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g\Documents\temp\sprnigtoken-master\src\main\resources\"/>
    </mc:Choice>
  </mc:AlternateContent>
  <xr:revisionPtr revIDLastSave="0" documentId="13_ncr:1_{6F903942-FAC2-40E8-B390-8B77CC27FF39}" xr6:coauthVersionLast="36" xr6:coauthVersionMax="36" xr10:uidLastSave="{00000000-0000-0000-0000-000000000000}"/>
  <bookViews>
    <workbookView xWindow="0" yWindow="0" windowWidth="20490" windowHeight="7545" xr2:uid="{BC979BCA-6B81-4F37-BC8E-164C59B8B17B}"/>
  </bookViews>
  <sheets>
    <sheet name="Planilha1" sheetId="1" r:id="rId1"/>
  </sheets>
  <externalReferences>
    <externalReference r:id="rId2"/>
  </externalReferences>
  <definedNames>
    <definedName name="Clientes">[1]Clientes!$B$1:$V$711</definedName>
    <definedName name="Veiculos">[1]Veiculos!$B$1:$M$743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79" i="1" l="1"/>
  <c r="N1979" i="1"/>
  <c r="M1979" i="1"/>
  <c r="L1979" i="1"/>
  <c r="K1979" i="1"/>
  <c r="P1978" i="1"/>
  <c r="N1978" i="1"/>
  <c r="M1978" i="1"/>
  <c r="L1978" i="1"/>
  <c r="K1978" i="1"/>
  <c r="P1977" i="1"/>
  <c r="N1977" i="1"/>
  <c r="M1977" i="1"/>
  <c r="L1977" i="1"/>
  <c r="K1977" i="1"/>
  <c r="P1976" i="1"/>
  <c r="N1976" i="1"/>
  <c r="M1976" i="1"/>
  <c r="L1976" i="1"/>
  <c r="K1976" i="1"/>
  <c r="P1975" i="1"/>
  <c r="N1975" i="1"/>
  <c r="M1975" i="1"/>
  <c r="L1975" i="1"/>
  <c r="K1975" i="1"/>
  <c r="P1974" i="1"/>
  <c r="N1974" i="1"/>
  <c r="M1974" i="1"/>
  <c r="L1974" i="1"/>
  <c r="K1974" i="1"/>
  <c r="P1973" i="1"/>
  <c r="N1973" i="1"/>
  <c r="M1973" i="1"/>
  <c r="L1973" i="1"/>
  <c r="K1973" i="1"/>
  <c r="P1972" i="1"/>
  <c r="N1972" i="1"/>
  <c r="M1972" i="1"/>
  <c r="L1972" i="1"/>
  <c r="K1972" i="1"/>
  <c r="P1971" i="1"/>
  <c r="N1971" i="1"/>
  <c r="M1971" i="1"/>
  <c r="L1971" i="1"/>
  <c r="K1971" i="1"/>
  <c r="P1970" i="1"/>
  <c r="N1970" i="1"/>
  <c r="M1970" i="1"/>
  <c r="L1970" i="1"/>
  <c r="K1970" i="1"/>
  <c r="P1969" i="1"/>
  <c r="N1969" i="1"/>
  <c r="M1969" i="1"/>
  <c r="L1969" i="1"/>
  <c r="K1969" i="1"/>
  <c r="P1968" i="1"/>
  <c r="N1968" i="1"/>
  <c r="M1968" i="1"/>
  <c r="L1968" i="1"/>
  <c r="K1968" i="1"/>
  <c r="P1967" i="1"/>
  <c r="N1967" i="1"/>
  <c r="M1967" i="1"/>
  <c r="L1967" i="1"/>
  <c r="K1967" i="1"/>
  <c r="P1966" i="1"/>
  <c r="N1966" i="1"/>
  <c r="M1966" i="1"/>
  <c r="L1966" i="1"/>
  <c r="K1966" i="1"/>
  <c r="P1965" i="1"/>
  <c r="N1965" i="1"/>
  <c r="M1965" i="1"/>
  <c r="L1965" i="1"/>
  <c r="K1965" i="1"/>
  <c r="P1964" i="1"/>
  <c r="N1964" i="1"/>
  <c r="M1964" i="1"/>
  <c r="L1964" i="1"/>
  <c r="K1964" i="1"/>
  <c r="P1963" i="1"/>
  <c r="N1963" i="1"/>
  <c r="M1963" i="1"/>
  <c r="L1963" i="1"/>
  <c r="K1963" i="1"/>
  <c r="P1962" i="1"/>
  <c r="N1962" i="1"/>
  <c r="M1962" i="1"/>
  <c r="L1962" i="1"/>
  <c r="K1962" i="1"/>
  <c r="P1961" i="1"/>
  <c r="N1961" i="1"/>
  <c r="M1961" i="1"/>
  <c r="L1961" i="1"/>
  <c r="K1961" i="1"/>
  <c r="P1960" i="1"/>
  <c r="N1960" i="1"/>
  <c r="M1960" i="1"/>
  <c r="L1960" i="1"/>
  <c r="K1960" i="1"/>
  <c r="P1959" i="1"/>
  <c r="N1959" i="1"/>
  <c r="M1959" i="1"/>
  <c r="L1959" i="1"/>
  <c r="K1959" i="1"/>
  <c r="P1958" i="1"/>
  <c r="N1958" i="1"/>
  <c r="M1958" i="1"/>
  <c r="L1958" i="1"/>
  <c r="K1958" i="1"/>
  <c r="P1957" i="1"/>
  <c r="N1957" i="1"/>
  <c r="M1957" i="1"/>
  <c r="L1957" i="1"/>
  <c r="K1957" i="1"/>
  <c r="P1956" i="1"/>
  <c r="N1956" i="1"/>
  <c r="M1956" i="1"/>
  <c r="L1956" i="1"/>
  <c r="K1956" i="1"/>
  <c r="P1955" i="1"/>
  <c r="N1955" i="1"/>
  <c r="M1955" i="1"/>
  <c r="L1955" i="1"/>
  <c r="K1955" i="1"/>
  <c r="P1954" i="1"/>
  <c r="N1954" i="1"/>
  <c r="M1954" i="1"/>
  <c r="L1954" i="1"/>
  <c r="K1954" i="1"/>
  <c r="P1953" i="1"/>
  <c r="N1953" i="1"/>
  <c r="M1953" i="1"/>
  <c r="L1953" i="1"/>
  <c r="K1953" i="1"/>
  <c r="P1952" i="1"/>
  <c r="N1952" i="1"/>
  <c r="M1952" i="1"/>
  <c r="L1952" i="1"/>
  <c r="K1952" i="1"/>
  <c r="P1951" i="1"/>
  <c r="N1951" i="1"/>
  <c r="M1951" i="1"/>
  <c r="L1951" i="1"/>
  <c r="K1951" i="1"/>
  <c r="P1950" i="1"/>
  <c r="N1950" i="1"/>
  <c r="M1950" i="1"/>
  <c r="L1950" i="1"/>
  <c r="K1950" i="1"/>
  <c r="P1949" i="1"/>
  <c r="N1949" i="1"/>
  <c r="M1949" i="1"/>
  <c r="L1949" i="1"/>
  <c r="K1949" i="1"/>
  <c r="P1948" i="1"/>
  <c r="N1948" i="1"/>
  <c r="M1948" i="1"/>
  <c r="L1948" i="1"/>
  <c r="K1948" i="1"/>
  <c r="P1947" i="1"/>
  <c r="N1947" i="1"/>
  <c r="M1947" i="1"/>
  <c r="L1947" i="1"/>
  <c r="K1947" i="1"/>
  <c r="P1946" i="1"/>
  <c r="N1946" i="1"/>
  <c r="M1946" i="1"/>
  <c r="L1946" i="1"/>
  <c r="K1946" i="1"/>
  <c r="P1945" i="1"/>
  <c r="N1945" i="1"/>
  <c r="M1945" i="1"/>
  <c r="L1945" i="1"/>
  <c r="K1945" i="1"/>
  <c r="P1944" i="1"/>
  <c r="N1944" i="1"/>
  <c r="M1944" i="1"/>
  <c r="L1944" i="1"/>
  <c r="K1944" i="1"/>
  <c r="P1943" i="1"/>
  <c r="N1943" i="1"/>
  <c r="M1943" i="1"/>
  <c r="L1943" i="1"/>
  <c r="K1943" i="1"/>
  <c r="P1942" i="1"/>
  <c r="N1942" i="1"/>
  <c r="M1942" i="1"/>
  <c r="L1942" i="1"/>
  <c r="K1942" i="1"/>
  <c r="P1941" i="1"/>
  <c r="N1941" i="1"/>
  <c r="M1941" i="1"/>
  <c r="L1941" i="1"/>
  <c r="K1941" i="1"/>
  <c r="P1940" i="1"/>
  <c r="N1940" i="1"/>
  <c r="M1940" i="1"/>
  <c r="L1940" i="1"/>
  <c r="K1940" i="1"/>
  <c r="P1939" i="1"/>
  <c r="N1939" i="1"/>
  <c r="M1939" i="1"/>
  <c r="L1939" i="1"/>
  <c r="K1939" i="1"/>
  <c r="P1938" i="1"/>
  <c r="N1938" i="1"/>
  <c r="M1938" i="1"/>
  <c r="L1938" i="1"/>
  <c r="K1938" i="1"/>
  <c r="P1937" i="1"/>
  <c r="N1937" i="1"/>
  <c r="M1937" i="1"/>
  <c r="L1937" i="1"/>
  <c r="K1937" i="1"/>
  <c r="P1936" i="1"/>
  <c r="N1936" i="1"/>
  <c r="M1936" i="1"/>
  <c r="L1936" i="1"/>
  <c r="K1936" i="1"/>
  <c r="P1935" i="1"/>
  <c r="N1935" i="1"/>
  <c r="M1935" i="1"/>
  <c r="L1935" i="1"/>
  <c r="K1935" i="1"/>
  <c r="P1934" i="1"/>
  <c r="N1934" i="1"/>
  <c r="M1934" i="1"/>
  <c r="L1934" i="1"/>
  <c r="K1934" i="1"/>
  <c r="P1933" i="1"/>
  <c r="N1933" i="1"/>
  <c r="M1933" i="1"/>
  <c r="L1933" i="1"/>
  <c r="K1933" i="1"/>
  <c r="P1932" i="1"/>
  <c r="N1932" i="1"/>
  <c r="M1932" i="1"/>
  <c r="L1932" i="1"/>
  <c r="K1932" i="1"/>
  <c r="P1931" i="1"/>
  <c r="N1931" i="1"/>
  <c r="M1931" i="1"/>
  <c r="L1931" i="1"/>
  <c r="K1931" i="1"/>
  <c r="P1930" i="1"/>
  <c r="N1930" i="1"/>
  <c r="M1930" i="1"/>
  <c r="L1930" i="1"/>
  <c r="K1930" i="1"/>
  <c r="P1929" i="1"/>
  <c r="N1929" i="1"/>
  <c r="M1929" i="1"/>
  <c r="L1929" i="1"/>
  <c r="K1929" i="1"/>
  <c r="P1928" i="1"/>
  <c r="N1928" i="1"/>
  <c r="M1928" i="1"/>
  <c r="L1928" i="1"/>
  <c r="K1928" i="1"/>
  <c r="P1927" i="1"/>
  <c r="N1927" i="1"/>
  <c r="M1927" i="1"/>
  <c r="L1927" i="1"/>
  <c r="K1927" i="1"/>
  <c r="P1926" i="1"/>
  <c r="N1926" i="1"/>
  <c r="M1926" i="1"/>
  <c r="L1926" i="1"/>
  <c r="K1926" i="1"/>
  <c r="P1925" i="1"/>
  <c r="N1925" i="1"/>
  <c r="M1925" i="1"/>
  <c r="L1925" i="1"/>
  <c r="K1925" i="1"/>
  <c r="P1924" i="1"/>
  <c r="N1924" i="1"/>
  <c r="M1924" i="1"/>
  <c r="L1924" i="1"/>
  <c r="K1924" i="1"/>
  <c r="P1923" i="1"/>
  <c r="N1923" i="1"/>
  <c r="M1923" i="1"/>
  <c r="L1923" i="1"/>
  <c r="K1923" i="1"/>
  <c r="P1922" i="1"/>
  <c r="N1922" i="1"/>
  <c r="M1922" i="1"/>
  <c r="L1922" i="1"/>
  <c r="K1922" i="1"/>
  <c r="P1921" i="1"/>
  <c r="N1921" i="1"/>
  <c r="M1921" i="1"/>
  <c r="L1921" i="1"/>
  <c r="K1921" i="1"/>
  <c r="P1920" i="1"/>
  <c r="N1920" i="1"/>
  <c r="M1920" i="1"/>
  <c r="L1920" i="1"/>
  <c r="K1920" i="1"/>
  <c r="P1919" i="1"/>
  <c r="N1919" i="1"/>
  <c r="M1919" i="1"/>
  <c r="L1919" i="1"/>
  <c r="K1919" i="1"/>
  <c r="P1918" i="1"/>
  <c r="N1918" i="1"/>
  <c r="M1918" i="1"/>
  <c r="L1918" i="1"/>
  <c r="K1918" i="1"/>
  <c r="P1917" i="1"/>
  <c r="N1917" i="1"/>
  <c r="M1917" i="1"/>
  <c r="L1917" i="1"/>
  <c r="K1917" i="1"/>
  <c r="P1916" i="1"/>
  <c r="N1916" i="1"/>
  <c r="M1916" i="1"/>
  <c r="L1916" i="1"/>
  <c r="K1916" i="1"/>
  <c r="P1915" i="1"/>
  <c r="N1915" i="1"/>
  <c r="M1915" i="1"/>
  <c r="L1915" i="1"/>
  <c r="K1915" i="1"/>
  <c r="P1914" i="1"/>
  <c r="N1914" i="1"/>
  <c r="M1914" i="1"/>
  <c r="L1914" i="1"/>
  <c r="K1914" i="1"/>
  <c r="P1913" i="1"/>
  <c r="N1913" i="1"/>
  <c r="M1913" i="1"/>
  <c r="L1913" i="1"/>
  <c r="K1913" i="1"/>
  <c r="P1912" i="1"/>
  <c r="N1912" i="1"/>
  <c r="M1912" i="1"/>
  <c r="L1912" i="1"/>
  <c r="K1912" i="1"/>
  <c r="P1911" i="1"/>
  <c r="N1911" i="1"/>
  <c r="M1911" i="1"/>
  <c r="L1911" i="1"/>
  <c r="K1911" i="1"/>
  <c r="P1910" i="1"/>
  <c r="N1910" i="1"/>
  <c r="M1910" i="1"/>
  <c r="L1910" i="1"/>
  <c r="K1910" i="1"/>
  <c r="P1909" i="1"/>
  <c r="N1909" i="1"/>
  <c r="M1909" i="1"/>
  <c r="L1909" i="1"/>
  <c r="K1909" i="1"/>
  <c r="P1908" i="1"/>
  <c r="N1908" i="1"/>
  <c r="M1908" i="1"/>
  <c r="L1908" i="1"/>
  <c r="K1908" i="1"/>
  <c r="P1907" i="1"/>
  <c r="N1907" i="1"/>
  <c r="M1907" i="1"/>
  <c r="L1907" i="1"/>
  <c r="K1907" i="1"/>
  <c r="P1906" i="1"/>
  <c r="N1906" i="1"/>
  <c r="M1906" i="1"/>
  <c r="L1906" i="1"/>
  <c r="K1906" i="1"/>
  <c r="P1905" i="1"/>
  <c r="N1905" i="1"/>
  <c r="M1905" i="1"/>
  <c r="L1905" i="1"/>
  <c r="K1905" i="1"/>
  <c r="P1904" i="1"/>
  <c r="N1904" i="1"/>
  <c r="M1904" i="1"/>
  <c r="L1904" i="1"/>
  <c r="K1904" i="1"/>
  <c r="P1903" i="1"/>
  <c r="N1903" i="1"/>
  <c r="M1903" i="1"/>
  <c r="L1903" i="1"/>
  <c r="K1903" i="1"/>
  <c r="P1902" i="1"/>
  <c r="N1902" i="1"/>
  <c r="M1902" i="1"/>
  <c r="L1902" i="1"/>
  <c r="K1902" i="1"/>
  <c r="P1901" i="1"/>
  <c r="N1901" i="1"/>
  <c r="M1901" i="1"/>
  <c r="L1901" i="1"/>
  <c r="K1901" i="1"/>
  <c r="P1900" i="1"/>
  <c r="N1900" i="1"/>
  <c r="M1900" i="1"/>
  <c r="L1900" i="1"/>
  <c r="K1900" i="1"/>
  <c r="P1899" i="1"/>
  <c r="N1899" i="1"/>
  <c r="M1899" i="1"/>
  <c r="L1899" i="1"/>
  <c r="K1899" i="1"/>
  <c r="P1898" i="1"/>
  <c r="N1898" i="1"/>
  <c r="M1898" i="1"/>
  <c r="L1898" i="1"/>
  <c r="K1898" i="1"/>
  <c r="P1897" i="1"/>
  <c r="N1897" i="1"/>
  <c r="M1897" i="1"/>
  <c r="L1897" i="1"/>
  <c r="K1897" i="1"/>
  <c r="P1896" i="1"/>
  <c r="N1896" i="1"/>
  <c r="M1896" i="1"/>
  <c r="L1896" i="1"/>
  <c r="K1896" i="1"/>
  <c r="P1895" i="1"/>
  <c r="N1895" i="1"/>
  <c r="M1895" i="1"/>
  <c r="L1895" i="1"/>
  <c r="K1895" i="1"/>
  <c r="P1894" i="1"/>
  <c r="N1894" i="1"/>
  <c r="M1894" i="1"/>
  <c r="L1894" i="1"/>
  <c r="K1894" i="1"/>
  <c r="P1893" i="1"/>
  <c r="N1893" i="1"/>
  <c r="M1893" i="1"/>
  <c r="L1893" i="1"/>
  <c r="K1893" i="1"/>
  <c r="P1892" i="1"/>
  <c r="N1892" i="1"/>
  <c r="M1892" i="1"/>
  <c r="L1892" i="1"/>
  <c r="K1892" i="1"/>
  <c r="P1891" i="1"/>
  <c r="N1891" i="1"/>
  <c r="M1891" i="1"/>
  <c r="L1891" i="1"/>
  <c r="K1891" i="1"/>
  <c r="P1890" i="1"/>
  <c r="N1890" i="1"/>
  <c r="M1890" i="1"/>
  <c r="L1890" i="1"/>
  <c r="K1890" i="1"/>
  <c r="P1889" i="1"/>
  <c r="N1889" i="1"/>
  <c r="M1889" i="1"/>
  <c r="L1889" i="1"/>
  <c r="K1889" i="1"/>
  <c r="P1888" i="1"/>
  <c r="N1888" i="1"/>
  <c r="M1888" i="1"/>
  <c r="L1888" i="1"/>
  <c r="K1888" i="1"/>
  <c r="P1887" i="1"/>
  <c r="N1887" i="1"/>
  <c r="M1887" i="1"/>
  <c r="L1887" i="1"/>
  <c r="K1887" i="1"/>
  <c r="P1886" i="1"/>
  <c r="N1886" i="1"/>
  <c r="M1886" i="1"/>
  <c r="L1886" i="1"/>
  <c r="K1886" i="1"/>
  <c r="P1885" i="1"/>
  <c r="N1885" i="1"/>
  <c r="M1885" i="1"/>
  <c r="L1885" i="1"/>
  <c r="K1885" i="1"/>
  <c r="P1884" i="1"/>
  <c r="N1884" i="1"/>
  <c r="M1884" i="1"/>
  <c r="L1884" i="1"/>
  <c r="K1884" i="1"/>
  <c r="P1883" i="1"/>
  <c r="N1883" i="1"/>
  <c r="M1883" i="1"/>
  <c r="L1883" i="1"/>
  <c r="K1883" i="1"/>
  <c r="P1882" i="1"/>
  <c r="N1882" i="1"/>
  <c r="M1882" i="1"/>
  <c r="L1882" i="1"/>
  <c r="K1882" i="1"/>
  <c r="P1881" i="1"/>
  <c r="N1881" i="1"/>
  <c r="M1881" i="1"/>
  <c r="L1881" i="1"/>
  <c r="K1881" i="1"/>
  <c r="P1880" i="1"/>
  <c r="N1880" i="1"/>
  <c r="M1880" i="1"/>
  <c r="L1880" i="1"/>
  <c r="K1880" i="1"/>
  <c r="P1879" i="1"/>
  <c r="N1879" i="1"/>
  <c r="M1879" i="1"/>
  <c r="L1879" i="1"/>
  <c r="K1879" i="1"/>
  <c r="P1878" i="1"/>
  <c r="N1878" i="1"/>
  <c r="M1878" i="1"/>
  <c r="L1878" i="1"/>
  <c r="K1878" i="1"/>
  <c r="P1877" i="1"/>
  <c r="N1877" i="1"/>
  <c r="M1877" i="1"/>
  <c r="L1877" i="1"/>
  <c r="K1877" i="1"/>
  <c r="P1876" i="1"/>
  <c r="N1876" i="1"/>
  <c r="M1876" i="1"/>
  <c r="L1876" i="1"/>
  <c r="K1876" i="1"/>
  <c r="P1875" i="1"/>
  <c r="N1875" i="1"/>
  <c r="M1875" i="1"/>
  <c r="L1875" i="1"/>
  <c r="K1875" i="1"/>
  <c r="P1874" i="1"/>
  <c r="N1874" i="1"/>
  <c r="M1874" i="1"/>
  <c r="L1874" i="1"/>
  <c r="K1874" i="1"/>
  <c r="P1873" i="1"/>
  <c r="N1873" i="1"/>
  <c r="M1873" i="1"/>
  <c r="L1873" i="1"/>
  <c r="K1873" i="1"/>
  <c r="P1872" i="1"/>
  <c r="N1872" i="1"/>
  <c r="M1872" i="1"/>
  <c r="L1872" i="1"/>
  <c r="K1872" i="1"/>
  <c r="P1871" i="1"/>
  <c r="N1871" i="1"/>
  <c r="M1871" i="1"/>
  <c r="L1871" i="1"/>
  <c r="K1871" i="1"/>
  <c r="P1870" i="1"/>
  <c r="N1870" i="1"/>
  <c r="M1870" i="1"/>
  <c r="L1870" i="1"/>
  <c r="K1870" i="1"/>
  <c r="P1869" i="1"/>
  <c r="N1869" i="1"/>
  <c r="M1869" i="1"/>
  <c r="L1869" i="1"/>
  <c r="K1869" i="1"/>
  <c r="P1868" i="1"/>
  <c r="N1868" i="1"/>
  <c r="M1868" i="1"/>
  <c r="L1868" i="1"/>
  <c r="K1868" i="1"/>
  <c r="P1867" i="1"/>
  <c r="N1867" i="1"/>
  <c r="M1867" i="1"/>
  <c r="L1867" i="1"/>
  <c r="K1867" i="1"/>
  <c r="P1866" i="1"/>
  <c r="N1866" i="1"/>
  <c r="M1866" i="1"/>
  <c r="L1866" i="1"/>
  <c r="K1866" i="1"/>
  <c r="P1865" i="1"/>
  <c r="N1865" i="1"/>
  <c r="M1865" i="1"/>
  <c r="L1865" i="1"/>
  <c r="K1865" i="1"/>
  <c r="P1864" i="1"/>
  <c r="N1864" i="1"/>
  <c r="M1864" i="1"/>
  <c r="L1864" i="1"/>
  <c r="K1864" i="1"/>
  <c r="P1863" i="1"/>
  <c r="N1863" i="1"/>
  <c r="M1863" i="1"/>
  <c r="L1863" i="1"/>
  <c r="K1863" i="1"/>
  <c r="P1862" i="1"/>
  <c r="N1862" i="1"/>
  <c r="M1862" i="1"/>
  <c r="L1862" i="1"/>
  <c r="K1862" i="1"/>
  <c r="P1861" i="1"/>
  <c r="N1861" i="1"/>
  <c r="M1861" i="1"/>
  <c r="L1861" i="1"/>
  <c r="K1861" i="1"/>
  <c r="P1860" i="1"/>
  <c r="N1860" i="1"/>
  <c r="M1860" i="1"/>
  <c r="L1860" i="1"/>
  <c r="K1860" i="1"/>
  <c r="P1859" i="1"/>
  <c r="N1859" i="1"/>
  <c r="M1859" i="1"/>
  <c r="L1859" i="1"/>
  <c r="K1859" i="1"/>
  <c r="P1858" i="1"/>
  <c r="N1858" i="1"/>
  <c r="M1858" i="1"/>
  <c r="L1858" i="1"/>
  <c r="K1858" i="1"/>
  <c r="P1857" i="1"/>
  <c r="N1857" i="1"/>
  <c r="M1857" i="1"/>
  <c r="L1857" i="1"/>
  <c r="K1857" i="1"/>
  <c r="P1856" i="1"/>
  <c r="N1856" i="1"/>
  <c r="M1856" i="1"/>
  <c r="L1856" i="1"/>
  <c r="K1856" i="1"/>
  <c r="P1855" i="1"/>
  <c r="N1855" i="1"/>
  <c r="M1855" i="1"/>
  <c r="L1855" i="1"/>
  <c r="K1855" i="1"/>
  <c r="P1854" i="1"/>
  <c r="N1854" i="1"/>
  <c r="M1854" i="1"/>
  <c r="L1854" i="1"/>
  <c r="K1854" i="1"/>
  <c r="P1853" i="1"/>
  <c r="N1853" i="1"/>
  <c r="M1853" i="1"/>
  <c r="L1853" i="1"/>
  <c r="K1853" i="1"/>
  <c r="P1852" i="1"/>
  <c r="N1852" i="1"/>
  <c r="M1852" i="1"/>
  <c r="L1852" i="1"/>
  <c r="K1852" i="1"/>
  <c r="P1851" i="1"/>
  <c r="N1851" i="1"/>
  <c r="M1851" i="1"/>
  <c r="L1851" i="1"/>
  <c r="K1851" i="1"/>
  <c r="P1850" i="1"/>
  <c r="N1850" i="1"/>
  <c r="M1850" i="1"/>
  <c r="L1850" i="1"/>
  <c r="K1850" i="1"/>
  <c r="P1849" i="1"/>
  <c r="N1849" i="1"/>
  <c r="M1849" i="1"/>
  <c r="L1849" i="1"/>
  <c r="K1849" i="1"/>
  <c r="P1848" i="1"/>
  <c r="N1848" i="1"/>
  <c r="M1848" i="1"/>
  <c r="L1848" i="1"/>
  <c r="K1848" i="1"/>
  <c r="P1847" i="1"/>
  <c r="N1847" i="1"/>
  <c r="M1847" i="1"/>
  <c r="L1847" i="1"/>
  <c r="K1847" i="1"/>
  <c r="P1846" i="1"/>
  <c r="N1846" i="1"/>
  <c r="M1846" i="1"/>
  <c r="L1846" i="1"/>
  <c r="K1846" i="1"/>
  <c r="P1845" i="1"/>
  <c r="N1845" i="1"/>
  <c r="M1845" i="1"/>
  <c r="L1845" i="1"/>
  <c r="K1845" i="1"/>
  <c r="P1844" i="1"/>
  <c r="N1844" i="1"/>
  <c r="M1844" i="1"/>
  <c r="L1844" i="1"/>
  <c r="K1844" i="1"/>
  <c r="P1843" i="1"/>
  <c r="N1843" i="1"/>
  <c r="M1843" i="1"/>
  <c r="L1843" i="1"/>
  <c r="K1843" i="1"/>
  <c r="P1842" i="1"/>
  <c r="N1842" i="1"/>
  <c r="M1842" i="1"/>
  <c r="L1842" i="1"/>
  <c r="K1842" i="1"/>
  <c r="P1841" i="1"/>
  <c r="N1841" i="1"/>
  <c r="M1841" i="1"/>
  <c r="L1841" i="1"/>
  <c r="K1841" i="1"/>
  <c r="P1840" i="1"/>
  <c r="N1840" i="1"/>
  <c r="M1840" i="1"/>
  <c r="L1840" i="1"/>
  <c r="K1840" i="1"/>
  <c r="P1839" i="1"/>
  <c r="N1839" i="1"/>
  <c r="M1839" i="1"/>
  <c r="L1839" i="1"/>
  <c r="K1839" i="1"/>
  <c r="P1838" i="1"/>
  <c r="N1838" i="1"/>
  <c r="M1838" i="1"/>
  <c r="L1838" i="1"/>
  <c r="K1838" i="1"/>
  <c r="P1837" i="1"/>
  <c r="N1837" i="1"/>
  <c r="M1837" i="1"/>
  <c r="L1837" i="1"/>
  <c r="K1837" i="1"/>
  <c r="P1836" i="1"/>
  <c r="N1836" i="1"/>
  <c r="M1836" i="1"/>
  <c r="L1836" i="1"/>
  <c r="K1836" i="1"/>
  <c r="P1835" i="1"/>
  <c r="N1835" i="1"/>
  <c r="M1835" i="1"/>
  <c r="L1835" i="1"/>
  <c r="K1835" i="1"/>
  <c r="P1834" i="1"/>
  <c r="N1834" i="1"/>
  <c r="M1834" i="1"/>
  <c r="L1834" i="1"/>
  <c r="K1834" i="1"/>
  <c r="P1833" i="1"/>
  <c r="N1833" i="1"/>
  <c r="M1833" i="1"/>
  <c r="L1833" i="1"/>
  <c r="K1833" i="1"/>
  <c r="P1832" i="1"/>
  <c r="N1832" i="1"/>
  <c r="M1832" i="1"/>
  <c r="L1832" i="1"/>
  <c r="K1832" i="1"/>
  <c r="P1831" i="1"/>
  <c r="N1831" i="1"/>
  <c r="M1831" i="1"/>
  <c r="L1831" i="1"/>
  <c r="K1831" i="1"/>
  <c r="P1830" i="1"/>
  <c r="N1830" i="1"/>
  <c r="M1830" i="1"/>
  <c r="L1830" i="1"/>
  <c r="K1830" i="1"/>
  <c r="P1829" i="1"/>
  <c r="N1829" i="1"/>
  <c r="M1829" i="1"/>
  <c r="L1829" i="1"/>
  <c r="K1829" i="1"/>
  <c r="P1828" i="1"/>
  <c r="N1828" i="1"/>
  <c r="M1828" i="1"/>
  <c r="L1828" i="1"/>
  <c r="K1828" i="1"/>
  <c r="P1827" i="1"/>
  <c r="N1827" i="1"/>
  <c r="M1827" i="1"/>
  <c r="L1827" i="1"/>
  <c r="K1827" i="1"/>
  <c r="P1826" i="1"/>
  <c r="N1826" i="1"/>
  <c r="M1826" i="1"/>
  <c r="L1826" i="1"/>
  <c r="K1826" i="1"/>
  <c r="P1825" i="1"/>
  <c r="N1825" i="1"/>
  <c r="M1825" i="1"/>
  <c r="L1825" i="1"/>
  <c r="K1825" i="1"/>
  <c r="P1824" i="1"/>
  <c r="N1824" i="1"/>
  <c r="M1824" i="1"/>
  <c r="L1824" i="1"/>
  <c r="K1824" i="1"/>
  <c r="P1823" i="1"/>
  <c r="N1823" i="1"/>
  <c r="M1823" i="1"/>
  <c r="L1823" i="1"/>
  <c r="K1823" i="1"/>
  <c r="P1822" i="1"/>
  <c r="N1822" i="1"/>
  <c r="M1822" i="1"/>
  <c r="L1822" i="1"/>
  <c r="K1822" i="1"/>
  <c r="P1821" i="1"/>
  <c r="N1821" i="1"/>
  <c r="M1821" i="1"/>
  <c r="L1821" i="1"/>
  <c r="K1821" i="1"/>
  <c r="P1820" i="1"/>
  <c r="N1820" i="1"/>
  <c r="M1820" i="1"/>
  <c r="L1820" i="1"/>
  <c r="K1820" i="1"/>
  <c r="P1819" i="1"/>
  <c r="N1819" i="1"/>
  <c r="M1819" i="1"/>
  <c r="L1819" i="1"/>
  <c r="K1819" i="1"/>
  <c r="P1818" i="1"/>
  <c r="N1818" i="1"/>
  <c r="M1818" i="1"/>
  <c r="L1818" i="1"/>
  <c r="K1818" i="1"/>
  <c r="P1817" i="1"/>
  <c r="N1817" i="1"/>
  <c r="M1817" i="1"/>
  <c r="L1817" i="1"/>
  <c r="K1817" i="1"/>
  <c r="P1816" i="1"/>
  <c r="N1816" i="1"/>
  <c r="M1816" i="1"/>
  <c r="L1816" i="1"/>
  <c r="K1816" i="1"/>
  <c r="P1815" i="1"/>
  <c r="N1815" i="1"/>
  <c r="M1815" i="1"/>
  <c r="L1815" i="1"/>
  <c r="K1815" i="1"/>
  <c r="P1814" i="1"/>
  <c r="N1814" i="1"/>
  <c r="M1814" i="1"/>
  <c r="L1814" i="1"/>
  <c r="K1814" i="1"/>
  <c r="P1813" i="1"/>
  <c r="N1813" i="1"/>
  <c r="M1813" i="1"/>
  <c r="L1813" i="1"/>
  <c r="K1813" i="1"/>
  <c r="P1812" i="1"/>
  <c r="N1812" i="1"/>
  <c r="M1812" i="1"/>
  <c r="L1812" i="1"/>
  <c r="K1812" i="1"/>
  <c r="P1811" i="1"/>
  <c r="N1811" i="1"/>
  <c r="M1811" i="1"/>
  <c r="L1811" i="1"/>
  <c r="K1811" i="1"/>
  <c r="P1810" i="1"/>
  <c r="N1810" i="1"/>
  <c r="M1810" i="1"/>
  <c r="L1810" i="1"/>
  <c r="K1810" i="1"/>
  <c r="P1809" i="1"/>
  <c r="N1809" i="1"/>
  <c r="M1809" i="1"/>
  <c r="L1809" i="1"/>
  <c r="K1809" i="1"/>
  <c r="P1808" i="1"/>
  <c r="N1808" i="1"/>
  <c r="M1808" i="1"/>
  <c r="L1808" i="1"/>
  <c r="K1808" i="1"/>
  <c r="P1807" i="1"/>
  <c r="N1807" i="1"/>
  <c r="M1807" i="1"/>
  <c r="L1807" i="1"/>
  <c r="K1807" i="1"/>
  <c r="P1806" i="1"/>
  <c r="N1806" i="1"/>
  <c r="M1806" i="1"/>
  <c r="L1806" i="1"/>
  <c r="K1806" i="1"/>
  <c r="P1805" i="1"/>
  <c r="N1805" i="1"/>
  <c r="M1805" i="1"/>
  <c r="L1805" i="1"/>
  <c r="K1805" i="1"/>
  <c r="P1804" i="1"/>
  <c r="N1804" i="1"/>
  <c r="M1804" i="1"/>
  <c r="L1804" i="1"/>
  <c r="K1804" i="1"/>
  <c r="P1803" i="1"/>
  <c r="N1803" i="1"/>
  <c r="M1803" i="1"/>
  <c r="L1803" i="1"/>
  <c r="K1803" i="1"/>
  <c r="P1802" i="1"/>
  <c r="N1802" i="1"/>
  <c r="M1802" i="1"/>
  <c r="L1802" i="1"/>
  <c r="K1802" i="1"/>
  <c r="P1801" i="1"/>
  <c r="N1801" i="1"/>
  <c r="M1801" i="1"/>
  <c r="L1801" i="1"/>
  <c r="K1801" i="1"/>
  <c r="P1800" i="1"/>
  <c r="N1800" i="1"/>
  <c r="M1800" i="1"/>
  <c r="L1800" i="1"/>
  <c r="K1800" i="1"/>
  <c r="P1799" i="1"/>
  <c r="N1799" i="1"/>
  <c r="M1799" i="1"/>
  <c r="L1799" i="1"/>
  <c r="K1799" i="1"/>
  <c r="P1798" i="1"/>
  <c r="N1798" i="1"/>
  <c r="M1798" i="1"/>
  <c r="L1798" i="1"/>
  <c r="K1798" i="1"/>
  <c r="P1797" i="1"/>
  <c r="N1797" i="1"/>
  <c r="M1797" i="1"/>
  <c r="L1797" i="1"/>
  <c r="K1797" i="1"/>
  <c r="P1796" i="1"/>
  <c r="N1796" i="1"/>
  <c r="M1796" i="1"/>
  <c r="L1796" i="1"/>
  <c r="K1796" i="1"/>
  <c r="P1795" i="1"/>
  <c r="N1795" i="1"/>
  <c r="M1795" i="1"/>
  <c r="L1795" i="1"/>
  <c r="K1795" i="1"/>
  <c r="P1794" i="1"/>
  <c r="N1794" i="1"/>
  <c r="M1794" i="1"/>
  <c r="L1794" i="1"/>
  <c r="K1794" i="1"/>
  <c r="P1793" i="1"/>
  <c r="N1793" i="1"/>
  <c r="M1793" i="1"/>
  <c r="L1793" i="1"/>
  <c r="K1793" i="1"/>
  <c r="P1792" i="1"/>
  <c r="N1792" i="1"/>
  <c r="M1792" i="1"/>
  <c r="L1792" i="1"/>
  <c r="K1792" i="1"/>
  <c r="P1791" i="1"/>
  <c r="N1791" i="1"/>
  <c r="M1791" i="1"/>
  <c r="L1791" i="1"/>
  <c r="K1791" i="1"/>
  <c r="P1790" i="1"/>
  <c r="N1790" i="1"/>
  <c r="M1790" i="1"/>
  <c r="L1790" i="1"/>
  <c r="K1790" i="1"/>
  <c r="P1789" i="1"/>
  <c r="N1789" i="1"/>
  <c r="M1789" i="1"/>
  <c r="L1789" i="1"/>
  <c r="K1789" i="1"/>
  <c r="P1788" i="1"/>
  <c r="N1788" i="1"/>
  <c r="M1788" i="1"/>
  <c r="L1788" i="1"/>
  <c r="K1788" i="1"/>
  <c r="P1787" i="1"/>
  <c r="N1787" i="1"/>
  <c r="M1787" i="1"/>
  <c r="L1787" i="1"/>
  <c r="K1787" i="1"/>
  <c r="P1786" i="1"/>
  <c r="N1786" i="1"/>
  <c r="M1786" i="1"/>
  <c r="L1786" i="1"/>
  <c r="K1786" i="1"/>
  <c r="P1785" i="1"/>
  <c r="N1785" i="1"/>
  <c r="M1785" i="1"/>
  <c r="L1785" i="1"/>
  <c r="K1785" i="1"/>
  <c r="P1784" i="1"/>
  <c r="N1784" i="1"/>
  <c r="M1784" i="1"/>
  <c r="L1784" i="1"/>
  <c r="K1784" i="1"/>
  <c r="P1783" i="1"/>
  <c r="N1783" i="1"/>
  <c r="M1783" i="1"/>
  <c r="L1783" i="1"/>
  <c r="K1783" i="1"/>
  <c r="P1782" i="1"/>
  <c r="N1782" i="1"/>
  <c r="M1782" i="1"/>
  <c r="L1782" i="1"/>
  <c r="K1782" i="1"/>
  <c r="P1781" i="1"/>
  <c r="N1781" i="1"/>
  <c r="M1781" i="1"/>
  <c r="L1781" i="1"/>
  <c r="K1781" i="1"/>
  <c r="P1780" i="1"/>
  <c r="N1780" i="1"/>
  <c r="M1780" i="1"/>
  <c r="L1780" i="1"/>
  <c r="K1780" i="1"/>
  <c r="P1779" i="1"/>
  <c r="N1779" i="1"/>
  <c r="M1779" i="1"/>
  <c r="L1779" i="1"/>
  <c r="K1779" i="1"/>
  <c r="P1778" i="1"/>
  <c r="N1778" i="1"/>
  <c r="M1778" i="1"/>
  <c r="L1778" i="1"/>
  <c r="K1778" i="1"/>
  <c r="P1777" i="1"/>
  <c r="N1777" i="1"/>
  <c r="M1777" i="1"/>
  <c r="L1777" i="1"/>
  <c r="K1777" i="1"/>
  <c r="P1776" i="1"/>
  <c r="N1776" i="1"/>
  <c r="M1776" i="1"/>
  <c r="L1776" i="1"/>
  <c r="K1776" i="1"/>
  <c r="P1775" i="1"/>
  <c r="N1775" i="1"/>
  <c r="M1775" i="1"/>
  <c r="L1775" i="1"/>
  <c r="K1775" i="1"/>
  <c r="P1774" i="1"/>
  <c r="N1774" i="1"/>
  <c r="M1774" i="1"/>
  <c r="L1774" i="1"/>
  <c r="K1774" i="1"/>
  <c r="P1773" i="1"/>
  <c r="N1773" i="1"/>
  <c r="M1773" i="1"/>
  <c r="L1773" i="1"/>
  <c r="K1773" i="1"/>
  <c r="P1772" i="1"/>
  <c r="N1772" i="1"/>
  <c r="M1772" i="1"/>
  <c r="L1772" i="1"/>
  <c r="K1772" i="1"/>
  <c r="P1771" i="1"/>
  <c r="N1771" i="1"/>
  <c r="M1771" i="1"/>
  <c r="L1771" i="1"/>
  <c r="K1771" i="1"/>
  <c r="P1770" i="1"/>
  <c r="N1770" i="1"/>
  <c r="M1770" i="1"/>
  <c r="L1770" i="1"/>
  <c r="K1770" i="1"/>
  <c r="P1769" i="1"/>
  <c r="N1769" i="1"/>
  <c r="M1769" i="1"/>
  <c r="L1769" i="1"/>
  <c r="K1769" i="1"/>
  <c r="P1768" i="1"/>
  <c r="N1768" i="1"/>
  <c r="M1768" i="1"/>
  <c r="L1768" i="1"/>
  <c r="K1768" i="1"/>
  <c r="P1767" i="1"/>
  <c r="N1767" i="1"/>
  <c r="M1767" i="1"/>
  <c r="L1767" i="1"/>
  <c r="K1767" i="1"/>
  <c r="P1766" i="1"/>
  <c r="N1766" i="1"/>
  <c r="M1766" i="1"/>
  <c r="L1766" i="1"/>
  <c r="K1766" i="1"/>
  <c r="P1765" i="1"/>
  <c r="N1765" i="1"/>
  <c r="M1765" i="1"/>
  <c r="L1765" i="1"/>
  <c r="K1765" i="1"/>
  <c r="P1764" i="1"/>
  <c r="N1764" i="1"/>
  <c r="M1764" i="1"/>
  <c r="L1764" i="1"/>
  <c r="K1764" i="1"/>
  <c r="P1763" i="1"/>
  <c r="N1763" i="1"/>
  <c r="M1763" i="1"/>
  <c r="L1763" i="1"/>
  <c r="K1763" i="1"/>
  <c r="P1762" i="1"/>
  <c r="N1762" i="1"/>
  <c r="M1762" i="1"/>
  <c r="L1762" i="1"/>
  <c r="K1762" i="1"/>
  <c r="P1761" i="1"/>
  <c r="N1761" i="1"/>
  <c r="M1761" i="1"/>
  <c r="L1761" i="1"/>
  <c r="K1761" i="1"/>
  <c r="P1760" i="1"/>
  <c r="N1760" i="1"/>
  <c r="M1760" i="1"/>
  <c r="L1760" i="1"/>
  <c r="K1760" i="1"/>
  <c r="P1759" i="1"/>
  <c r="N1759" i="1"/>
  <c r="M1759" i="1"/>
  <c r="L1759" i="1"/>
  <c r="K1759" i="1"/>
  <c r="P1758" i="1"/>
  <c r="N1758" i="1"/>
  <c r="M1758" i="1"/>
  <c r="L1758" i="1"/>
  <c r="K1758" i="1"/>
  <c r="P1757" i="1"/>
  <c r="N1757" i="1"/>
  <c r="M1757" i="1"/>
  <c r="L1757" i="1"/>
  <c r="K1757" i="1"/>
  <c r="P1756" i="1"/>
  <c r="N1756" i="1"/>
  <c r="M1756" i="1"/>
  <c r="L1756" i="1"/>
  <c r="K1756" i="1"/>
  <c r="P1755" i="1"/>
  <c r="N1755" i="1"/>
  <c r="M1755" i="1"/>
  <c r="L1755" i="1"/>
  <c r="K1755" i="1"/>
  <c r="P1754" i="1"/>
  <c r="N1754" i="1"/>
  <c r="M1754" i="1"/>
  <c r="L1754" i="1"/>
  <c r="K1754" i="1"/>
  <c r="P1753" i="1"/>
  <c r="N1753" i="1"/>
  <c r="M1753" i="1"/>
  <c r="L1753" i="1"/>
  <c r="K1753" i="1"/>
  <c r="P1752" i="1"/>
  <c r="N1752" i="1"/>
  <c r="M1752" i="1"/>
  <c r="L1752" i="1"/>
  <c r="K1752" i="1"/>
  <c r="P1751" i="1"/>
  <c r="N1751" i="1"/>
  <c r="M1751" i="1"/>
  <c r="L1751" i="1"/>
  <c r="K1751" i="1"/>
  <c r="P1750" i="1"/>
  <c r="N1750" i="1"/>
  <c r="M1750" i="1"/>
  <c r="L1750" i="1"/>
  <c r="K1750" i="1"/>
  <c r="P1749" i="1"/>
  <c r="N1749" i="1"/>
  <c r="M1749" i="1"/>
  <c r="L1749" i="1"/>
  <c r="K1749" i="1"/>
  <c r="P1748" i="1"/>
  <c r="N1748" i="1"/>
  <c r="M1748" i="1"/>
  <c r="L1748" i="1"/>
  <c r="K1748" i="1"/>
  <c r="P1747" i="1"/>
  <c r="N1747" i="1"/>
  <c r="M1747" i="1"/>
  <c r="L1747" i="1"/>
  <c r="K1747" i="1"/>
  <c r="P1746" i="1"/>
  <c r="N1746" i="1"/>
  <c r="M1746" i="1"/>
  <c r="L1746" i="1"/>
  <c r="K1746" i="1"/>
  <c r="P1745" i="1"/>
  <c r="N1745" i="1"/>
  <c r="M1745" i="1"/>
  <c r="L1745" i="1"/>
  <c r="K1745" i="1"/>
  <c r="P1744" i="1"/>
  <c r="N1744" i="1"/>
  <c r="M1744" i="1"/>
  <c r="L1744" i="1"/>
  <c r="K1744" i="1"/>
  <c r="P1743" i="1"/>
  <c r="N1743" i="1"/>
  <c r="M1743" i="1"/>
  <c r="L1743" i="1"/>
  <c r="K1743" i="1"/>
  <c r="P1742" i="1"/>
  <c r="N1742" i="1"/>
  <c r="M1742" i="1"/>
  <c r="L1742" i="1"/>
  <c r="K1742" i="1"/>
  <c r="P1741" i="1"/>
  <c r="N1741" i="1"/>
  <c r="M1741" i="1"/>
  <c r="L1741" i="1"/>
  <c r="K1741" i="1"/>
  <c r="P1740" i="1"/>
  <c r="N1740" i="1"/>
  <c r="M1740" i="1"/>
  <c r="L1740" i="1"/>
  <c r="K1740" i="1"/>
  <c r="P1739" i="1"/>
  <c r="N1739" i="1"/>
  <c r="M1739" i="1"/>
  <c r="L1739" i="1"/>
  <c r="K1739" i="1"/>
  <c r="P1738" i="1"/>
  <c r="N1738" i="1"/>
  <c r="M1738" i="1"/>
  <c r="L1738" i="1"/>
  <c r="K1738" i="1"/>
  <c r="P1737" i="1"/>
  <c r="N1737" i="1"/>
  <c r="M1737" i="1"/>
  <c r="L1737" i="1"/>
  <c r="K1737" i="1"/>
  <c r="P1736" i="1"/>
  <c r="N1736" i="1"/>
  <c r="M1736" i="1"/>
  <c r="L1736" i="1"/>
  <c r="K1736" i="1"/>
  <c r="P1735" i="1"/>
  <c r="N1735" i="1"/>
  <c r="M1735" i="1"/>
  <c r="L1735" i="1"/>
  <c r="K1735" i="1"/>
  <c r="P1734" i="1"/>
  <c r="N1734" i="1"/>
  <c r="M1734" i="1"/>
  <c r="L1734" i="1"/>
  <c r="K1734" i="1"/>
  <c r="P1733" i="1"/>
  <c r="N1733" i="1"/>
  <c r="M1733" i="1"/>
  <c r="L1733" i="1"/>
  <c r="K1733" i="1"/>
  <c r="P1732" i="1"/>
  <c r="N1732" i="1"/>
  <c r="M1732" i="1"/>
  <c r="L1732" i="1"/>
  <c r="K1732" i="1"/>
  <c r="P1731" i="1"/>
  <c r="N1731" i="1"/>
  <c r="M1731" i="1"/>
  <c r="L1731" i="1"/>
  <c r="K1731" i="1"/>
  <c r="P1730" i="1"/>
  <c r="N1730" i="1"/>
  <c r="M1730" i="1"/>
  <c r="L1730" i="1"/>
  <c r="K1730" i="1"/>
  <c r="P1729" i="1"/>
  <c r="N1729" i="1"/>
  <c r="M1729" i="1"/>
  <c r="L1729" i="1"/>
  <c r="K1729" i="1"/>
  <c r="P1728" i="1"/>
  <c r="N1728" i="1"/>
  <c r="M1728" i="1"/>
  <c r="L1728" i="1"/>
  <c r="K1728" i="1"/>
  <c r="P1727" i="1"/>
  <c r="N1727" i="1"/>
  <c r="M1727" i="1"/>
  <c r="L1727" i="1"/>
  <c r="K1727" i="1"/>
  <c r="P1726" i="1"/>
  <c r="N1726" i="1"/>
  <c r="M1726" i="1"/>
  <c r="L1726" i="1"/>
  <c r="K1726" i="1"/>
  <c r="P1725" i="1"/>
  <c r="N1725" i="1"/>
  <c r="M1725" i="1"/>
  <c r="L1725" i="1"/>
  <c r="K1725" i="1"/>
  <c r="P1724" i="1"/>
  <c r="N1724" i="1"/>
  <c r="M1724" i="1"/>
  <c r="L1724" i="1"/>
  <c r="K1724" i="1"/>
  <c r="P1723" i="1"/>
  <c r="N1723" i="1"/>
  <c r="M1723" i="1"/>
  <c r="L1723" i="1"/>
  <c r="K1723" i="1"/>
  <c r="P1722" i="1"/>
  <c r="N1722" i="1"/>
  <c r="M1722" i="1"/>
  <c r="L1722" i="1"/>
  <c r="K1722" i="1"/>
  <c r="P1721" i="1"/>
  <c r="N1721" i="1"/>
  <c r="M1721" i="1"/>
  <c r="L1721" i="1"/>
  <c r="K1721" i="1"/>
  <c r="P1720" i="1"/>
  <c r="N1720" i="1"/>
  <c r="M1720" i="1"/>
  <c r="L1720" i="1"/>
  <c r="K1720" i="1"/>
  <c r="P1719" i="1"/>
  <c r="N1719" i="1"/>
  <c r="M1719" i="1"/>
  <c r="L1719" i="1"/>
  <c r="K1719" i="1"/>
  <c r="P1718" i="1"/>
  <c r="N1718" i="1"/>
  <c r="M1718" i="1"/>
  <c r="L1718" i="1"/>
  <c r="K1718" i="1"/>
  <c r="P1717" i="1"/>
  <c r="N1717" i="1"/>
  <c r="M1717" i="1"/>
  <c r="L1717" i="1"/>
  <c r="K1717" i="1"/>
  <c r="P1716" i="1"/>
  <c r="N1716" i="1"/>
  <c r="M1716" i="1"/>
  <c r="L1716" i="1"/>
  <c r="K1716" i="1"/>
  <c r="P1715" i="1"/>
  <c r="N1715" i="1"/>
  <c r="M1715" i="1"/>
  <c r="L1715" i="1"/>
  <c r="K1715" i="1"/>
  <c r="P1714" i="1"/>
  <c r="N1714" i="1"/>
  <c r="M1714" i="1"/>
  <c r="L1714" i="1"/>
  <c r="K1714" i="1"/>
  <c r="P1713" i="1"/>
  <c r="N1713" i="1"/>
  <c r="M1713" i="1"/>
  <c r="L1713" i="1"/>
  <c r="K1713" i="1"/>
  <c r="P1712" i="1"/>
  <c r="N1712" i="1"/>
  <c r="M1712" i="1"/>
  <c r="L1712" i="1"/>
  <c r="K1712" i="1"/>
  <c r="P1711" i="1"/>
  <c r="N1711" i="1"/>
  <c r="M1711" i="1"/>
  <c r="L1711" i="1"/>
  <c r="K1711" i="1"/>
  <c r="P1710" i="1"/>
  <c r="N1710" i="1"/>
  <c r="M1710" i="1"/>
  <c r="L1710" i="1"/>
  <c r="K1710" i="1"/>
  <c r="P1709" i="1"/>
  <c r="N1709" i="1"/>
  <c r="M1709" i="1"/>
  <c r="L1709" i="1"/>
  <c r="K1709" i="1"/>
  <c r="P1708" i="1"/>
  <c r="N1708" i="1"/>
  <c r="M1708" i="1"/>
  <c r="L1708" i="1"/>
  <c r="K1708" i="1"/>
  <c r="P1707" i="1"/>
  <c r="N1707" i="1"/>
  <c r="M1707" i="1"/>
  <c r="L1707" i="1"/>
  <c r="K1707" i="1"/>
  <c r="P1706" i="1"/>
  <c r="N1706" i="1"/>
  <c r="M1706" i="1"/>
  <c r="L1706" i="1"/>
  <c r="K1706" i="1"/>
  <c r="P1705" i="1"/>
  <c r="N1705" i="1"/>
  <c r="M1705" i="1"/>
  <c r="L1705" i="1"/>
  <c r="K1705" i="1"/>
  <c r="P1704" i="1"/>
  <c r="N1704" i="1"/>
  <c r="M1704" i="1"/>
  <c r="L1704" i="1"/>
  <c r="K1704" i="1"/>
  <c r="P1703" i="1"/>
  <c r="N1703" i="1"/>
  <c r="M1703" i="1"/>
  <c r="L1703" i="1"/>
  <c r="K1703" i="1"/>
  <c r="P1702" i="1"/>
  <c r="N1702" i="1"/>
  <c r="M1702" i="1"/>
  <c r="L1702" i="1"/>
  <c r="K1702" i="1"/>
  <c r="P1701" i="1"/>
  <c r="N1701" i="1"/>
  <c r="M1701" i="1"/>
  <c r="L1701" i="1"/>
  <c r="K1701" i="1"/>
  <c r="P1700" i="1"/>
  <c r="N1700" i="1"/>
  <c r="M1700" i="1"/>
  <c r="L1700" i="1"/>
  <c r="K1700" i="1"/>
  <c r="P1699" i="1"/>
  <c r="N1699" i="1"/>
  <c r="M1699" i="1"/>
  <c r="L1699" i="1"/>
  <c r="K1699" i="1"/>
  <c r="P1698" i="1"/>
  <c r="N1698" i="1"/>
  <c r="M1698" i="1"/>
  <c r="L1698" i="1"/>
  <c r="K1698" i="1"/>
  <c r="P1697" i="1"/>
  <c r="N1697" i="1"/>
  <c r="M1697" i="1"/>
  <c r="L1697" i="1"/>
  <c r="K1697" i="1"/>
  <c r="P1696" i="1"/>
  <c r="N1696" i="1"/>
  <c r="M1696" i="1"/>
  <c r="L1696" i="1"/>
  <c r="K1696" i="1"/>
  <c r="P1695" i="1"/>
  <c r="N1695" i="1"/>
  <c r="M1695" i="1"/>
  <c r="L1695" i="1"/>
  <c r="K1695" i="1"/>
  <c r="P1694" i="1"/>
  <c r="N1694" i="1"/>
  <c r="M1694" i="1"/>
  <c r="L1694" i="1"/>
  <c r="K1694" i="1"/>
  <c r="P1693" i="1"/>
  <c r="N1693" i="1"/>
  <c r="M1693" i="1"/>
  <c r="L1693" i="1"/>
  <c r="K1693" i="1"/>
  <c r="P1692" i="1"/>
  <c r="N1692" i="1"/>
  <c r="M1692" i="1"/>
  <c r="L1692" i="1"/>
  <c r="K1692" i="1"/>
  <c r="P1691" i="1"/>
  <c r="N1691" i="1"/>
  <c r="M1691" i="1"/>
  <c r="L1691" i="1"/>
  <c r="K1691" i="1"/>
  <c r="P1690" i="1"/>
  <c r="N1690" i="1"/>
  <c r="M1690" i="1"/>
  <c r="L1690" i="1"/>
  <c r="K1690" i="1"/>
  <c r="P1689" i="1"/>
  <c r="N1689" i="1"/>
  <c r="M1689" i="1"/>
  <c r="L1689" i="1"/>
  <c r="K1689" i="1"/>
  <c r="P1688" i="1"/>
  <c r="N1688" i="1"/>
  <c r="M1688" i="1"/>
  <c r="L1688" i="1"/>
  <c r="K1688" i="1"/>
  <c r="P1687" i="1"/>
  <c r="N1687" i="1"/>
  <c r="M1687" i="1"/>
  <c r="L1687" i="1"/>
  <c r="K1687" i="1"/>
  <c r="P1686" i="1"/>
  <c r="N1686" i="1"/>
  <c r="M1686" i="1"/>
  <c r="L1686" i="1"/>
  <c r="K1686" i="1"/>
  <c r="P1685" i="1"/>
  <c r="N1685" i="1"/>
  <c r="M1685" i="1"/>
  <c r="L1685" i="1"/>
  <c r="K1685" i="1"/>
  <c r="P1684" i="1"/>
  <c r="N1684" i="1"/>
  <c r="M1684" i="1"/>
  <c r="L1684" i="1"/>
  <c r="K1684" i="1"/>
  <c r="P1683" i="1"/>
  <c r="N1683" i="1"/>
  <c r="M1683" i="1"/>
  <c r="L1683" i="1"/>
  <c r="K1683" i="1"/>
  <c r="P1682" i="1"/>
  <c r="N1682" i="1"/>
  <c r="M1682" i="1"/>
  <c r="L1682" i="1"/>
  <c r="K1682" i="1"/>
  <c r="P1681" i="1"/>
  <c r="N1681" i="1"/>
  <c r="M1681" i="1"/>
  <c r="L1681" i="1"/>
  <c r="K1681" i="1"/>
  <c r="P1680" i="1"/>
  <c r="N1680" i="1"/>
  <c r="M1680" i="1"/>
  <c r="L1680" i="1"/>
  <c r="K1680" i="1"/>
  <c r="P1679" i="1"/>
  <c r="N1679" i="1"/>
  <c r="M1679" i="1"/>
  <c r="L1679" i="1"/>
  <c r="K1679" i="1"/>
  <c r="P1678" i="1"/>
  <c r="N1678" i="1"/>
  <c r="M1678" i="1"/>
  <c r="L1678" i="1"/>
  <c r="K1678" i="1"/>
  <c r="P1677" i="1"/>
  <c r="N1677" i="1"/>
  <c r="M1677" i="1"/>
  <c r="L1677" i="1"/>
  <c r="K1677" i="1"/>
  <c r="P1676" i="1"/>
  <c r="N1676" i="1"/>
  <c r="M1676" i="1"/>
  <c r="L1676" i="1"/>
  <c r="K1676" i="1"/>
  <c r="P1675" i="1"/>
  <c r="N1675" i="1"/>
  <c r="M1675" i="1"/>
  <c r="L1675" i="1"/>
  <c r="K1675" i="1"/>
  <c r="P1674" i="1"/>
  <c r="N1674" i="1"/>
  <c r="M1674" i="1"/>
  <c r="L1674" i="1"/>
  <c r="K1674" i="1"/>
  <c r="P1673" i="1"/>
  <c r="N1673" i="1"/>
  <c r="M1673" i="1"/>
  <c r="L1673" i="1"/>
  <c r="K1673" i="1"/>
  <c r="P1672" i="1"/>
  <c r="N1672" i="1"/>
  <c r="M1672" i="1"/>
  <c r="L1672" i="1"/>
  <c r="K1672" i="1"/>
  <c r="P1671" i="1"/>
  <c r="N1671" i="1"/>
  <c r="M1671" i="1"/>
  <c r="L1671" i="1"/>
  <c r="K1671" i="1"/>
  <c r="P1670" i="1"/>
  <c r="N1670" i="1"/>
  <c r="M1670" i="1"/>
  <c r="L1670" i="1"/>
  <c r="K1670" i="1"/>
  <c r="P1669" i="1"/>
  <c r="N1669" i="1"/>
  <c r="M1669" i="1"/>
  <c r="L1669" i="1"/>
  <c r="K1669" i="1"/>
  <c r="P1668" i="1"/>
  <c r="N1668" i="1"/>
  <c r="M1668" i="1"/>
  <c r="L1668" i="1"/>
  <c r="K1668" i="1"/>
  <c r="P1667" i="1"/>
  <c r="N1667" i="1"/>
  <c r="M1667" i="1"/>
  <c r="L1667" i="1"/>
  <c r="K1667" i="1"/>
  <c r="P1666" i="1"/>
  <c r="N1666" i="1"/>
  <c r="M1666" i="1"/>
  <c r="L1666" i="1"/>
  <c r="K1666" i="1"/>
  <c r="P1665" i="1"/>
  <c r="N1665" i="1"/>
  <c r="M1665" i="1"/>
  <c r="L1665" i="1"/>
  <c r="K1665" i="1"/>
  <c r="P1664" i="1"/>
  <c r="N1664" i="1"/>
  <c r="M1664" i="1"/>
  <c r="L1664" i="1"/>
  <c r="K1664" i="1"/>
  <c r="P1663" i="1"/>
  <c r="N1663" i="1"/>
  <c r="M1663" i="1"/>
  <c r="L1663" i="1"/>
  <c r="K1663" i="1"/>
  <c r="P1662" i="1"/>
  <c r="N1662" i="1"/>
  <c r="M1662" i="1"/>
  <c r="L1662" i="1"/>
  <c r="K1662" i="1"/>
  <c r="P1661" i="1"/>
  <c r="N1661" i="1"/>
  <c r="M1661" i="1"/>
  <c r="L1661" i="1"/>
  <c r="K1661" i="1"/>
  <c r="P1660" i="1"/>
  <c r="N1660" i="1"/>
  <c r="M1660" i="1"/>
  <c r="L1660" i="1"/>
  <c r="K1660" i="1"/>
  <c r="P1659" i="1"/>
  <c r="N1659" i="1"/>
  <c r="M1659" i="1"/>
  <c r="L1659" i="1"/>
  <c r="K1659" i="1"/>
  <c r="P1658" i="1"/>
  <c r="N1658" i="1"/>
  <c r="M1658" i="1"/>
  <c r="L1658" i="1"/>
  <c r="K1658" i="1"/>
  <c r="P1657" i="1"/>
  <c r="N1657" i="1"/>
  <c r="M1657" i="1"/>
  <c r="L1657" i="1"/>
  <c r="K1657" i="1"/>
  <c r="P1656" i="1"/>
  <c r="N1656" i="1"/>
  <c r="M1656" i="1"/>
  <c r="L1656" i="1"/>
  <c r="K1656" i="1"/>
  <c r="P1655" i="1"/>
  <c r="N1655" i="1"/>
  <c r="M1655" i="1"/>
  <c r="L1655" i="1"/>
  <c r="K1655" i="1"/>
  <c r="P1654" i="1"/>
  <c r="N1654" i="1"/>
  <c r="M1654" i="1"/>
  <c r="L1654" i="1"/>
  <c r="K1654" i="1"/>
  <c r="P1653" i="1"/>
  <c r="N1653" i="1"/>
  <c r="M1653" i="1"/>
  <c r="L1653" i="1"/>
  <c r="K1653" i="1"/>
  <c r="P1652" i="1"/>
  <c r="N1652" i="1"/>
  <c r="M1652" i="1"/>
  <c r="L1652" i="1"/>
  <c r="K1652" i="1"/>
  <c r="P1651" i="1"/>
  <c r="N1651" i="1"/>
  <c r="M1651" i="1"/>
  <c r="L1651" i="1"/>
  <c r="K1651" i="1"/>
  <c r="P1650" i="1"/>
  <c r="N1650" i="1"/>
  <c r="M1650" i="1"/>
  <c r="L1650" i="1"/>
  <c r="K1650" i="1"/>
  <c r="P1649" i="1"/>
  <c r="N1649" i="1"/>
  <c r="M1649" i="1"/>
  <c r="L1649" i="1"/>
  <c r="K1649" i="1"/>
  <c r="P1648" i="1"/>
  <c r="N1648" i="1"/>
  <c r="M1648" i="1"/>
  <c r="L1648" i="1"/>
  <c r="K1648" i="1"/>
  <c r="P1647" i="1"/>
  <c r="N1647" i="1"/>
  <c r="M1647" i="1"/>
  <c r="L1647" i="1"/>
  <c r="K1647" i="1"/>
  <c r="P1646" i="1"/>
  <c r="N1646" i="1"/>
  <c r="M1646" i="1"/>
  <c r="L1646" i="1"/>
  <c r="K1646" i="1"/>
  <c r="P1645" i="1"/>
  <c r="N1645" i="1"/>
  <c r="M1645" i="1"/>
  <c r="L1645" i="1"/>
  <c r="K1645" i="1"/>
  <c r="P1644" i="1"/>
  <c r="N1644" i="1"/>
  <c r="M1644" i="1"/>
  <c r="L1644" i="1"/>
  <c r="K1644" i="1"/>
  <c r="P1643" i="1"/>
  <c r="N1643" i="1"/>
  <c r="M1643" i="1"/>
  <c r="L1643" i="1"/>
  <c r="K1643" i="1"/>
  <c r="P1642" i="1"/>
  <c r="N1642" i="1"/>
  <c r="M1642" i="1"/>
  <c r="L1642" i="1"/>
  <c r="K1642" i="1"/>
  <c r="P1641" i="1"/>
  <c r="N1641" i="1"/>
  <c r="M1641" i="1"/>
  <c r="L1641" i="1"/>
  <c r="K1641" i="1"/>
  <c r="P1640" i="1"/>
  <c r="N1640" i="1"/>
  <c r="M1640" i="1"/>
  <c r="L1640" i="1"/>
  <c r="K1640" i="1"/>
  <c r="P1639" i="1"/>
  <c r="N1639" i="1"/>
  <c r="M1639" i="1"/>
  <c r="L1639" i="1"/>
  <c r="K1639" i="1"/>
  <c r="P1638" i="1"/>
  <c r="N1638" i="1"/>
  <c r="M1638" i="1"/>
  <c r="L1638" i="1"/>
  <c r="K1638" i="1"/>
  <c r="P1637" i="1"/>
  <c r="N1637" i="1"/>
  <c r="M1637" i="1"/>
  <c r="L1637" i="1"/>
  <c r="K1637" i="1"/>
  <c r="P1636" i="1"/>
  <c r="N1636" i="1"/>
  <c r="M1636" i="1"/>
  <c r="L1636" i="1"/>
  <c r="K1636" i="1"/>
  <c r="P1635" i="1"/>
  <c r="N1635" i="1"/>
  <c r="M1635" i="1"/>
  <c r="L1635" i="1"/>
  <c r="K1635" i="1"/>
  <c r="P1634" i="1"/>
  <c r="N1634" i="1"/>
  <c r="M1634" i="1"/>
  <c r="L1634" i="1"/>
  <c r="K1634" i="1"/>
  <c r="P1633" i="1"/>
  <c r="N1633" i="1"/>
  <c r="M1633" i="1"/>
  <c r="L1633" i="1"/>
  <c r="K1633" i="1"/>
  <c r="P1632" i="1"/>
  <c r="N1632" i="1"/>
  <c r="M1632" i="1"/>
  <c r="L1632" i="1"/>
  <c r="K1632" i="1"/>
  <c r="P1631" i="1"/>
  <c r="N1631" i="1"/>
  <c r="M1631" i="1"/>
  <c r="L1631" i="1"/>
  <c r="K1631" i="1"/>
  <c r="P1630" i="1"/>
  <c r="N1630" i="1"/>
  <c r="M1630" i="1"/>
  <c r="L1630" i="1"/>
  <c r="K1630" i="1"/>
  <c r="P1629" i="1"/>
  <c r="N1629" i="1"/>
  <c r="M1629" i="1"/>
  <c r="L1629" i="1"/>
  <c r="K1629" i="1"/>
  <c r="P1628" i="1"/>
  <c r="N1628" i="1"/>
  <c r="M1628" i="1"/>
  <c r="L1628" i="1"/>
  <c r="K1628" i="1"/>
  <c r="P1627" i="1"/>
  <c r="N1627" i="1"/>
  <c r="M1627" i="1"/>
  <c r="L1627" i="1"/>
  <c r="K1627" i="1"/>
  <c r="P1626" i="1"/>
  <c r="N1626" i="1"/>
  <c r="M1626" i="1"/>
  <c r="L1626" i="1"/>
  <c r="K1626" i="1"/>
  <c r="P1625" i="1"/>
  <c r="N1625" i="1"/>
  <c r="M1625" i="1"/>
  <c r="L1625" i="1"/>
  <c r="K1625" i="1"/>
  <c r="P1624" i="1"/>
  <c r="N1624" i="1"/>
  <c r="M1624" i="1"/>
  <c r="L1624" i="1"/>
  <c r="K1624" i="1"/>
  <c r="P1623" i="1"/>
  <c r="N1623" i="1"/>
  <c r="M1623" i="1"/>
  <c r="L1623" i="1"/>
  <c r="K1623" i="1"/>
  <c r="P1622" i="1"/>
  <c r="N1622" i="1"/>
  <c r="M1622" i="1"/>
  <c r="L1622" i="1"/>
  <c r="K1622" i="1"/>
  <c r="P1621" i="1"/>
  <c r="N1621" i="1"/>
  <c r="M1621" i="1"/>
  <c r="L1621" i="1"/>
  <c r="K1621" i="1"/>
  <c r="P1620" i="1"/>
  <c r="N1620" i="1"/>
  <c r="M1620" i="1"/>
  <c r="L1620" i="1"/>
  <c r="K1620" i="1"/>
  <c r="P1619" i="1"/>
  <c r="N1619" i="1"/>
  <c r="M1619" i="1"/>
  <c r="L1619" i="1"/>
  <c r="K1619" i="1"/>
  <c r="P1618" i="1"/>
  <c r="N1618" i="1"/>
  <c r="M1618" i="1"/>
  <c r="L1618" i="1"/>
  <c r="K1618" i="1"/>
  <c r="P1617" i="1"/>
  <c r="N1617" i="1"/>
  <c r="M1617" i="1"/>
  <c r="L1617" i="1"/>
  <c r="K1617" i="1"/>
  <c r="P1616" i="1"/>
  <c r="N1616" i="1"/>
  <c r="M1616" i="1"/>
  <c r="L1616" i="1"/>
  <c r="K1616" i="1"/>
  <c r="P1615" i="1"/>
  <c r="N1615" i="1"/>
  <c r="M1615" i="1"/>
  <c r="L1615" i="1"/>
  <c r="K1615" i="1"/>
  <c r="P1614" i="1"/>
  <c r="N1614" i="1"/>
  <c r="M1614" i="1"/>
  <c r="L1614" i="1"/>
  <c r="K1614" i="1"/>
  <c r="P1613" i="1"/>
  <c r="N1613" i="1"/>
  <c r="M1613" i="1"/>
  <c r="L1613" i="1"/>
  <c r="K1613" i="1"/>
  <c r="P1612" i="1"/>
  <c r="N1612" i="1"/>
  <c r="M1612" i="1"/>
  <c r="L1612" i="1"/>
  <c r="K1612" i="1"/>
  <c r="P1611" i="1"/>
  <c r="N1611" i="1"/>
  <c r="M1611" i="1"/>
  <c r="L1611" i="1"/>
  <c r="K1611" i="1"/>
  <c r="P1610" i="1"/>
  <c r="N1610" i="1"/>
  <c r="M1610" i="1"/>
  <c r="L1610" i="1"/>
  <c r="K1610" i="1"/>
  <c r="P1609" i="1"/>
  <c r="N1609" i="1"/>
  <c r="M1609" i="1"/>
  <c r="L1609" i="1"/>
  <c r="K1609" i="1"/>
  <c r="P1608" i="1"/>
  <c r="N1608" i="1"/>
  <c r="M1608" i="1"/>
  <c r="L1608" i="1"/>
  <c r="K1608" i="1"/>
  <c r="P1607" i="1"/>
  <c r="N1607" i="1"/>
  <c r="M1607" i="1"/>
  <c r="L1607" i="1"/>
  <c r="K1607" i="1"/>
  <c r="P1606" i="1"/>
  <c r="N1606" i="1"/>
  <c r="M1606" i="1"/>
  <c r="L1606" i="1"/>
  <c r="K1606" i="1"/>
  <c r="P1605" i="1"/>
  <c r="N1605" i="1"/>
  <c r="M1605" i="1"/>
  <c r="L1605" i="1"/>
  <c r="K1605" i="1"/>
  <c r="P1604" i="1"/>
  <c r="N1604" i="1"/>
  <c r="M1604" i="1"/>
  <c r="L1604" i="1"/>
  <c r="K1604" i="1"/>
  <c r="P1603" i="1"/>
  <c r="N1603" i="1"/>
  <c r="M1603" i="1"/>
  <c r="L1603" i="1"/>
  <c r="K1603" i="1"/>
  <c r="P1602" i="1"/>
  <c r="N1602" i="1"/>
  <c r="M1602" i="1"/>
  <c r="L1602" i="1"/>
  <c r="K1602" i="1"/>
  <c r="P1601" i="1"/>
  <c r="N1601" i="1"/>
  <c r="M1601" i="1"/>
  <c r="L1601" i="1"/>
  <c r="K1601" i="1"/>
  <c r="P1600" i="1"/>
  <c r="N1600" i="1"/>
  <c r="M1600" i="1"/>
  <c r="L1600" i="1"/>
  <c r="K1600" i="1"/>
  <c r="P1599" i="1"/>
  <c r="N1599" i="1"/>
  <c r="M1599" i="1"/>
  <c r="L1599" i="1"/>
  <c r="K1599" i="1"/>
  <c r="P1598" i="1"/>
  <c r="N1598" i="1"/>
  <c r="M1598" i="1"/>
  <c r="L1598" i="1"/>
  <c r="K1598" i="1"/>
  <c r="P1597" i="1"/>
  <c r="N1597" i="1"/>
  <c r="M1597" i="1"/>
  <c r="L1597" i="1"/>
  <c r="K1597" i="1"/>
  <c r="P1596" i="1"/>
  <c r="N1596" i="1"/>
  <c r="M1596" i="1"/>
  <c r="L1596" i="1"/>
  <c r="K1596" i="1"/>
  <c r="P1595" i="1"/>
  <c r="N1595" i="1"/>
  <c r="M1595" i="1"/>
  <c r="L1595" i="1"/>
  <c r="K1595" i="1"/>
  <c r="P1594" i="1"/>
  <c r="N1594" i="1"/>
  <c r="M1594" i="1"/>
  <c r="L1594" i="1"/>
  <c r="K1594" i="1"/>
  <c r="P1593" i="1"/>
  <c r="N1593" i="1"/>
  <c r="M1593" i="1"/>
  <c r="L1593" i="1"/>
  <c r="K1593" i="1"/>
  <c r="P1592" i="1"/>
  <c r="N1592" i="1"/>
  <c r="M1592" i="1"/>
  <c r="L1592" i="1"/>
  <c r="K1592" i="1"/>
  <c r="P1591" i="1"/>
  <c r="N1591" i="1"/>
  <c r="M1591" i="1"/>
  <c r="L1591" i="1"/>
  <c r="K1591" i="1"/>
  <c r="P1590" i="1"/>
  <c r="N1590" i="1"/>
  <c r="M1590" i="1"/>
  <c r="L1590" i="1"/>
  <c r="K1590" i="1"/>
  <c r="P1589" i="1"/>
  <c r="N1589" i="1"/>
  <c r="M1589" i="1"/>
  <c r="L1589" i="1"/>
  <c r="K1589" i="1"/>
  <c r="P1588" i="1"/>
  <c r="N1588" i="1"/>
  <c r="M1588" i="1"/>
  <c r="L1588" i="1"/>
  <c r="K1588" i="1"/>
  <c r="P1587" i="1"/>
  <c r="N1587" i="1"/>
  <c r="M1587" i="1"/>
  <c r="L1587" i="1"/>
  <c r="K1587" i="1"/>
  <c r="P1586" i="1"/>
  <c r="N1586" i="1"/>
  <c r="M1586" i="1"/>
  <c r="L1586" i="1"/>
  <c r="K1586" i="1"/>
  <c r="P1585" i="1"/>
  <c r="N1585" i="1"/>
  <c r="M1585" i="1"/>
  <c r="L1585" i="1"/>
  <c r="K1585" i="1"/>
  <c r="P1584" i="1"/>
  <c r="N1584" i="1"/>
  <c r="M1584" i="1"/>
  <c r="L1584" i="1"/>
  <c r="K1584" i="1"/>
  <c r="P1583" i="1"/>
  <c r="N1583" i="1"/>
  <c r="M1583" i="1"/>
  <c r="L1583" i="1"/>
  <c r="K1583" i="1"/>
  <c r="P1582" i="1"/>
  <c r="N1582" i="1"/>
  <c r="M1582" i="1"/>
  <c r="L1582" i="1"/>
  <c r="K1582" i="1"/>
  <c r="P1581" i="1"/>
  <c r="N1581" i="1"/>
  <c r="M1581" i="1"/>
  <c r="L1581" i="1"/>
  <c r="K1581" i="1"/>
  <c r="P1580" i="1"/>
  <c r="N1580" i="1"/>
  <c r="M1580" i="1"/>
  <c r="L1580" i="1"/>
  <c r="K1580" i="1"/>
  <c r="P1579" i="1"/>
  <c r="N1579" i="1"/>
  <c r="M1579" i="1"/>
  <c r="L1579" i="1"/>
  <c r="K1579" i="1"/>
  <c r="P1578" i="1"/>
  <c r="N1578" i="1"/>
  <c r="M1578" i="1"/>
  <c r="L1578" i="1"/>
  <c r="K1578" i="1"/>
  <c r="P1577" i="1"/>
  <c r="N1577" i="1"/>
  <c r="M1577" i="1"/>
  <c r="L1577" i="1"/>
  <c r="K1577" i="1"/>
  <c r="P1576" i="1"/>
  <c r="N1576" i="1"/>
  <c r="M1576" i="1"/>
  <c r="L1576" i="1"/>
  <c r="K1576" i="1"/>
  <c r="P1575" i="1"/>
  <c r="N1575" i="1"/>
  <c r="M1575" i="1"/>
  <c r="L1575" i="1"/>
  <c r="K1575" i="1"/>
  <c r="P1574" i="1"/>
  <c r="N1574" i="1"/>
  <c r="M1574" i="1"/>
  <c r="L1574" i="1"/>
  <c r="K1574" i="1"/>
  <c r="P1573" i="1"/>
  <c r="N1573" i="1"/>
  <c r="M1573" i="1"/>
  <c r="L1573" i="1"/>
  <c r="K1573" i="1"/>
  <c r="P1572" i="1"/>
  <c r="N1572" i="1"/>
  <c r="M1572" i="1"/>
  <c r="L1572" i="1"/>
  <c r="K1572" i="1"/>
  <c r="P1571" i="1"/>
  <c r="N1571" i="1"/>
  <c r="M1571" i="1"/>
  <c r="L1571" i="1"/>
  <c r="K1571" i="1"/>
  <c r="P1570" i="1"/>
  <c r="N1570" i="1"/>
  <c r="M1570" i="1"/>
  <c r="L1570" i="1"/>
  <c r="K1570" i="1"/>
  <c r="P1569" i="1"/>
  <c r="N1569" i="1"/>
  <c r="M1569" i="1"/>
  <c r="L1569" i="1"/>
  <c r="K1569" i="1"/>
  <c r="P1568" i="1"/>
  <c r="N1568" i="1"/>
  <c r="M1568" i="1"/>
  <c r="L1568" i="1"/>
  <c r="K1568" i="1"/>
  <c r="P1567" i="1"/>
  <c r="N1567" i="1"/>
  <c r="M1567" i="1"/>
  <c r="L1567" i="1"/>
  <c r="K1567" i="1"/>
  <c r="P1566" i="1"/>
  <c r="N1566" i="1"/>
  <c r="M1566" i="1"/>
  <c r="L1566" i="1"/>
  <c r="K1566" i="1"/>
  <c r="P1565" i="1"/>
  <c r="N1565" i="1"/>
  <c r="M1565" i="1"/>
  <c r="L1565" i="1"/>
  <c r="K1565" i="1"/>
  <c r="P1564" i="1"/>
  <c r="N1564" i="1"/>
  <c r="M1564" i="1"/>
  <c r="L1564" i="1"/>
  <c r="K1564" i="1"/>
  <c r="P1563" i="1"/>
  <c r="N1563" i="1"/>
  <c r="M1563" i="1"/>
  <c r="L1563" i="1"/>
  <c r="K1563" i="1"/>
  <c r="P1562" i="1"/>
  <c r="N1562" i="1"/>
  <c r="M1562" i="1"/>
  <c r="L1562" i="1"/>
  <c r="K1562" i="1"/>
  <c r="P1561" i="1"/>
  <c r="N1561" i="1"/>
  <c r="M1561" i="1"/>
  <c r="L1561" i="1"/>
  <c r="K1561" i="1"/>
  <c r="P1560" i="1"/>
  <c r="N1560" i="1"/>
  <c r="M1560" i="1"/>
  <c r="L1560" i="1"/>
  <c r="K1560" i="1"/>
  <c r="P1559" i="1"/>
  <c r="N1559" i="1"/>
  <c r="M1559" i="1"/>
  <c r="L1559" i="1"/>
  <c r="K1559" i="1"/>
  <c r="P1558" i="1"/>
  <c r="N1558" i="1"/>
  <c r="M1558" i="1"/>
  <c r="L1558" i="1"/>
  <c r="K1558" i="1"/>
  <c r="P1557" i="1"/>
  <c r="N1557" i="1"/>
  <c r="M1557" i="1"/>
  <c r="L1557" i="1"/>
  <c r="K1557" i="1"/>
  <c r="P1556" i="1"/>
  <c r="N1556" i="1"/>
  <c r="M1556" i="1"/>
  <c r="L1556" i="1"/>
  <c r="K1556" i="1"/>
  <c r="P1555" i="1"/>
  <c r="N1555" i="1"/>
  <c r="M1555" i="1"/>
  <c r="L1555" i="1"/>
  <c r="K1555" i="1"/>
  <c r="P1554" i="1"/>
  <c r="N1554" i="1"/>
  <c r="M1554" i="1"/>
  <c r="L1554" i="1"/>
  <c r="K1554" i="1"/>
  <c r="P1553" i="1"/>
  <c r="N1553" i="1"/>
  <c r="M1553" i="1"/>
  <c r="L1553" i="1"/>
  <c r="K1553" i="1"/>
  <c r="P1552" i="1"/>
  <c r="N1552" i="1"/>
  <c r="M1552" i="1"/>
  <c r="L1552" i="1"/>
  <c r="K1552" i="1"/>
  <c r="P1551" i="1"/>
  <c r="N1551" i="1"/>
  <c r="M1551" i="1"/>
  <c r="L1551" i="1"/>
  <c r="K1551" i="1"/>
  <c r="P1550" i="1"/>
  <c r="N1550" i="1"/>
  <c r="M1550" i="1"/>
  <c r="L1550" i="1"/>
  <c r="K1550" i="1"/>
  <c r="P1549" i="1"/>
  <c r="N1549" i="1"/>
  <c r="M1549" i="1"/>
  <c r="L1549" i="1"/>
  <c r="K1549" i="1"/>
  <c r="P1548" i="1"/>
  <c r="N1548" i="1"/>
  <c r="M1548" i="1"/>
  <c r="L1548" i="1"/>
  <c r="K1548" i="1"/>
  <c r="P1547" i="1"/>
  <c r="N1547" i="1"/>
  <c r="M1547" i="1"/>
  <c r="L1547" i="1"/>
  <c r="K1547" i="1"/>
  <c r="P1546" i="1"/>
  <c r="N1546" i="1"/>
  <c r="M1546" i="1"/>
  <c r="L1546" i="1"/>
  <c r="K1546" i="1"/>
  <c r="P1545" i="1"/>
  <c r="N1545" i="1"/>
  <c r="M1545" i="1"/>
  <c r="L1545" i="1"/>
  <c r="K1545" i="1"/>
  <c r="P1544" i="1"/>
  <c r="N1544" i="1"/>
  <c r="M1544" i="1"/>
  <c r="L1544" i="1"/>
  <c r="K1544" i="1"/>
  <c r="P1543" i="1"/>
  <c r="N1543" i="1"/>
  <c r="M1543" i="1"/>
  <c r="L1543" i="1"/>
  <c r="K1543" i="1"/>
  <c r="P1542" i="1"/>
  <c r="N1542" i="1"/>
  <c r="M1542" i="1"/>
  <c r="L1542" i="1"/>
  <c r="K1542" i="1"/>
  <c r="P1541" i="1"/>
  <c r="N1541" i="1"/>
  <c r="M1541" i="1"/>
  <c r="L1541" i="1"/>
  <c r="K1541" i="1"/>
  <c r="P1540" i="1"/>
  <c r="N1540" i="1"/>
  <c r="M1540" i="1"/>
  <c r="L1540" i="1"/>
  <c r="K1540" i="1"/>
  <c r="P1539" i="1"/>
  <c r="N1539" i="1"/>
  <c r="M1539" i="1"/>
  <c r="L1539" i="1"/>
  <c r="K1539" i="1"/>
  <c r="P1538" i="1"/>
  <c r="N1538" i="1"/>
  <c r="M1538" i="1"/>
  <c r="L1538" i="1"/>
  <c r="K1538" i="1"/>
  <c r="P1537" i="1"/>
  <c r="N1537" i="1"/>
  <c r="M1537" i="1"/>
  <c r="L1537" i="1"/>
  <c r="K1537" i="1"/>
  <c r="P1536" i="1"/>
  <c r="N1536" i="1"/>
  <c r="M1536" i="1"/>
  <c r="L1536" i="1"/>
  <c r="K1536" i="1"/>
  <c r="P1535" i="1"/>
  <c r="N1535" i="1"/>
  <c r="M1535" i="1"/>
  <c r="L1535" i="1"/>
  <c r="K1535" i="1"/>
  <c r="P1534" i="1"/>
  <c r="N1534" i="1"/>
  <c r="M1534" i="1"/>
  <c r="L1534" i="1"/>
  <c r="K1534" i="1"/>
  <c r="P1533" i="1"/>
  <c r="N1533" i="1"/>
  <c r="M1533" i="1"/>
  <c r="L1533" i="1"/>
  <c r="K1533" i="1"/>
  <c r="P1532" i="1"/>
  <c r="N1532" i="1"/>
  <c r="M1532" i="1"/>
  <c r="L1532" i="1"/>
  <c r="K1532" i="1"/>
  <c r="P1531" i="1"/>
  <c r="N1531" i="1"/>
  <c r="M1531" i="1"/>
  <c r="L1531" i="1"/>
  <c r="K1531" i="1"/>
  <c r="P1530" i="1"/>
  <c r="N1530" i="1"/>
  <c r="M1530" i="1"/>
  <c r="L1530" i="1"/>
  <c r="K1530" i="1"/>
  <c r="P1529" i="1"/>
  <c r="N1529" i="1"/>
  <c r="M1529" i="1"/>
  <c r="L1529" i="1"/>
  <c r="K1529" i="1"/>
  <c r="P1528" i="1"/>
  <c r="N1528" i="1"/>
  <c r="M1528" i="1"/>
  <c r="L1528" i="1"/>
  <c r="K1528" i="1"/>
  <c r="P1527" i="1"/>
  <c r="N1527" i="1"/>
  <c r="M1527" i="1"/>
  <c r="L1527" i="1"/>
  <c r="K1527" i="1"/>
  <c r="P1526" i="1"/>
  <c r="N1526" i="1"/>
  <c r="M1526" i="1"/>
  <c r="L1526" i="1"/>
  <c r="K1526" i="1"/>
  <c r="P1525" i="1"/>
  <c r="N1525" i="1"/>
  <c r="M1525" i="1"/>
  <c r="L1525" i="1"/>
  <c r="K1525" i="1"/>
  <c r="P1524" i="1"/>
  <c r="N1524" i="1"/>
  <c r="M1524" i="1"/>
  <c r="L1524" i="1"/>
  <c r="K1524" i="1"/>
  <c r="P1523" i="1"/>
  <c r="N1523" i="1"/>
  <c r="M1523" i="1"/>
  <c r="L1523" i="1"/>
  <c r="K1523" i="1"/>
  <c r="P1522" i="1"/>
  <c r="N1522" i="1"/>
  <c r="M1522" i="1"/>
  <c r="L1522" i="1"/>
  <c r="K1522" i="1"/>
  <c r="P1521" i="1"/>
  <c r="N1521" i="1"/>
  <c r="M1521" i="1"/>
  <c r="L1521" i="1"/>
  <c r="K1521" i="1"/>
  <c r="P1520" i="1"/>
  <c r="N1520" i="1"/>
  <c r="M1520" i="1"/>
  <c r="L1520" i="1"/>
  <c r="K1520" i="1"/>
  <c r="P1519" i="1"/>
  <c r="N1519" i="1"/>
  <c r="M1519" i="1"/>
  <c r="L1519" i="1"/>
  <c r="K1519" i="1"/>
  <c r="P1518" i="1"/>
  <c r="N1518" i="1"/>
  <c r="M1518" i="1"/>
  <c r="L1518" i="1"/>
  <c r="K1518" i="1"/>
  <c r="P1517" i="1"/>
  <c r="N1517" i="1"/>
  <c r="M1517" i="1"/>
  <c r="L1517" i="1"/>
  <c r="K1517" i="1"/>
  <c r="P1516" i="1"/>
  <c r="N1516" i="1"/>
  <c r="M1516" i="1"/>
  <c r="L1516" i="1"/>
  <c r="K1516" i="1"/>
  <c r="P1515" i="1"/>
  <c r="N1515" i="1"/>
  <c r="M1515" i="1"/>
  <c r="L1515" i="1"/>
  <c r="K1515" i="1"/>
  <c r="P1514" i="1"/>
  <c r="N1514" i="1"/>
  <c r="M1514" i="1"/>
  <c r="L1514" i="1"/>
  <c r="K1514" i="1"/>
  <c r="P1513" i="1"/>
  <c r="N1513" i="1"/>
  <c r="M1513" i="1"/>
  <c r="L1513" i="1"/>
  <c r="K1513" i="1"/>
  <c r="P1512" i="1"/>
  <c r="N1512" i="1"/>
  <c r="M1512" i="1"/>
  <c r="L1512" i="1"/>
  <c r="K1512" i="1"/>
  <c r="P1511" i="1"/>
  <c r="N1511" i="1"/>
  <c r="M1511" i="1"/>
  <c r="L1511" i="1"/>
  <c r="K1511" i="1"/>
  <c r="P1510" i="1"/>
  <c r="N1510" i="1"/>
  <c r="M1510" i="1"/>
  <c r="L1510" i="1"/>
  <c r="K1510" i="1"/>
  <c r="P1509" i="1"/>
  <c r="N1509" i="1"/>
  <c r="M1509" i="1"/>
  <c r="L1509" i="1"/>
  <c r="K1509" i="1"/>
  <c r="P1508" i="1"/>
  <c r="N1508" i="1"/>
  <c r="M1508" i="1"/>
  <c r="L1508" i="1"/>
  <c r="K1508" i="1"/>
  <c r="P1507" i="1"/>
  <c r="N1507" i="1"/>
  <c r="M1507" i="1"/>
  <c r="L1507" i="1"/>
  <c r="K1507" i="1"/>
  <c r="P1506" i="1"/>
  <c r="N1506" i="1"/>
  <c r="M1506" i="1"/>
  <c r="L1506" i="1"/>
  <c r="K1506" i="1"/>
  <c r="P1505" i="1"/>
  <c r="N1505" i="1"/>
  <c r="M1505" i="1"/>
  <c r="L1505" i="1"/>
  <c r="K1505" i="1"/>
  <c r="P1504" i="1"/>
  <c r="N1504" i="1"/>
  <c r="M1504" i="1"/>
  <c r="L1504" i="1"/>
  <c r="K1504" i="1"/>
  <c r="P1503" i="1"/>
  <c r="N1503" i="1"/>
  <c r="M1503" i="1"/>
  <c r="L1503" i="1"/>
  <c r="K1503" i="1"/>
  <c r="P1502" i="1"/>
  <c r="N1502" i="1"/>
  <c r="M1502" i="1"/>
  <c r="L1502" i="1"/>
  <c r="K1502" i="1"/>
  <c r="P1501" i="1"/>
  <c r="N1501" i="1"/>
  <c r="M1501" i="1"/>
  <c r="L1501" i="1"/>
  <c r="K1501" i="1"/>
  <c r="P1500" i="1"/>
  <c r="N1500" i="1"/>
  <c r="M1500" i="1"/>
  <c r="L1500" i="1"/>
  <c r="K1500" i="1"/>
  <c r="P1499" i="1"/>
  <c r="N1499" i="1"/>
  <c r="M1499" i="1"/>
  <c r="L1499" i="1"/>
  <c r="K1499" i="1"/>
  <c r="P1498" i="1"/>
  <c r="N1498" i="1"/>
  <c r="M1498" i="1"/>
  <c r="L1498" i="1"/>
  <c r="K1498" i="1"/>
  <c r="P1497" i="1"/>
  <c r="N1497" i="1"/>
  <c r="M1497" i="1"/>
  <c r="L1497" i="1"/>
  <c r="K1497" i="1"/>
  <c r="P1496" i="1"/>
  <c r="N1496" i="1"/>
  <c r="M1496" i="1"/>
  <c r="L1496" i="1"/>
  <c r="K1496" i="1"/>
  <c r="P1495" i="1"/>
  <c r="N1495" i="1"/>
  <c r="M1495" i="1"/>
  <c r="L1495" i="1"/>
  <c r="K1495" i="1"/>
  <c r="P1494" i="1"/>
  <c r="N1494" i="1"/>
  <c r="M1494" i="1"/>
  <c r="L1494" i="1"/>
  <c r="K1494" i="1"/>
  <c r="P1493" i="1"/>
  <c r="N1493" i="1"/>
  <c r="M1493" i="1"/>
  <c r="L1493" i="1"/>
  <c r="K1493" i="1"/>
  <c r="P1492" i="1"/>
  <c r="N1492" i="1"/>
  <c r="M1492" i="1"/>
  <c r="L1492" i="1"/>
  <c r="K1492" i="1"/>
  <c r="P1491" i="1"/>
  <c r="N1491" i="1"/>
  <c r="M1491" i="1"/>
  <c r="L1491" i="1"/>
  <c r="K1491" i="1"/>
  <c r="P1490" i="1"/>
  <c r="N1490" i="1"/>
  <c r="M1490" i="1"/>
  <c r="L1490" i="1"/>
  <c r="K1490" i="1"/>
  <c r="P1489" i="1"/>
  <c r="N1489" i="1"/>
  <c r="M1489" i="1"/>
  <c r="L1489" i="1"/>
  <c r="K1489" i="1"/>
  <c r="P1488" i="1"/>
  <c r="N1488" i="1"/>
  <c r="M1488" i="1"/>
  <c r="L1488" i="1"/>
  <c r="K1488" i="1"/>
  <c r="P1487" i="1"/>
  <c r="N1487" i="1"/>
  <c r="M1487" i="1"/>
  <c r="L1487" i="1"/>
  <c r="K1487" i="1"/>
  <c r="P1486" i="1"/>
  <c r="N1486" i="1"/>
  <c r="M1486" i="1"/>
  <c r="L1486" i="1"/>
  <c r="K1486" i="1"/>
  <c r="P1485" i="1"/>
  <c r="N1485" i="1"/>
  <c r="M1485" i="1"/>
  <c r="L1485" i="1"/>
  <c r="K1485" i="1"/>
  <c r="P1484" i="1"/>
  <c r="N1484" i="1"/>
  <c r="M1484" i="1"/>
  <c r="L1484" i="1"/>
  <c r="K1484" i="1"/>
  <c r="P1483" i="1"/>
  <c r="N1483" i="1"/>
  <c r="M1483" i="1"/>
  <c r="L1483" i="1"/>
  <c r="K1483" i="1"/>
  <c r="P1482" i="1"/>
  <c r="N1482" i="1"/>
  <c r="M1482" i="1"/>
  <c r="L1482" i="1"/>
  <c r="K1482" i="1"/>
  <c r="P1481" i="1"/>
  <c r="N1481" i="1"/>
  <c r="M1481" i="1"/>
  <c r="L1481" i="1"/>
  <c r="K1481" i="1"/>
  <c r="P1480" i="1"/>
  <c r="N1480" i="1"/>
  <c r="M1480" i="1"/>
  <c r="L1480" i="1"/>
  <c r="K1480" i="1"/>
  <c r="P1479" i="1"/>
  <c r="N1479" i="1"/>
  <c r="M1479" i="1"/>
  <c r="L1479" i="1"/>
  <c r="K1479" i="1"/>
  <c r="P1478" i="1"/>
  <c r="N1478" i="1"/>
  <c r="M1478" i="1"/>
  <c r="L1478" i="1"/>
  <c r="K1478" i="1"/>
  <c r="P1477" i="1"/>
  <c r="N1477" i="1"/>
  <c r="M1477" i="1"/>
  <c r="L1477" i="1"/>
  <c r="K1477" i="1"/>
  <c r="P1476" i="1"/>
  <c r="N1476" i="1"/>
  <c r="M1476" i="1"/>
  <c r="L1476" i="1"/>
  <c r="K1476" i="1"/>
  <c r="P1475" i="1"/>
  <c r="N1475" i="1"/>
  <c r="M1475" i="1"/>
  <c r="L1475" i="1"/>
  <c r="K1475" i="1"/>
  <c r="P1474" i="1"/>
  <c r="N1474" i="1"/>
  <c r="M1474" i="1"/>
  <c r="L1474" i="1"/>
  <c r="K1474" i="1"/>
  <c r="P1473" i="1"/>
  <c r="N1473" i="1"/>
  <c r="M1473" i="1"/>
  <c r="L1473" i="1"/>
  <c r="K1473" i="1"/>
  <c r="P1472" i="1"/>
  <c r="N1472" i="1"/>
  <c r="M1472" i="1"/>
  <c r="L1472" i="1"/>
  <c r="K1472" i="1"/>
  <c r="P1471" i="1"/>
  <c r="N1471" i="1"/>
  <c r="M1471" i="1"/>
  <c r="L1471" i="1"/>
  <c r="K1471" i="1"/>
  <c r="P1470" i="1"/>
  <c r="N1470" i="1"/>
  <c r="M1470" i="1"/>
  <c r="L1470" i="1"/>
  <c r="K1470" i="1"/>
  <c r="P1469" i="1"/>
  <c r="N1469" i="1"/>
  <c r="M1469" i="1"/>
  <c r="L1469" i="1"/>
  <c r="K1469" i="1"/>
  <c r="P1468" i="1"/>
  <c r="N1468" i="1"/>
  <c r="M1468" i="1"/>
  <c r="L1468" i="1"/>
  <c r="K1468" i="1"/>
  <c r="P1467" i="1"/>
  <c r="N1467" i="1"/>
  <c r="M1467" i="1"/>
  <c r="L1467" i="1"/>
  <c r="K1467" i="1"/>
  <c r="P1466" i="1"/>
  <c r="N1466" i="1"/>
  <c r="M1466" i="1"/>
  <c r="L1466" i="1"/>
  <c r="K1466" i="1"/>
  <c r="P1465" i="1"/>
  <c r="N1465" i="1"/>
  <c r="M1465" i="1"/>
  <c r="L1465" i="1"/>
  <c r="K1465" i="1"/>
  <c r="P1464" i="1"/>
  <c r="N1464" i="1"/>
  <c r="M1464" i="1"/>
  <c r="L1464" i="1"/>
  <c r="K1464" i="1"/>
  <c r="P1463" i="1"/>
  <c r="N1463" i="1"/>
  <c r="M1463" i="1"/>
  <c r="L1463" i="1"/>
  <c r="K1463" i="1"/>
  <c r="P1462" i="1"/>
  <c r="N1462" i="1"/>
  <c r="M1462" i="1"/>
  <c r="L1462" i="1"/>
  <c r="K1462" i="1"/>
  <c r="P1461" i="1"/>
  <c r="N1461" i="1"/>
  <c r="M1461" i="1"/>
  <c r="L1461" i="1"/>
  <c r="K1461" i="1"/>
  <c r="P1460" i="1"/>
  <c r="N1460" i="1"/>
  <c r="M1460" i="1"/>
  <c r="L1460" i="1"/>
  <c r="K1460" i="1"/>
  <c r="P1459" i="1"/>
  <c r="N1459" i="1"/>
  <c r="M1459" i="1"/>
  <c r="L1459" i="1"/>
  <c r="K1459" i="1"/>
  <c r="P1458" i="1"/>
  <c r="N1458" i="1"/>
  <c r="M1458" i="1"/>
  <c r="L1458" i="1"/>
  <c r="K1458" i="1"/>
  <c r="P1457" i="1"/>
  <c r="N1457" i="1"/>
  <c r="M1457" i="1"/>
  <c r="L1457" i="1"/>
  <c r="K1457" i="1"/>
  <c r="P1456" i="1"/>
  <c r="N1456" i="1"/>
  <c r="M1456" i="1"/>
  <c r="L1456" i="1"/>
  <c r="K1456" i="1"/>
  <c r="P1455" i="1"/>
  <c r="N1455" i="1"/>
  <c r="M1455" i="1"/>
  <c r="L1455" i="1"/>
  <c r="K1455" i="1"/>
  <c r="P1454" i="1"/>
  <c r="N1454" i="1"/>
  <c r="M1454" i="1"/>
  <c r="L1454" i="1"/>
  <c r="K1454" i="1"/>
  <c r="P1453" i="1"/>
  <c r="N1453" i="1"/>
  <c r="M1453" i="1"/>
  <c r="L1453" i="1"/>
  <c r="K1453" i="1"/>
  <c r="P1452" i="1"/>
  <c r="N1452" i="1"/>
  <c r="M1452" i="1"/>
  <c r="L1452" i="1"/>
  <c r="K1452" i="1"/>
  <c r="P1451" i="1"/>
  <c r="N1451" i="1"/>
  <c r="M1451" i="1"/>
  <c r="L1451" i="1"/>
  <c r="K1451" i="1"/>
  <c r="P1450" i="1"/>
  <c r="N1450" i="1"/>
  <c r="M1450" i="1"/>
  <c r="L1450" i="1"/>
  <c r="K1450" i="1"/>
  <c r="P1449" i="1"/>
  <c r="N1449" i="1"/>
  <c r="M1449" i="1"/>
  <c r="L1449" i="1"/>
  <c r="K1449" i="1"/>
  <c r="P1448" i="1"/>
  <c r="N1448" i="1"/>
  <c r="M1448" i="1"/>
  <c r="L1448" i="1"/>
  <c r="K1448" i="1"/>
  <c r="P1447" i="1"/>
  <c r="N1447" i="1"/>
  <c r="M1447" i="1"/>
  <c r="L1447" i="1"/>
  <c r="K1447" i="1"/>
  <c r="P1446" i="1"/>
  <c r="N1446" i="1"/>
  <c r="M1446" i="1"/>
  <c r="L1446" i="1"/>
  <c r="K1446" i="1"/>
  <c r="P1445" i="1"/>
  <c r="N1445" i="1"/>
  <c r="M1445" i="1"/>
  <c r="L1445" i="1"/>
  <c r="K1445" i="1"/>
  <c r="P1444" i="1"/>
  <c r="N1444" i="1"/>
  <c r="M1444" i="1"/>
  <c r="L1444" i="1"/>
  <c r="K1444" i="1"/>
  <c r="P1443" i="1"/>
  <c r="N1443" i="1"/>
  <c r="M1443" i="1"/>
  <c r="L1443" i="1"/>
  <c r="K1443" i="1"/>
  <c r="P1442" i="1"/>
  <c r="N1442" i="1"/>
  <c r="M1442" i="1"/>
  <c r="L1442" i="1"/>
  <c r="K1442" i="1"/>
  <c r="P1441" i="1"/>
  <c r="N1441" i="1"/>
  <c r="M1441" i="1"/>
  <c r="L1441" i="1"/>
  <c r="K1441" i="1"/>
  <c r="P1440" i="1"/>
  <c r="N1440" i="1"/>
  <c r="M1440" i="1"/>
  <c r="L1440" i="1"/>
  <c r="K1440" i="1"/>
  <c r="P1439" i="1"/>
  <c r="N1439" i="1"/>
  <c r="M1439" i="1"/>
  <c r="L1439" i="1"/>
  <c r="K1439" i="1"/>
  <c r="P1438" i="1"/>
  <c r="N1438" i="1"/>
  <c r="M1438" i="1"/>
  <c r="L1438" i="1"/>
  <c r="K1438" i="1"/>
  <c r="P1437" i="1"/>
  <c r="N1437" i="1"/>
  <c r="M1437" i="1"/>
  <c r="L1437" i="1"/>
  <c r="K1437" i="1"/>
  <c r="P1436" i="1"/>
  <c r="N1436" i="1"/>
  <c r="M1436" i="1"/>
  <c r="L1436" i="1"/>
  <c r="K1436" i="1"/>
  <c r="P1435" i="1"/>
  <c r="N1435" i="1"/>
  <c r="M1435" i="1"/>
  <c r="L1435" i="1"/>
  <c r="K1435" i="1"/>
  <c r="P1434" i="1"/>
  <c r="N1434" i="1"/>
  <c r="M1434" i="1"/>
  <c r="L1434" i="1"/>
  <c r="K1434" i="1"/>
  <c r="P1433" i="1"/>
  <c r="N1433" i="1"/>
  <c r="M1433" i="1"/>
  <c r="L1433" i="1"/>
  <c r="K1433" i="1"/>
  <c r="P1432" i="1"/>
  <c r="N1432" i="1"/>
  <c r="M1432" i="1"/>
  <c r="L1432" i="1"/>
  <c r="K1432" i="1"/>
  <c r="P1431" i="1"/>
  <c r="N1431" i="1"/>
  <c r="M1431" i="1"/>
  <c r="L1431" i="1"/>
  <c r="K1431" i="1"/>
  <c r="P1430" i="1"/>
  <c r="N1430" i="1"/>
  <c r="M1430" i="1"/>
  <c r="L1430" i="1"/>
  <c r="K1430" i="1"/>
  <c r="P1429" i="1"/>
  <c r="N1429" i="1"/>
  <c r="M1429" i="1"/>
  <c r="L1429" i="1"/>
  <c r="K1429" i="1"/>
  <c r="P1428" i="1"/>
  <c r="N1428" i="1"/>
  <c r="M1428" i="1"/>
  <c r="L1428" i="1"/>
  <c r="K1428" i="1"/>
  <c r="P1427" i="1"/>
  <c r="N1427" i="1"/>
  <c r="M1427" i="1"/>
  <c r="L1427" i="1"/>
  <c r="K1427" i="1"/>
  <c r="P1426" i="1"/>
  <c r="N1426" i="1"/>
  <c r="M1426" i="1"/>
  <c r="L1426" i="1"/>
  <c r="K1426" i="1"/>
  <c r="P1425" i="1"/>
  <c r="N1425" i="1"/>
  <c r="M1425" i="1"/>
  <c r="L1425" i="1"/>
  <c r="K1425" i="1"/>
  <c r="P1424" i="1"/>
  <c r="N1424" i="1"/>
  <c r="M1424" i="1"/>
  <c r="L1424" i="1"/>
  <c r="K1424" i="1"/>
  <c r="P1423" i="1"/>
  <c r="N1423" i="1"/>
  <c r="M1423" i="1"/>
  <c r="L1423" i="1"/>
  <c r="K1423" i="1"/>
  <c r="P1422" i="1"/>
  <c r="N1422" i="1"/>
  <c r="M1422" i="1"/>
  <c r="L1422" i="1"/>
  <c r="K1422" i="1"/>
  <c r="P1421" i="1"/>
  <c r="N1421" i="1"/>
  <c r="M1421" i="1"/>
  <c r="L1421" i="1"/>
  <c r="K1421" i="1"/>
  <c r="P1420" i="1"/>
  <c r="N1420" i="1"/>
  <c r="M1420" i="1"/>
  <c r="L1420" i="1"/>
  <c r="K1420" i="1"/>
  <c r="P1419" i="1"/>
  <c r="N1419" i="1"/>
  <c r="M1419" i="1"/>
  <c r="L1419" i="1"/>
  <c r="K1419" i="1"/>
  <c r="P1418" i="1"/>
  <c r="N1418" i="1"/>
  <c r="M1418" i="1"/>
  <c r="L1418" i="1"/>
  <c r="K1418" i="1"/>
  <c r="P1417" i="1"/>
  <c r="N1417" i="1"/>
  <c r="M1417" i="1"/>
  <c r="L1417" i="1"/>
  <c r="K1417" i="1"/>
  <c r="P1416" i="1"/>
  <c r="N1416" i="1"/>
  <c r="M1416" i="1"/>
  <c r="L1416" i="1"/>
  <c r="K1416" i="1"/>
  <c r="P1415" i="1"/>
  <c r="N1415" i="1"/>
  <c r="M1415" i="1"/>
  <c r="L1415" i="1"/>
  <c r="K1415" i="1"/>
  <c r="P1414" i="1"/>
  <c r="N1414" i="1"/>
  <c r="M1414" i="1"/>
  <c r="L1414" i="1"/>
  <c r="K1414" i="1"/>
  <c r="P1413" i="1"/>
  <c r="N1413" i="1"/>
  <c r="M1413" i="1"/>
  <c r="L1413" i="1"/>
  <c r="K1413" i="1"/>
  <c r="P1412" i="1"/>
  <c r="N1412" i="1"/>
  <c r="M1412" i="1"/>
  <c r="L1412" i="1"/>
  <c r="K1412" i="1"/>
  <c r="P1411" i="1"/>
  <c r="N1411" i="1"/>
  <c r="M1411" i="1"/>
  <c r="L1411" i="1"/>
  <c r="K1411" i="1"/>
  <c r="P1410" i="1"/>
  <c r="N1410" i="1"/>
  <c r="M1410" i="1"/>
  <c r="L1410" i="1"/>
  <c r="K1410" i="1"/>
  <c r="P1409" i="1"/>
  <c r="N1409" i="1"/>
  <c r="M1409" i="1"/>
  <c r="L1409" i="1"/>
  <c r="K1409" i="1"/>
  <c r="P1408" i="1"/>
  <c r="N1408" i="1"/>
  <c r="M1408" i="1"/>
  <c r="L1408" i="1"/>
  <c r="K1408" i="1"/>
  <c r="P1407" i="1"/>
  <c r="N1407" i="1"/>
  <c r="M1407" i="1"/>
  <c r="L1407" i="1"/>
  <c r="K1407" i="1"/>
  <c r="P1406" i="1"/>
  <c r="N1406" i="1"/>
  <c r="M1406" i="1"/>
  <c r="L1406" i="1"/>
  <c r="K1406" i="1"/>
  <c r="P1405" i="1"/>
  <c r="N1405" i="1"/>
  <c r="M1405" i="1"/>
  <c r="L1405" i="1"/>
  <c r="K1405" i="1"/>
  <c r="P1404" i="1"/>
  <c r="N1404" i="1"/>
  <c r="M1404" i="1"/>
  <c r="L1404" i="1"/>
  <c r="K1404" i="1"/>
  <c r="P1403" i="1"/>
  <c r="N1403" i="1"/>
  <c r="M1403" i="1"/>
  <c r="L1403" i="1"/>
  <c r="K1403" i="1"/>
  <c r="P1402" i="1"/>
  <c r="N1402" i="1"/>
  <c r="M1402" i="1"/>
  <c r="L1402" i="1"/>
  <c r="K1402" i="1"/>
  <c r="P1401" i="1"/>
  <c r="N1401" i="1"/>
  <c r="M1401" i="1"/>
  <c r="L1401" i="1"/>
  <c r="K1401" i="1"/>
  <c r="P1400" i="1"/>
  <c r="N1400" i="1"/>
  <c r="M1400" i="1"/>
  <c r="L1400" i="1"/>
  <c r="K1400" i="1"/>
  <c r="P1399" i="1"/>
  <c r="N1399" i="1"/>
  <c r="M1399" i="1"/>
  <c r="L1399" i="1"/>
  <c r="K1399" i="1"/>
  <c r="P1398" i="1"/>
  <c r="N1398" i="1"/>
  <c r="M1398" i="1"/>
  <c r="L1398" i="1"/>
  <c r="K1398" i="1"/>
  <c r="P1397" i="1"/>
  <c r="N1397" i="1"/>
  <c r="M1397" i="1"/>
  <c r="L1397" i="1"/>
  <c r="K1397" i="1"/>
  <c r="P1396" i="1"/>
  <c r="N1396" i="1"/>
  <c r="M1396" i="1"/>
  <c r="L1396" i="1"/>
  <c r="K1396" i="1"/>
  <c r="P1395" i="1"/>
  <c r="N1395" i="1"/>
  <c r="M1395" i="1"/>
  <c r="L1395" i="1"/>
  <c r="K1395" i="1"/>
  <c r="P1394" i="1"/>
  <c r="N1394" i="1"/>
  <c r="M1394" i="1"/>
  <c r="L1394" i="1"/>
  <c r="K1394" i="1"/>
  <c r="P1393" i="1"/>
  <c r="N1393" i="1"/>
  <c r="M1393" i="1"/>
  <c r="L1393" i="1"/>
  <c r="K1393" i="1"/>
  <c r="P1392" i="1"/>
  <c r="N1392" i="1"/>
  <c r="M1392" i="1"/>
  <c r="L1392" i="1"/>
  <c r="K1392" i="1"/>
  <c r="P1391" i="1"/>
  <c r="N1391" i="1"/>
  <c r="M1391" i="1"/>
  <c r="L1391" i="1"/>
  <c r="K1391" i="1"/>
  <c r="P1390" i="1"/>
  <c r="N1390" i="1"/>
  <c r="M1390" i="1"/>
  <c r="L1390" i="1"/>
  <c r="K1390" i="1"/>
  <c r="P1389" i="1"/>
  <c r="N1389" i="1"/>
  <c r="M1389" i="1"/>
  <c r="L1389" i="1"/>
  <c r="K1389" i="1"/>
  <c r="P1388" i="1"/>
  <c r="N1388" i="1"/>
  <c r="M1388" i="1"/>
  <c r="L1388" i="1"/>
  <c r="K1388" i="1"/>
  <c r="P1387" i="1"/>
  <c r="N1387" i="1"/>
  <c r="M1387" i="1"/>
  <c r="L1387" i="1"/>
  <c r="K1387" i="1"/>
  <c r="P1386" i="1"/>
  <c r="N1386" i="1"/>
  <c r="M1386" i="1"/>
  <c r="L1386" i="1"/>
  <c r="K1386" i="1"/>
  <c r="P1385" i="1"/>
  <c r="N1385" i="1"/>
  <c r="M1385" i="1"/>
  <c r="L1385" i="1"/>
  <c r="K1385" i="1"/>
  <c r="P1384" i="1"/>
  <c r="N1384" i="1"/>
  <c r="M1384" i="1"/>
  <c r="L1384" i="1"/>
  <c r="K1384" i="1"/>
  <c r="P1383" i="1"/>
  <c r="N1383" i="1"/>
  <c r="M1383" i="1"/>
  <c r="L1383" i="1"/>
  <c r="K1383" i="1"/>
  <c r="P1382" i="1"/>
  <c r="N1382" i="1"/>
  <c r="M1382" i="1"/>
  <c r="L1382" i="1"/>
  <c r="K1382" i="1"/>
  <c r="P1381" i="1"/>
  <c r="N1381" i="1"/>
  <c r="M1381" i="1"/>
  <c r="L1381" i="1"/>
  <c r="K1381" i="1"/>
  <c r="P1380" i="1"/>
  <c r="N1380" i="1"/>
  <c r="M1380" i="1"/>
  <c r="L1380" i="1"/>
  <c r="K1380" i="1"/>
  <c r="P1379" i="1"/>
  <c r="N1379" i="1"/>
  <c r="M1379" i="1"/>
  <c r="L1379" i="1"/>
  <c r="K1379" i="1"/>
  <c r="P1378" i="1"/>
  <c r="N1378" i="1"/>
  <c r="M1378" i="1"/>
  <c r="L1378" i="1"/>
  <c r="K1378" i="1"/>
  <c r="P1377" i="1"/>
  <c r="N1377" i="1"/>
  <c r="M1377" i="1"/>
  <c r="L1377" i="1"/>
  <c r="K1377" i="1"/>
  <c r="P1376" i="1"/>
  <c r="N1376" i="1"/>
  <c r="M1376" i="1"/>
  <c r="L1376" i="1"/>
  <c r="K1376" i="1"/>
  <c r="P1375" i="1"/>
  <c r="N1375" i="1"/>
  <c r="M1375" i="1"/>
  <c r="L1375" i="1"/>
  <c r="K1375" i="1"/>
  <c r="P1374" i="1"/>
  <c r="N1374" i="1"/>
  <c r="M1374" i="1"/>
  <c r="L1374" i="1"/>
  <c r="K1374" i="1"/>
  <c r="P1373" i="1"/>
  <c r="N1373" i="1"/>
  <c r="M1373" i="1"/>
  <c r="L1373" i="1"/>
  <c r="K1373" i="1"/>
  <c r="P1372" i="1"/>
  <c r="N1372" i="1"/>
  <c r="M1372" i="1"/>
  <c r="L1372" i="1"/>
  <c r="K1372" i="1"/>
  <c r="P1371" i="1"/>
  <c r="N1371" i="1"/>
  <c r="M1371" i="1"/>
  <c r="L1371" i="1"/>
  <c r="K1371" i="1"/>
  <c r="P1370" i="1"/>
  <c r="N1370" i="1"/>
  <c r="M1370" i="1"/>
  <c r="L1370" i="1"/>
  <c r="K1370" i="1"/>
  <c r="P1369" i="1"/>
  <c r="N1369" i="1"/>
  <c r="M1369" i="1"/>
  <c r="L1369" i="1"/>
  <c r="K1369" i="1"/>
  <c r="P1368" i="1"/>
  <c r="N1368" i="1"/>
  <c r="M1368" i="1"/>
  <c r="L1368" i="1"/>
  <c r="K1368" i="1"/>
  <c r="P1367" i="1"/>
  <c r="N1367" i="1"/>
  <c r="M1367" i="1"/>
  <c r="L1367" i="1"/>
  <c r="K1367" i="1"/>
  <c r="P1366" i="1"/>
  <c r="N1366" i="1"/>
  <c r="M1366" i="1"/>
  <c r="L1366" i="1"/>
  <c r="K1366" i="1"/>
  <c r="P1365" i="1"/>
  <c r="N1365" i="1"/>
  <c r="M1365" i="1"/>
  <c r="L1365" i="1"/>
  <c r="K1365" i="1"/>
  <c r="P1364" i="1"/>
  <c r="N1364" i="1"/>
  <c r="M1364" i="1"/>
  <c r="L1364" i="1"/>
  <c r="K1364" i="1"/>
  <c r="P1363" i="1"/>
  <c r="N1363" i="1"/>
  <c r="M1363" i="1"/>
  <c r="L1363" i="1"/>
  <c r="K1363" i="1"/>
  <c r="P1362" i="1"/>
  <c r="N1362" i="1"/>
  <c r="M1362" i="1"/>
  <c r="L1362" i="1"/>
  <c r="K1362" i="1"/>
  <c r="P1361" i="1"/>
  <c r="N1361" i="1"/>
  <c r="M1361" i="1"/>
  <c r="L1361" i="1"/>
  <c r="K1361" i="1"/>
  <c r="P1360" i="1"/>
  <c r="N1360" i="1"/>
  <c r="M1360" i="1"/>
  <c r="L1360" i="1"/>
  <c r="K1360" i="1"/>
  <c r="P1359" i="1"/>
  <c r="N1359" i="1"/>
  <c r="M1359" i="1"/>
  <c r="L1359" i="1"/>
  <c r="K1359" i="1"/>
  <c r="P1358" i="1"/>
  <c r="N1358" i="1"/>
  <c r="M1358" i="1"/>
  <c r="L1358" i="1"/>
  <c r="K1358" i="1"/>
  <c r="P1357" i="1"/>
  <c r="N1357" i="1"/>
  <c r="M1357" i="1"/>
  <c r="L1357" i="1"/>
  <c r="K1357" i="1"/>
  <c r="P1356" i="1"/>
  <c r="N1356" i="1"/>
  <c r="M1356" i="1"/>
  <c r="L1356" i="1"/>
  <c r="K1356" i="1"/>
  <c r="P1355" i="1"/>
  <c r="N1355" i="1"/>
  <c r="M1355" i="1"/>
  <c r="L1355" i="1"/>
  <c r="K1355" i="1"/>
  <c r="P1354" i="1"/>
  <c r="N1354" i="1"/>
  <c r="M1354" i="1"/>
  <c r="L1354" i="1"/>
  <c r="K1354" i="1"/>
  <c r="P1353" i="1"/>
  <c r="N1353" i="1"/>
  <c r="M1353" i="1"/>
  <c r="L1353" i="1"/>
  <c r="K1353" i="1"/>
  <c r="P1352" i="1"/>
  <c r="N1352" i="1"/>
  <c r="M1352" i="1"/>
  <c r="L1352" i="1"/>
  <c r="K1352" i="1"/>
  <c r="P1351" i="1"/>
  <c r="N1351" i="1"/>
  <c r="M1351" i="1"/>
  <c r="L1351" i="1"/>
  <c r="K1351" i="1"/>
  <c r="P1350" i="1"/>
  <c r="N1350" i="1"/>
  <c r="M1350" i="1"/>
  <c r="L1350" i="1"/>
  <c r="K1350" i="1"/>
  <c r="P1349" i="1"/>
  <c r="N1349" i="1"/>
  <c r="M1349" i="1"/>
  <c r="L1349" i="1"/>
  <c r="K1349" i="1"/>
  <c r="P1348" i="1"/>
  <c r="N1348" i="1"/>
  <c r="M1348" i="1"/>
  <c r="L1348" i="1"/>
  <c r="K1348" i="1"/>
  <c r="P1347" i="1"/>
  <c r="N1347" i="1"/>
  <c r="M1347" i="1"/>
  <c r="L1347" i="1"/>
  <c r="K1347" i="1"/>
  <c r="P1346" i="1"/>
  <c r="N1346" i="1"/>
  <c r="M1346" i="1"/>
  <c r="L1346" i="1"/>
  <c r="K1346" i="1"/>
  <c r="P1345" i="1"/>
  <c r="N1345" i="1"/>
  <c r="M1345" i="1"/>
  <c r="L1345" i="1"/>
  <c r="K1345" i="1"/>
  <c r="P1344" i="1"/>
  <c r="N1344" i="1"/>
  <c r="M1344" i="1"/>
  <c r="L1344" i="1"/>
  <c r="K1344" i="1"/>
  <c r="P1343" i="1"/>
  <c r="N1343" i="1"/>
  <c r="M1343" i="1"/>
  <c r="L1343" i="1"/>
  <c r="K1343" i="1"/>
  <c r="P1342" i="1"/>
  <c r="N1342" i="1"/>
  <c r="M1342" i="1"/>
  <c r="L1342" i="1"/>
  <c r="K1342" i="1"/>
  <c r="P1341" i="1"/>
  <c r="N1341" i="1"/>
  <c r="M1341" i="1"/>
  <c r="L1341" i="1"/>
  <c r="K1341" i="1"/>
  <c r="P1340" i="1"/>
  <c r="N1340" i="1"/>
  <c r="M1340" i="1"/>
  <c r="L1340" i="1"/>
  <c r="K1340" i="1"/>
  <c r="P1339" i="1"/>
  <c r="N1339" i="1"/>
  <c r="M1339" i="1"/>
  <c r="L1339" i="1"/>
  <c r="K1339" i="1"/>
  <c r="P1338" i="1"/>
  <c r="N1338" i="1"/>
  <c r="M1338" i="1"/>
  <c r="L1338" i="1"/>
  <c r="K1338" i="1"/>
  <c r="P1337" i="1"/>
  <c r="N1337" i="1"/>
  <c r="M1337" i="1"/>
  <c r="L1337" i="1"/>
  <c r="K1337" i="1"/>
  <c r="P1336" i="1"/>
  <c r="N1336" i="1"/>
  <c r="M1336" i="1"/>
  <c r="L1336" i="1"/>
  <c r="K1336" i="1"/>
  <c r="P1335" i="1"/>
  <c r="N1335" i="1"/>
  <c r="M1335" i="1"/>
  <c r="L1335" i="1"/>
  <c r="K1335" i="1"/>
  <c r="P1334" i="1"/>
  <c r="N1334" i="1"/>
  <c r="M1334" i="1"/>
  <c r="L1334" i="1"/>
  <c r="K1334" i="1"/>
  <c r="P1333" i="1"/>
  <c r="N1333" i="1"/>
  <c r="M1333" i="1"/>
  <c r="L1333" i="1"/>
  <c r="K1333" i="1"/>
  <c r="P1332" i="1"/>
  <c r="N1332" i="1"/>
  <c r="M1332" i="1"/>
  <c r="L1332" i="1"/>
  <c r="K1332" i="1"/>
  <c r="P1331" i="1"/>
  <c r="N1331" i="1"/>
  <c r="M1331" i="1"/>
  <c r="L1331" i="1"/>
  <c r="K1331" i="1"/>
  <c r="P1330" i="1"/>
  <c r="N1330" i="1"/>
  <c r="M1330" i="1"/>
  <c r="L1330" i="1"/>
  <c r="K1330" i="1"/>
  <c r="P1329" i="1"/>
  <c r="N1329" i="1"/>
  <c r="M1329" i="1"/>
  <c r="L1329" i="1"/>
  <c r="K1329" i="1"/>
  <c r="P1328" i="1"/>
  <c r="N1328" i="1"/>
  <c r="M1328" i="1"/>
  <c r="L1328" i="1"/>
  <c r="K1328" i="1"/>
  <c r="P1327" i="1"/>
  <c r="N1327" i="1"/>
  <c r="M1327" i="1"/>
  <c r="L1327" i="1"/>
  <c r="K1327" i="1"/>
  <c r="P1326" i="1"/>
  <c r="N1326" i="1"/>
  <c r="M1326" i="1"/>
  <c r="L1326" i="1"/>
  <c r="K1326" i="1"/>
  <c r="P1325" i="1"/>
  <c r="N1325" i="1"/>
  <c r="M1325" i="1"/>
  <c r="L1325" i="1"/>
  <c r="K1325" i="1"/>
  <c r="P1324" i="1"/>
  <c r="N1324" i="1"/>
  <c r="M1324" i="1"/>
  <c r="L1324" i="1"/>
  <c r="K1324" i="1"/>
  <c r="P1323" i="1"/>
  <c r="N1323" i="1"/>
  <c r="M1323" i="1"/>
  <c r="L1323" i="1"/>
  <c r="K1323" i="1"/>
  <c r="P1322" i="1"/>
  <c r="N1322" i="1"/>
  <c r="M1322" i="1"/>
  <c r="L1322" i="1"/>
  <c r="K1322" i="1"/>
  <c r="P1321" i="1"/>
  <c r="N1321" i="1"/>
  <c r="M1321" i="1"/>
  <c r="L1321" i="1"/>
  <c r="K1321" i="1"/>
  <c r="P1320" i="1"/>
  <c r="N1320" i="1"/>
  <c r="M1320" i="1"/>
  <c r="L1320" i="1"/>
  <c r="K1320" i="1"/>
  <c r="P1319" i="1"/>
  <c r="N1319" i="1"/>
  <c r="M1319" i="1"/>
  <c r="L1319" i="1"/>
  <c r="K1319" i="1"/>
  <c r="P1318" i="1"/>
  <c r="N1318" i="1"/>
  <c r="M1318" i="1"/>
  <c r="L1318" i="1"/>
  <c r="K1318" i="1"/>
  <c r="P1317" i="1"/>
  <c r="N1317" i="1"/>
  <c r="M1317" i="1"/>
  <c r="L1317" i="1"/>
  <c r="K1317" i="1"/>
  <c r="P1316" i="1"/>
  <c r="N1316" i="1"/>
  <c r="M1316" i="1"/>
  <c r="L1316" i="1"/>
  <c r="K1316" i="1"/>
  <c r="P1315" i="1"/>
  <c r="N1315" i="1"/>
  <c r="M1315" i="1"/>
  <c r="L1315" i="1"/>
  <c r="K1315" i="1"/>
  <c r="P1314" i="1"/>
  <c r="N1314" i="1"/>
  <c r="M1314" i="1"/>
  <c r="L1314" i="1"/>
  <c r="K1314" i="1"/>
  <c r="P1313" i="1"/>
  <c r="N1313" i="1"/>
  <c r="M1313" i="1"/>
  <c r="L1313" i="1"/>
  <c r="K1313" i="1"/>
  <c r="P1312" i="1"/>
  <c r="N1312" i="1"/>
  <c r="M1312" i="1"/>
  <c r="L1312" i="1"/>
  <c r="K1312" i="1"/>
  <c r="P1311" i="1"/>
  <c r="N1311" i="1"/>
  <c r="M1311" i="1"/>
  <c r="L1311" i="1"/>
  <c r="K1311" i="1"/>
  <c r="P1310" i="1"/>
  <c r="N1310" i="1"/>
  <c r="M1310" i="1"/>
  <c r="L1310" i="1"/>
  <c r="K1310" i="1"/>
  <c r="P1309" i="1"/>
  <c r="N1309" i="1"/>
  <c r="M1309" i="1"/>
  <c r="L1309" i="1"/>
  <c r="K1309" i="1"/>
  <c r="P1308" i="1"/>
  <c r="N1308" i="1"/>
  <c r="M1308" i="1"/>
  <c r="L1308" i="1"/>
  <c r="K1308" i="1"/>
  <c r="P1307" i="1"/>
  <c r="N1307" i="1"/>
  <c r="M1307" i="1"/>
  <c r="L1307" i="1"/>
  <c r="K1307" i="1"/>
  <c r="P1306" i="1"/>
  <c r="N1306" i="1"/>
  <c r="M1306" i="1"/>
  <c r="L1306" i="1"/>
  <c r="K1306" i="1"/>
  <c r="P1305" i="1"/>
  <c r="N1305" i="1"/>
  <c r="M1305" i="1"/>
  <c r="L1305" i="1"/>
  <c r="K1305" i="1"/>
  <c r="P1304" i="1"/>
  <c r="N1304" i="1"/>
  <c r="M1304" i="1"/>
  <c r="L1304" i="1"/>
  <c r="K1304" i="1"/>
  <c r="P1303" i="1"/>
  <c r="N1303" i="1"/>
  <c r="M1303" i="1"/>
  <c r="L1303" i="1"/>
  <c r="K1303" i="1"/>
  <c r="P1302" i="1"/>
  <c r="N1302" i="1"/>
  <c r="M1302" i="1"/>
  <c r="L1302" i="1"/>
  <c r="K1302" i="1"/>
  <c r="P1301" i="1"/>
  <c r="N1301" i="1"/>
  <c r="M1301" i="1"/>
  <c r="L1301" i="1"/>
  <c r="K1301" i="1"/>
  <c r="P1300" i="1"/>
  <c r="N1300" i="1"/>
  <c r="M1300" i="1"/>
  <c r="L1300" i="1"/>
  <c r="K1300" i="1"/>
  <c r="P1299" i="1"/>
  <c r="N1299" i="1"/>
  <c r="M1299" i="1"/>
  <c r="L1299" i="1"/>
  <c r="K1299" i="1"/>
  <c r="P1298" i="1"/>
  <c r="N1298" i="1"/>
  <c r="M1298" i="1"/>
  <c r="L1298" i="1"/>
  <c r="K1298" i="1"/>
  <c r="P1297" i="1"/>
  <c r="N1297" i="1"/>
  <c r="M1297" i="1"/>
  <c r="L1297" i="1"/>
  <c r="K1297" i="1"/>
  <c r="P1296" i="1"/>
  <c r="N1296" i="1"/>
  <c r="M1296" i="1"/>
  <c r="L1296" i="1"/>
  <c r="K1296" i="1"/>
  <c r="P1295" i="1"/>
  <c r="N1295" i="1"/>
  <c r="M1295" i="1"/>
  <c r="L1295" i="1"/>
  <c r="K1295" i="1"/>
  <c r="P1294" i="1"/>
  <c r="N1294" i="1"/>
  <c r="M1294" i="1"/>
  <c r="L1294" i="1"/>
  <c r="K1294" i="1"/>
  <c r="P1293" i="1"/>
  <c r="N1293" i="1"/>
  <c r="M1293" i="1"/>
  <c r="L1293" i="1"/>
  <c r="K1293" i="1"/>
  <c r="P1292" i="1"/>
  <c r="N1292" i="1"/>
  <c r="M1292" i="1"/>
  <c r="L1292" i="1"/>
  <c r="K1292" i="1"/>
  <c r="P1291" i="1"/>
  <c r="N1291" i="1"/>
  <c r="M1291" i="1"/>
  <c r="L1291" i="1"/>
  <c r="K1291" i="1"/>
  <c r="P1290" i="1"/>
  <c r="N1290" i="1"/>
  <c r="M1290" i="1"/>
  <c r="L1290" i="1"/>
  <c r="K1290" i="1"/>
  <c r="P1289" i="1"/>
  <c r="N1289" i="1"/>
  <c r="M1289" i="1"/>
  <c r="L1289" i="1"/>
  <c r="K1289" i="1"/>
  <c r="P1288" i="1"/>
  <c r="N1288" i="1"/>
  <c r="M1288" i="1"/>
  <c r="L1288" i="1"/>
  <c r="K1288" i="1"/>
  <c r="P1287" i="1"/>
  <c r="N1287" i="1"/>
  <c r="M1287" i="1"/>
  <c r="L1287" i="1"/>
  <c r="K1287" i="1"/>
  <c r="P1286" i="1"/>
  <c r="N1286" i="1"/>
  <c r="M1286" i="1"/>
  <c r="L1286" i="1"/>
  <c r="K1286" i="1"/>
  <c r="P1285" i="1"/>
  <c r="N1285" i="1"/>
  <c r="M1285" i="1"/>
  <c r="L1285" i="1"/>
  <c r="K1285" i="1"/>
  <c r="P1284" i="1"/>
  <c r="N1284" i="1"/>
  <c r="M1284" i="1"/>
  <c r="L1284" i="1"/>
  <c r="K1284" i="1"/>
  <c r="P1283" i="1"/>
  <c r="N1283" i="1"/>
  <c r="M1283" i="1"/>
  <c r="L1283" i="1"/>
  <c r="K1283" i="1"/>
  <c r="P1282" i="1"/>
  <c r="N1282" i="1"/>
  <c r="M1282" i="1"/>
  <c r="L1282" i="1"/>
  <c r="K1282" i="1"/>
  <c r="P1281" i="1"/>
  <c r="N1281" i="1"/>
  <c r="M1281" i="1"/>
  <c r="L1281" i="1"/>
  <c r="K1281" i="1"/>
  <c r="P1280" i="1"/>
  <c r="N1280" i="1"/>
  <c r="M1280" i="1"/>
  <c r="L1280" i="1"/>
  <c r="K1280" i="1"/>
  <c r="P1279" i="1"/>
  <c r="N1279" i="1"/>
  <c r="M1279" i="1"/>
  <c r="L1279" i="1"/>
  <c r="K1279" i="1"/>
  <c r="P1278" i="1"/>
  <c r="N1278" i="1"/>
  <c r="M1278" i="1"/>
  <c r="L1278" i="1"/>
  <c r="K1278" i="1"/>
  <c r="P1277" i="1"/>
  <c r="N1277" i="1"/>
  <c r="M1277" i="1"/>
  <c r="L1277" i="1"/>
  <c r="K1277" i="1"/>
  <c r="P1276" i="1"/>
  <c r="N1276" i="1"/>
  <c r="M1276" i="1"/>
  <c r="L1276" i="1"/>
  <c r="K1276" i="1"/>
  <c r="P1275" i="1"/>
  <c r="N1275" i="1"/>
  <c r="M1275" i="1"/>
  <c r="L1275" i="1"/>
  <c r="K1275" i="1"/>
  <c r="P1274" i="1"/>
  <c r="N1274" i="1"/>
  <c r="M1274" i="1"/>
  <c r="L1274" i="1"/>
  <c r="K1274" i="1"/>
  <c r="P1273" i="1"/>
  <c r="N1273" i="1"/>
  <c r="M1273" i="1"/>
  <c r="L1273" i="1"/>
  <c r="K1273" i="1"/>
  <c r="P1272" i="1"/>
  <c r="N1272" i="1"/>
  <c r="M1272" i="1"/>
  <c r="L1272" i="1"/>
  <c r="K1272" i="1"/>
  <c r="P1271" i="1"/>
  <c r="N1271" i="1"/>
  <c r="M1271" i="1"/>
  <c r="L1271" i="1"/>
  <c r="K1271" i="1"/>
  <c r="P1270" i="1"/>
  <c r="N1270" i="1"/>
  <c r="M1270" i="1"/>
  <c r="L1270" i="1"/>
  <c r="K1270" i="1"/>
  <c r="P1269" i="1"/>
  <c r="N1269" i="1"/>
  <c r="M1269" i="1"/>
  <c r="L1269" i="1"/>
  <c r="K1269" i="1"/>
  <c r="P1268" i="1"/>
  <c r="N1268" i="1"/>
  <c r="M1268" i="1"/>
  <c r="L1268" i="1"/>
  <c r="K1268" i="1"/>
  <c r="P1267" i="1"/>
  <c r="N1267" i="1"/>
  <c r="M1267" i="1"/>
  <c r="L1267" i="1"/>
  <c r="K1267" i="1"/>
  <c r="P1266" i="1"/>
  <c r="N1266" i="1"/>
  <c r="M1266" i="1"/>
  <c r="L1266" i="1"/>
  <c r="K1266" i="1"/>
  <c r="P1265" i="1"/>
  <c r="N1265" i="1"/>
  <c r="M1265" i="1"/>
  <c r="L1265" i="1"/>
  <c r="K1265" i="1"/>
  <c r="P1264" i="1"/>
  <c r="N1264" i="1"/>
  <c r="M1264" i="1"/>
  <c r="L1264" i="1"/>
  <c r="K1264" i="1"/>
  <c r="P1263" i="1"/>
  <c r="N1263" i="1"/>
  <c r="M1263" i="1"/>
  <c r="L1263" i="1"/>
  <c r="K1263" i="1"/>
  <c r="P1262" i="1"/>
  <c r="N1262" i="1"/>
  <c r="M1262" i="1"/>
  <c r="L1262" i="1"/>
  <c r="K1262" i="1"/>
  <c r="P1261" i="1"/>
  <c r="N1261" i="1"/>
  <c r="M1261" i="1"/>
  <c r="L1261" i="1"/>
  <c r="K1261" i="1"/>
  <c r="P1260" i="1"/>
  <c r="N1260" i="1"/>
  <c r="M1260" i="1"/>
  <c r="L1260" i="1"/>
  <c r="K1260" i="1"/>
  <c r="P1259" i="1"/>
  <c r="N1259" i="1"/>
  <c r="M1259" i="1"/>
  <c r="L1259" i="1"/>
  <c r="K1259" i="1"/>
  <c r="P1258" i="1"/>
  <c r="N1258" i="1"/>
  <c r="M1258" i="1"/>
  <c r="L1258" i="1"/>
  <c r="K1258" i="1"/>
  <c r="P1257" i="1"/>
  <c r="N1257" i="1"/>
  <c r="M1257" i="1"/>
  <c r="L1257" i="1"/>
  <c r="K1257" i="1"/>
  <c r="P1256" i="1"/>
  <c r="N1256" i="1"/>
  <c r="M1256" i="1"/>
  <c r="L1256" i="1"/>
  <c r="K1256" i="1"/>
  <c r="P1255" i="1"/>
  <c r="N1255" i="1"/>
  <c r="M1255" i="1"/>
  <c r="L1255" i="1"/>
  <c r="K1255" i="1"/>
  <c r="P1254" i="1"/>
  <c r="N1254" i="1"/>
  <c r="M1254" i="1"/>
  <c r="L1254" i="1"/>
  <c r="K1254" i="1"/>
  <c r="P1253" i="1"/>
  <c r="N1253" i="1"/>
  <c r="M1253" i="1"/>
  <c r="L1253" i="1"/>
  <c r="K1253" i="1"/>
  <c r="P1252" i="1"/>
  <c r="N1252" i="1"/>
  <c r="M1252" i="1"/>
  <c r="L1252" i="1"/>
  <c r="K1252" i="1"/>
  <c r="P1251" i="1"/>
  <c r="N1251" i="1"/>
  <c r="M1251" i="1"/>
  <c r="L1251" i="1"/>
  <c r="K1251" i="1"/>
  <c r="P1250" i="1"/>
  <c r="N1250" i="1"/>
  <c r="M1250" i="1"/>
  <c r="L1250" i="1"/>
  <c r="K1250" i="1"/>
  <c r="P1249" i="1"/>
  <c r="N1249" i="1"/>
  <c r="M1249" i="1"/>
  <c r="L1249" i="1"/>
  <c r="K1249" i="1"/>
  <c r="P1248" i="1"/>
  <c r="N1248" i="1"/>
  <c r="M1248" i="1"/>
  <c r="L1248" i="1"/>
  <c r="K1248" i="1"/>
  <c r="P1247" i="1"/>
  <c r="N1247" i="1"/>
  <c r="M1247" i="1"/>
  <c r="L1247" i="1"/>
  <c r="K1247" i="1"/>
  <c r="P1246" i="1"/>
  <c r="N1246" i="1"/>
  <c r="M1246" i="1"/>
  <c r="L1246" i="1"/>
  <c r="K1246" i="1"/>
  <c r="P1245" i="1"/>
  <c r="N1245" i="1"/>
  <c r="M1245" i="1"/>
  <c r="L1245" i="1"/>
  <c r="K1245" i="1"/>
  <c r="P1244" i="1"/>
  <c r="N1244" i="1"/>
  <c r="M1244" i="1"/>
  <c r="L1244" i="1"/>
  <c r="K1244" i="1"/>
  <c r="P1243" i="1"/>
  <c r="N1243" i="1"/>
  <c r="M1243" i="1"/>
  <c r="L1243" i="1"/>
  <c r="K1243" i="1"/>
  <c r="P1242" i="1"/>
  <c r="N1242" i="1"/>
  <c r="M1242" i="1"/>
  <c r="L1242" i="1"/>
  <c r="K1242" i="1"/>
  <c r="P1241" i="1"/>
  <c r="N1241" i="1"/>
  <c r="M1241" i="1"/>
  <c r="L1241" i="1"/>
  <c r="K1241" i="1"/>
  <c r="P1240" i="1"/>
  <c r="N1240" i="1"/>
  <c r="M1240" i="1"/>
  <c r="L1240" i="1"/>
  <c r="K1240" i="1"/>
  <c r="P1239" i="1"/>
  <c r="N1239" i="1"/>
  <c r="M1239" i="1"/>
  <c r="L1239" i="1"/>
  <c r="K1239" i="1"/>
  <c r="P1238" i="1"/>
  <c r="N1238" i="1"/>
  <c r="M1238" i="1"/>
  <c r="L1238" i="1"/>
  <c r="K1238" i="1"/>
  <c r="P1237" i="1"/>
  <c r="N1237" i="1"/>
  <c r="M1237" i="1"/>
  <c r="L1237" i="1"/>
  <c r="K1237" i="1"/>
  <c r="P1236" i="1"/>
  <c r="N1236" i="1"/>
  <c r="M1236" i="1"/>
  <c r="L1236" i="1"/>
  <c r="K1236" i="1"/>
  <c r="P1235" i="1"/>
  <c r="N1235" i="1"/>
  <c r="M1235" i="1"/>
  <c r="L1235" i="1"/>
  <c r="K1235" i="1"/>
  <c r="P1234" i="1"/>
  <c r="N1234" i="1"/>
  <c r="M1234" i="1"/>
  <c r="L1234" i="1"/>
  <c r="K1234" i="1"/>
  <c r="P1233" i="1"/>
  <c r="N1233" i="1"/>
  <c r="M1233" i="1"/>
  <c r="L1233" i="1"/>
  <c r="K1233" i="1"/>
  <c r="P1232" i="1"/>
  <c r="N1232" i="1"/>
  <c r="M1232" i="1"/>
  <c r="L1232" i="1"/>
  <c r="K1232" i="1"/>
  <c r="P1231" i="1"/>
  <c r="N1231" i="1"/>
  <c r="M1231" i="1"/>
  <c r="L1231" i="1"/>
  <c r="K1231" i="1"/>
  <c r="P1230" i="1"/>
  <c r="N1230" i="1"/>
  <c r="M1230" i="1"/>
  <c r="L1230" i="1"/>
  <c r="K1230" i="1"/>
  <c r="P1229" i="1"/>
  <c r="N1229" i="1"/>
  <c r="M1229" i="1"/>
  <c r="L1229" i="1"/>
  <c r="K1229" i="1"/>
  <c r="P1228" i="1"/>
  <c r="N1228" i="1"/>
  <c r="M1228" i="1"/>
  <c r="L1228" i="1"/>
  <c r="K1228" i="1"/>
  <c r="P1227" i="1"/>
  <c r="N1227" i="1"/>
  <c r="M1227" i="1"/>
  <c r="L1227" i="1"/>
  <c r="K1227" i="1"/>
  <c r="P1226" i="1"/>
  <c r="N1226" i="1"/>
  <c r="M1226" i="1"/>
  <c r="L1226" i="1"/>
  <c r="K1226" i="1"/>
  <c r="P1225" i="1"/>
  <c r="N1225" i="1"/>
  <c r="M1225" i="1"/>
  <c r="L1225" i="1"/>
  <c r="K1225" i="1"/>
  <c r="P1224" i="1"/>
  <c r="N1224" i="1"/>
  <c r="M1224" i="1"/>
  <c r="L1224" i="1"/>
  <c r="K1224" i="1"/>
  <c r="P1223" i="1"/>
  <c r="N1223" i="1"/>
  <c r="M1223" i="1"/>
  <c r="L1223" i="1"/>
  <c r="K1223" i="1"/>
  <c r="P1222" i="1"/>
  <c r="N1222" i="1"/>
  <c r="M1222" i="1"/>
  <c r="L1222" i="1"/>
  <c r="K1222" i="1"/>
  <c r="P1221" i="1"/>
  <c r="N1221" i="1"/>
  <c r="M1221" i="1"/>
  <c r="L1221" i="1"/>
  <c r="K1221" i="1"/>
  <c r="P1220" i="1"/>
  <c r="N1220" i="1"/>
  <c r="M1220" i="1"/>
  <c r="L1220" i="1"/>
  <c r="K1220" i="1"/>
  <c r="P1219" i="1"/>
  <c r="N1219" i="1"/>
  <c r="M1219" i="1"/>
  <c r="L1219" i="1"/>
  <c r="K1219" i="1"/>
  <c r="P1218" i="1"/>
  <c r="N1218" i="1"/>
  <c r="M1218" i="1"/>
  <c r="L1218" i="1"/>
  <c r="K1218" i="1"/>
  <c r="P1217" i="1"/>
  <c r="N1217" i="1"/>
  <c r="M1217" i="1"/>
  <c r="L1217" i="1"/>
  <c r="K1217" i="1"/>
  <c r="P1216" i="1"/>
  <c r="N1216" i="1"/>
  <c r="M1216" i="1"/>
  <c r="L1216" i="1"/>
  <c r="K1216" i="1"/>
  <c r="P1215" i="1"/>
  <c r="N1215" i="1"/>
  <c r="M1215" i="1"/>
  <c r="L1215" i="1"/>
  <c r="K1215" i="1"/>
  <c r="P1214" i="1"/>
  <c r="N1214" i="1"/>
  <c r="M1214" i="1"/>
  <c r="L1214" i="1"/>
  <c r="K1214" i="1"/>
  <c r="P1213" i="1"/>
  <c r="N1213" i="1"/>
  <c r="M1213" i="1"/>
  <c r="L1213" i="1"/>
  <c r="K1213" i="1"/>
  <c r="P1212" i="1"/>
  <c r="N1212" i="1"/>
  <c r="M1212" i="1"/>
  <c r="L1212" i="1"/>
  <c r="K1212" i="1"/>
  <c r="P1211" i="1"/>
  <c r="N1211" i="1"/>
  <c r="M1211" i="1"/>
  <c r="L1211" i="1"/>
  <c r="K1211" i="1"/>
  <c r="P1210" i="1"/>
  <c r="N1210" i="1"/>
  <c r="M1210" i="1"/>
  <c r="L1210" i="1"/>
  <c r="K1210" i="1"/>
  <c r="P1209" i="1"/>
  <c r="N1209" i="1"/>
  <c r="M1209" i="1"/>
  <c r="L1209" i="1"/>
  <c r="K1209" i="1"/>
  <c r="P1208" i="1"/>
  <c r="N1208" i="1"/>
  <c r="M1208" i="1"/>
  <c r="L1208" i="1"/>
  <c r="K1208" i="1"/>
  <c r="P1207" i="1"/>
  <c r="N1207" i="1"/>
  <c r="M1207" i="1"/>
  <c r="L1207" i="1"/>
  <c r="K1207" i="1"/>
  <c r="P1206" i="1"/>
  <c r="N1206" i="1"/>
  <c r="M1206" i="1"/>
  <c r="L1206" i="1"/>
  <c r="K1206" i="1"/>
  <c r="P1205" i="1"/>
  <c r="N1205" i="1"/>
  <c r="M1205" i="1"/>
  <c r="L1205" i="1"/>
  <c r="K1205" i="1"/>
  <c r="P1204" i="1"/>
  <c r="N1204" i="1"/>
  <c r="M1204" i="1"/>
  <c r="L1204" i="1"/>
  <c r="K1204" i="1"/>
  <c r="P1203" i="1"/>
  <c r="N1203" i="1"/>
  <c r="M1203" i="1"/>
  <c r="L1203" i="1"/>
  <c r="K1203" i="1"/>
  <c r="P1202" i="1"/>
  <c r="N1202" i="1"/>
  <c r="M1202" i="1"/>
  <c r="L1202" i="1"/>
  <c r="K1202" i="1"/>
  <c r="P1201" i="1"/>
  <c r="N1201" i="1"/>
  <c r="M1201" i="1"/>
  <c r="L1201" i="1"/>
  <c r="K1201" i="1"/>
  <c r="P1200" i="1"/>
  <c r="N1200" i="1"/>
  <c r="M1200" i="1"/>
  <c r="L1200" i="1"/>
  <c r="K1200" i="1"/>
  <c r="P1199" i="1"/>
  <c r="N1199" i="1"/>
  <c r="M1199" i="1"/>
  <c r="L1199" i="1"/>
  <c r="K1199" i="1"/>
  <c r="P1198" i="1"/>
  <c r="N1198" i="1"/>
  <c r="M1198" i="1"/>
  <c r="L1198" i="1"/>
  <c r="K1198" i="1"/>
  <c r="P1197" i="1"/>
  <c r="N1197" i="1"/>
  <c r="M1197" i="1"/>
  <c r="L1197" i="1"/>
  <c r="K1197" i="1"/>
  <c r="P1196" i="1"/>
  <c r="N1196" i="1"/>
  <c r="M1196" i="1"/>
  <c r="L1196" i="1"/>
  <c r="K1196" i="1"/>
  <c r="P1195" i="1"/>
  <c r="N1195" i="1"/>
  <c r="M1195" i="1"/>
  <c r="L1195" i="1"/>
  <c r="K1195" i="1"/>
  <c r="P1194" i="1"/>
  <c r="N1194" i="1"/>
  <c r="M1194" i="1"/>
  <c r="L1194" i="1"/>
  <c r="K1194" i="1"/>
  <c r="P1193" i="1"/>
  <c r="N1193" i="1"/>
  <c r="M1193" i="1"/>
  <c r="L1193" i="1"/>
  <c r="K1193" i="1"/>
  <c r="P1192" i="1"/>
  <c r="N1192" i="1"/>
  <c r="M1192" i="1"/>
  <c r="L1192" i="1"/>
  <c r="K1192" i="1"/>
  <c r="P1191" i="1"/>
  <c r="N1191" i="1"/>
  <c r="M1191" i="1"/>
  <c r="L1191" i="1"/>
  <c r="K1191" i="1"/>
  <c r="P1190" i="1"/>
  <c r="N1190" i="1"/>
  <c r="M1190" i="1"/>
  <c r="L1190" i="1"/>
  <c r="K1190" i="1"/>
  <c r="P1189" i="1"/>
  <c r="N1189" i="1"/>
  <c r="M1189" i="1"/>
  <c r="L1189" i="1"/>
  <c r="K1189" i="1"/>
  <c r="P1188" i="1"/>
  <c r="N1188" i="1"/>
  <c r="M1188" i="1"/>
  <c r="L1188" i="1"/>
  <c r="K1188" i="1"/>
  <c r="P1187" i="1"/>
  <c r="N1187" i="1"/>
  <c r="M1187" i="1"/>
  <c r="L1187" i="1"/>
  <c r="K1187" i="1"/>
  <c r="P1186" i="1"/>
  <c r="N1186" i="1"/>
  <c r="M1186" i="1"/>
  <c r="L1186" i="1"/>
  <c r="K1186" i="1"/>
  <c r="P1185" i="1"/>
  <c r="N1185" i="1"/>
  <c r="M1185" i="1"/>
  <c r="L1185" i="1"/>
  <c r="K1185" i="1"/>
  <c r="P1184" i="1"/>
  <c r="N1184" i="1"/>
  <c r="M1184" i="1"/>
  <c r="L1184" i="1"/>
  <c r="K1184" i="1"/>
  <c r="P1183" i="1"/>
  <c r="N1183" i="1"/>
  <c r="M1183" i="1"/>
  <c r="L1183" i="1"/>
  <c r="K1183" i="1"/>
  <c r="P1182" i="1"/>
  <c r="N1182" i="1"/>
  <c r="M1182" i="1"/>
  <c r="L1182" i="1"/>
  <c r="K1182" i="1"/>
  <c r="P1181" i="1"/>
  <c r="N1181" i="1"/>
  <c r="M1181" i="1"/>
  <c r="L1181" i="1"/>
  <c r="K1181" i="1"/>
  <c r="P1180" i="1"/>
  <c r="N1180" i="1"/>
  <c r="M1180" i="1"/>
  <c r="L1180" i="1"/>
  <c r="K1180" i="1"/>
  <c r="P1179" i="1"/>
  <c r="N1179" i="1"/>
  <c r="M1179" i="1"/>
  <c r="L1179" i="1"/>
  <c r="K1179" i="1"/>
  <c r="P1178" i="1"/>
  <c r="N1178" i="1"/>
  <c r="M1178" i="1"/>
  <c r="L1178" i="1"/>
  <c r="K1178" i="1"/>
  <c r="P1177" i="1"/>
  <c r="N1177" i="1"/>
  <c r="M1177" i="1"/>
  <c r="L1177" i="1"/>
  <c r="K1177" i="1"/>
  <c r="P1176" i="1"/>
  <c r="N1176" i="1"/>
  <c r="M1176" i="1"/>
  <c r="L1176" i="1"/>
  <c r="K1176" i="1"/>
  <c r="P1175" i="1"/>
  <c r="N1175" i="1"/>
  <c r="M1175" i="1"/>
  <c r="L1175" i="1"/>
  <c r="K1175" i="1"/>
  <c r="P1174" i="1"/>
  <c r="N1174" i="1"/>
  <c r="M1174" i="1"/>
  <c r="L1174" i="1"/>
  <c r="K1174" i="1"/>
  <c r="P1173" i="1"/>
  <c r="N1173" i="1"/>
  <c r="M1173" i="1"/>
  <c r="L1173" i="1"/>
  <c r="K1173" i="1"/>
  <c r="P1172" i="1"/>
  <c r="N1172" i="1"/>
  <c r="M1172" i="1"/>
  <c r="L1172" i="1"/>
  <c r="K1172" i="1"/>
  <c r="P1171" i="1"/>
  <c r="N1171" i="1"/>
  <c r="M1171" i="1"/>
  <c r="L1171" i="1"/>
  <c r="K1171" i="1"/>
  <c r="P1170" i="1"/>
  <c r="N1170" i="1"/>
  <c r="M1170" i="1"/>
  <c r="L1170" i="1"/>
  <c r="K1170" i="1"/>
  <c r="P1169" i="1"/>
  <c r="N1169" i="1"/>
  <c r="M1169" i="1"/>
  <c r="L1169" i="1"/>
  <c r="K1169" i="1"/>
  <c r="P1168" i="1"/>
  <c r="N1168" i="1"/>
  <c r="M1168" i="1"/>
  <c r="L1168" i="1"/>
  <c r="K1168" i="1"/>
  <c r="P1167" i="1"/>
  <c r="N1167" i="1"/>
  <c r="M1167" i="1"/>
  <c r="L1167" i="1"/>
  <c r="K1167" i="1"/>
  <c r="P1166" i="1"/>
  <c r="N1166" i="1"/>
  <c r="M1166" i="1"/>
  <c r="L1166" i="1"/>
  <c r="K1166" i="1"/>
  <c r="P1165" i="1"/>
  <c r="N1165" i="1"/>
  <c r="M1165" i="1"/>
  <c r="L1165" i="1"/>
  <c r="K1165" i="1"/>
  <c r="P1164" i="1"/>
  <c r="N1164" i="1"/>
  <c r="M1164" i="1"/>
  <c r="L1164" i="1"/>
  <c r="K1164" i="1"/>
  <c r="P1163" i="1"/>
  <c r="N1163" i="1"/>
  <c r="M1163" i="1"/>
  <c r="L1163" i="1"/>
  <c r="K1163" i="1"/>
  <c r="P1162" i="1"/>
  <c r="N1162" i="1"/>
  <c r="M1162" i="1"/>
  <c r="L1162" i="1"/>
  <c r="K1162" i="1"/>
  <c r="P1161" i="1"/>
  <c r="N1161" i="1"/>
  <c r="M1161" i="1"/>
  <c r="L1161" i="1"/>
  <c r="K1161" i="1"/>
  <c r="P1160" i="1"/>
  <c r="N1160" i="1"/>
  <c r="M1160" i="1"/>
  <c r="L1160" i="1"/>
  <c r="K1160" i="1"/>
  <c r="P1159" i="1"/>
  <c r="N1159" i="1"/>
  <c r="M1159" i="1"/>
  <c r="L1159" i="1"/>
  <c r="K1159" i="1"/>
  <c r="P1158" i="1"/>
  <c r="N1158" i="1"/>
  <c r="M1158" i="1"/>
  <c r="L1158" i="1"/>
  <c r="K1158" i="1"/>
  <c r="P1157" i="1"/>
  <c r="N1157" i="1"/>
  <c r="M1157" i="1"/>
  <c r="L1157" i="1"/>
  <c r="K1157" i="1"/>
  <c r="P1156" i="1"/>
  <c r="N1156" i="1"/>
  <c r="M1156" i="1"/>
  <c r="L1156" i="1"/>
  <c r="K1156" i="1"/>
  <c r="P1155" i="1"/>
  <c r="N1155" i="1"/>
  <c r="M1155" i="1"/>
  <c r="L1155" i="1"/>
  <c r="K1155" i="1"/>
  <c r="P1154" i="1"/>
  <c r="N1154" i="1"/>
  <c r="M1154" i="1"/>
  <c r="L1154" i="1"/>
  <c r="K1154" i="1"/>
  <c r="P1153" i="1"/>
  <c r="N1153" i="1"/>
  <c r="M1153" i="1"/>
  <c r="L1153" i="1"/>
  <c r="K1153" i="1"/>
  <c r="P1152" i="1"/>
  <c r="N1152" i="1"/>
  <c r="M1152" i="1"/>
  <c r="L1152" i="1"/>
  <c r="K1152" i="1"/>
  <c r="P1151" i="1"/>
  <c r="N1151" i="1"/>
  <c r="M1151" i="1"/>
  <c r="L1151" i="1"/>
  <c r="K1151" i="1"/>
  <c r="P1150" i="1"/>
  <c r="N1150" i="1"/>
  <c r="M1150" i="1"/>
  <c r="L1150" i="1"/>
  <c r="K1150" i="1"/>
  <c r="P1149" i="1"/>
  <c r="N1149" i="1"/>
  <c r="M1149" i="1"/>
  <c r="L1149" i="1"/>
  <c r="K1149" i="1"/>
  <c r="P1148" i="1"/>
  <c r="N1148" i="1"/>
  <c r="M1148" i="1"/>
  <c r="L1148" i="1"/>
  <c r="K1148" i="1"/>
  <c r="P1147" i="1"/>
  <c r="N1147" i="1"/>
  <c r="M1147" i="1"/>
  <c r="L1147" i="1"/>
  <c r="K1147" i="1"/>
  <c r="P1146" i="1"/>
  <c r="N1146" i="1"/>
  <c r="M1146" i="1"/>
  <c r="L1146" i="1"/>
  <c r="K1146" i="1"/>
  <c r="P1145" i="1"/>
  <c r="N1145" i="1"/>
  <c r="M1145" i="1"/>
  <c r="L1145" i="1"/>
  <c r="K1145" i="1"/>
  <c r="P1144" i="1"/>
  <c r="N1144" i="1"/>
  <c r="M1144" i="1"/>
  <c r="L1144" i="1"/>
  <c r="K1144" i="1"/>
  <c r="P1143" i="1"/>
  <c r="N1143" i="1"/>
  <c r="M1143" i="1"/>
  <c r="L1143" i="1"/>
  <c r="K1143" i="1"/>
  <c r="P1142" i="1"/>
  <c r="N1142" i="1"/>
  <c r="M1142" i="1"/>
  <c r="L1142" i="1"/>
  <c r="K1142" i="1"/>
  <c r="P1141" i="1"/>
  <c r="N1141" i="1"/>
  <c r="M1141" i="1"/>
  <c r="L1141" i="1"/>
  <c r="K1141" i="1"/>
  <c r="P1140" i="1"/>
  <c r="N1140" i="1"/>
  <c r="M1140" i="1"/>
  <c r="L1140" i="1"/>
  <c r="K1140" i="1"/>
  <c r="P1139" i="1"/>
  <c r="N1139" i="1"/>
  <c r="M1139" i="1"/>
  <c r="L1139" i="1"/>
  <c r="K1139" i="1"/>
  <c r="P1138" i="1"/>
  <c r="N1138" i="1"/>
  <c r="M1138" i="1"/>
  <c r="L1138" i="1"/>
  <c r="K1138" i="1"/>
  <c r="P1137" i="1"/>
  <c r="N1137" i="1"/>
  <c r="M1137" i="1"/>
  <c r="L1137" i="1"/>
  <c r="K1137" i="1"/>
  <c r="P1136" i="1"/>
  <c r="N1136" i="1"/>
  <c r="M1136" i="1"/>
  <c r="L1136" i="1"/>
  <c r="K1136" i="1"/>
  <c r="P1135" i="1"/>
  <c r="N1135" i="1"/>
  <c r="M1135" i="1"/>
  <c r="L1135" i="1"/>
  <c r="K1135" i="1"/>
  <c r="P1134" i="1"/>
  <c r="N1134" i="1"/>
  <c r="M1134" i="1"/>
  <c r="L1134" i="1"/>
  <c r="K1134" i="1"/>
  <c r="P1133" i="1"/>
  <c r="N1133" i="1"/>
  <c r="M1133" i="1"/>
  <c r="L1133" i="1"/>
  <c r="K1133" i="1"/>
  <c r="P1132" i="1"/>
  <c r="N1132" i="1"/>
  <c r="M1132" i="1"/>
  <c r="L1132" i="1"/>
  <c r="K1132" i="1"/>
  <c r="P1131" i="1"/>
  <c r="N1131" i="1"/>
  <c r="M1131" i="1"/>
  <c r="L1131" i="1"/>
  <c r="K1131" i="1"/>
  <c r="P1130" i="1"/>
  <c r="N1130" i="1"/>
  <c r="M1130" i="1"/>
  <c r="L1130" i="1"/>
  <c r="K1130" i="1"/>
  <c r="P1129" i="1"/>
  <c r="N1129" i="1"/>
  <c r="M1129" i="1"/>
  <c r="L1129" i="1"/>
  <c r="K1129" i="1"/>
  <c r="P1128" i="1"/>
  <c r="N1128" i="1"/>
  <c r="M1128" i="1"/>
  <c r="L1128" i="1"/>
  <c r="K1128" i="1"/>
  <c r="P1127" i="1"/>
  <c r="N1127" i="1"/>
  <c r="M1127" i="1"/>
  <c r="L1127" i="1"/>
  <c r="K1127" i="1"/>
  <c r="P1126" i="1"/>
  <c r="N1126" i="1"/>
  <c r="M1126" i="1"/>
  <c r="L1126" i="1"/>
  <c r="K1126" i="1"/>
  <c r="P1125" i="1"/>
  <c r="N1125" i="1"/>
  <c r="M1125" i="1"/>
  <c r="L1125" i="1"/>
  <c r="K1125" i="1"/>
  <c r="P1124" i="1"/>
  <c r="N1124" i="1"/>
  <c r="M1124" i="1"/>
  <c r="L1124" i="1"/>
  <c r="K1124" i="1"/>
  <c r="P1123" i="1"/>
  <c r="N1123" i="1"/>
  <c r="M1123" i="1"/>
  <c r="L1123" i="1"/>
  <c r="K1123" i="1"/>
  <c r="P1122" i="1"/>
  <c r="N1122" i="1"/>
  <c r="M1122" i="1"/>
  <c r="L1122" i="1"/>
  <c r="K1122" i="1"/>
  <c r="P1121" i="1"/>
  <c r="N1121" i="1"/>
  <c r="M1121" i="1"/>
  <c r="L1121" i="1"/>
  <c r="K1121" i="1"/>
  <c r="P1120" i="1"/>
  <c r="N1120" i="1"/>
  <c r="M1120" i="1"/>
  <c r="L1120" i="1"/>
  <c r="K1120" i="1"/>
  <c r="P1119" i="1"/>
  <c r="N1119" i="1"/>
  <c r="M1119" i="1"/>
  <c r="L1119" i="1"/>
  <c r="K1119" i="1"/>
  <c r="P1118" i="1"/>
  <c r="N1118" i="1"/>
  <c r="M1118" i="1"/>
  <c r="L1118" i="1"/>
  <c r="K1118" i="1"/>
  <c r="P1117" i="1"/>
  <c r="N1117" i="1"/>
  <c r="M1117" i="1"/>
  <c r="L1117" i="1"/>
  <c r="K1117" i="1"/>
  <c r="P1116" i="1"/>
  <c r="N1116" i="1"/>
  <c r="M1116" i="1"/>
  <c r="L1116" i="1"/>
  <c r="K1116" i="1"/>
  <c r="P1115" i="1"/>
  <c r="N1115" i="1"/>
  <c r="M1115" i="1"/>
  <c r="L1115" i="1"/>
  <c r="K1115" i="1"/>
  <c r="P1114" i="1"/>
  <c r="N1114" i="1"/>
  <c r="M1114" i="1"/>
  <c r="L1114" i="1"/>
  <c r="K1114" i="1"/>
  <c r="P1113" i="1"/>
  <c r="N1113" i="1"/>
  <c r="M1113" i="1"/>
  <c r="L1113" i="1"/>
  <c r="K1113" i="1"/>
  <c r="P1112" i="1"/>
  <c r="N1112" i="1"/>
  <c r="M1112" i="1"/>
  <c r="L1112" i="1"/>
  <c r="K1112" i="1"/>
  <c r="P1111" i="1"/>
  <c r="N1111" i="1"/>
  <c r="M1111" i="1"/>
  <c r="L1111" i="1"/>
  <c r="K1111" i="1"/>
  <c r="P1110" i="1"/>
  <c r="N1110" i="1"/>
  <c r="M1110" i="1"/>
  <c r="L1110" i="1"/>
  <c r="K1110" i="1"/>
  <c r="P1109" i="1"/>
  <c r="N1109" i="1"/>
  <c r="M1109" i="1"/>
  <c r="L1109" i="1"/>
  <c r="K1109" i="1"/>
  <c r="P1108" i="1"/>
  <c r="N1108" i="1"/>
  <c r="M1108" i="1"/>
  <c r="L1108" i="1"/>
  <c r="K1108" i="1"/>
  <c r="P1107" i="1"/>
  <c r="N1107" i="1"/>
  <c r="M1107" i="1"/>
  <c r="L1107" i="1"/>
  <c r="K1107" i="1"/>
  <c r="P1106" i="1"/>
  <c r="N1106" i="1"/>
  <c r="M1106" i="1"/>
  <c r="L1106" i="1"/>
  <c r="K1106" i="1"/>
  <c r="P1105" i="1"/>
  <c r="N1105" i="1"/>
  <c r="M1105" i="1"/>
  <c r="L1105" i="1"/>
  <c r="K1105" i="1"/>
  <c r="P1104" i="1"/>
  <c r="N1104" i="1"/>
  <c r="M1104" i="1"/>
  <c r="L1104" i="1"/>
  <c r="K1104" i="1"/>
  <c r="P1103" i="1"/>
  <c r="N1103" i="1"/>
  <c r="M1103" i="1"/>
  <c r="L1103" i="1"/>
  <c r="K1103" i="1"/>
  <c r="P1102" i="1"/>
  <c r="N1102" i="1"/>
  <c r="M1102" i="1"/>
  <c r="L1102" i="1"/>
  <c r="K1102" i="1"/>
  <c r="P1101" i="1"/>
  <c r="N1101" i="1"/>
  <c r="M1101" i="1"/>
  <c r="L1101" i="1"/>
  <c r="K1101" i="1"/>
  <c r="P1100" i="1"/>
  <c r="N1100" i="1"/>
  <c r="M1100" i="1"/>
  <c r="L1100" i="1"/>
  <c r="K1100" i="1"/>
  <c r="P1099" i="1"/>
  <c r="N1099" i="1"/>
  <c r="M1099" i="1"/>
  <c r="L1099" i="1"/>
  <c r="K1099" i="1"/>
  <c r="P1098" i="1"/>
  <c r="N1098" i="1"/>
  <c r="M1098" i="1"/>
  <c r="L1098" i="1"/>
  <c r="K1098" i="1"/>
  <c r="P1097" i="1"/>
  <c r="N1097" i="1"/>
  <c r="M1097" i="1"/>
  <c r="L1097" i="1"/>
  <c r="K1097" i="1"/>
  <c r="P1096" i="1"/>
  <c r="N1096" i="1"/>
  <c r="M1096" i="1"/>
  <c r="L1096" i="1"/>
  <c r="K1096" i="1"/>
  <c r="P1095" i="1"/>
  <c r="N1095" i="1"/>
  <c r="M1095" i="1"/>
  <c r="L1095" i="1"/>
  <c r="K1095" i="1"/>
  <c r="P1094" i="1"/>
  <c r="N1094" i="1"/>
  <c r="M1094" i="1"/>
  <c r="L1094" i="1"/>
  <c r="K1094" i="1"/>
  <c r="P1093" i="1"/>
  <c r="N1093" i="1"/>
  <c r="M1093" i="1"/>
  <c r="L1093" i="1"/>
  <c r="K1093" i="1"/>
  <c r="P1092" i="1"/>
  <c r="N1092" i="1"/>
  <c r="M1092" i="1"/>
  <c r="L1092" i="1"/>
  <c r="K1092" i="1"/>
  <c r="P1091" i="1"/>
  <c r="N1091" i="1"/>
  <c r="M1091" i="1"/>
  <c r="L1091" i="1"/>
  <c r="K1091" i="1"/>
  <c r="P1090" i="1"/>
  <c r="N1090" i="1"/>
  <c r="M1090" i="1"/>
  <c r="L1090" i="1"/>
  <c r="K1090" i="1"/>
  <c r="P1089" i="1"/>
  <c r="N1089" i="1"/>
  <c r="M1089" i="1"/>
  <c r="L1089" i="1"/>
  <c r="K1089" i="1"/>
  <c r="P1088" i="1"/>
  <c r="N1088" i="1"/>
  <c r="M1088" i="1"/>
  <c r="L1088" i="1"/>
  <c r="K1088" i="1"/>
  <c r="P1087" i="1"/>
  <c r="N1087" i="1"/>
  <c r="M1087" i="1"/>
  <c r="L1087" i="1"/>
  <c r="K1087" i="1"/>
  <c r="P1086" i="1"/>
  <c r="N1086" i="1"/>
  <c r="M1086" i="1"/>
  <c r="L1086" i="1"/>
  <c r="K1086" i="1"/>
  <c r="P1085" i="1"/>
  <c r="N1085" i="1"/>
  <c r="M1085" i="1"/>
  <c r="L1085" i="1"/>
  <c r="K1085" i="1"/>
  <c r="P1084" i="1"/>
  <c r="N1084" i="1"/>
  <c r="M1084" i="1"/>
  <c r="L1084" i="1"/>
  <c r="K1084" i="1"/>
  <c r="P1083" i="1"/>
  <c r="N1083" i="1"/>
  <c r="M1083" i="1"/>
  <c r="L1083" i="1"/>
  <c r="K1083" i="1"/>
  <c r="P1082" i="1"/>
  <c r="N1082" i="1"/>
  <c r="M1082" i="1"/>
  <c r="L1082" i="1"/>
  <c r="K1082" i="1"/>
  <c r="P1081" i="1"/>
  <c r="N1081" i="1"/>
  <c r="M1081" i="1"/>
  <c r="L1081" i="1"/>
  <c r="K1081" i="1"/>
  <c r="P1080" i="1"/>
  <c r="N1080" i="1"/>
  <c r="M1080" i="1"/>
  <c r="L1080" i="1"/>
  <c r="K1080" i="1"/>
  <c r="P1079" i="1"/>
  <c r="N1079" i="1"/>
  <c r="M1079" i="1"/>
  <c r="L1079" i="1"/>
  <c r="K1079" i="1"/>
  <c r="P1078" i="1"/>
  <c r="N1078" i="1"/>
  <c r="M1078" i="1"/>
  <c r="L1078" i="1"/>
  <c r="K1078" i="1"/>
  <c r="P1077" i="1"/>
  <c r="N1077" i="1"/>
  <c r="M1077" i="1"/>
  <c r="L1077" i="1"/>
  <c r="K1077" i="1"/>
  <c r="P1076" i="1"/>
  <c r="N1076" i="1"/>
  <c r="M1076" i="1"/>
  <c r="L1076" i="1"/>
  <c r="K1076" i="1"/>
  <c r="P1075" i="1"/>
  <c r="N1075" i="1"/>
  <c r="M1075" i="1"/>
  <c r="L1075" i="1"/>
  <c r="K1075" i="1"/>
  <c r="P1074" i="1"/>
  <c r="N1074" i="1"/>
  <c r="M1074" i="1"/>
  <c r="L1074" i="1"/>
  <c r="K1074" i="1"/>
  <c r="P1073" i="1"/>
  <c r="N1073" i="1"/>
  <c r="M1073" i="1"/>
  <c r="L1073" i="1"/>
  <c r="K1073" i="1"/>
  <c r="P1072" i="1"/>
  <c r="N1072" i="1"/>
  <c r="M1072" i="1"/>
  <c r="L1072" i="1"/>
  <c r="K1072" i="1"/>
  <c r="P1071" i="1"/>
  <c r="N1071" i="1"/>
  <c r="M1071" i="1"/>
  <c r="L1071" i="1"/>
  <c r="K1071" i="1"/>
  <c r="P1070" i="1"/>
  <c r="N1070" i="1"/>
  <c r="M1070" i="1"/>
  <c r="L1070" i="1"/>
  <c r="K1070" i="1"/>
  <c r="P1069" i="1"/>
  <c r="N1069" i="1"/>
  <c r="M1069" i="1"/>
  <c r="L1069" i="1"/>
  <c r="K1069" i="1"/>
  <c r="P1068" i="1"/>
  <c r="N1068" i="1"/>
  <c r="M1068" i="1"/>
  <c r="L1068" i="1"/>
  <c r="K1068" i="1"/>
  <c r="P1067" i="1"/>
  <c r="N1067" i="1"/>
  <c r="M1067" i="1"/>
  <c r="L1067" i="1"/>
  <c r="K1067" i="1"/>
  <c r="P1066" i="1"/>
  <c r="N1066" i="1"/>
  <c r="M1066" i="1"/>
  <c r="L1066" i="1"/>
  <c r="K1066" i="1"/>
  <c r="P1065" i="1"/>
  <c r="N1065" i="1"/>
  <c r="M1065" i="1"/>
  <c r="L1065" i="1"/>
  <c r="K1065" i="1"/>
  <c r="P1064" i="1"/>
  <c r="N1064" i="1"/>
  <c r="M1064" i="1"/>
  <c r="L1064" i="1"/>
  <c r="K1064" i="1"/>
  <c r="P1063" i="1"/>
  <c r="N1063" i="1"/>
  <c r="M1063" i="1"/>
  <c r="L1063" i="1"/>
  <c r="K1063" i="1"/>
  <c r="P1062" i="1"/>
  <c r="N1062" i="1"/>
  <c r="M1062" i="1"/>
  <c r="L1062" i="1"/>
  <c r="K1062" i="1"/>
  <c r="P1061" i="1"/>
  <c r="N1061" i="1"/>
  <c r="M1061" i="1"/>
  <c r="L1061" i="1"/>
  <c r="K1061" i="1"/>
  <c r="P1060" i="1"/>
  <c r="N1060" i="1"/>
  <c r="M1060" i="1"/>
  <c r="L1060" i="1"/>
  <c r="K1060" i="1"/>
  <c r="P1059" i="1"/>
  <c r="N1059" i="1"/>
  <c r="M1059" i="1"/>
  <c r="L1059" i="1"/>
  <c r="K1059" i="1"/>
  <c r="P1058" i="1"/>
  <c r="N1058" i="1"/>
  <c r="M1058" i="1"/>
  <c r="L1058" i="1"/>
  <c r="K1058" i="1"/>
  <c r="P1057" i="1"/>
  <c r="N1057" i="1"/>
  <c r="M1057" i="1"/>
  <c r="L1057" i="1"/>
  <c r="K1057" i="1"/>
  <c r="P1056" i="1"/>
  <c r="N1056" i="1"/>
  <c r="M1056" i="1"/>
  <c r="L1056" i="1"/>
  <c r="K1056" i="1"/>
  <c r="P1055" i="1"/>
  <c r="N1055" i="1"/>
  <c r="M1055" i="1"/>
  <c r="L1055" i="1"/>
  <c r="K1055" i="1"/>
  <c r="P1054" i="1"/>
  <c r="N1054" i="1"/>
  <c r="M1054" i="1"/>
  <c r="L1054" i="1"/>
  <c r="K1054" i="1"/>
  <c r="P1053" i="1"/>
  <c r="N1053" i="1"/>
  <c r="M1053" i="1"/>
  <c r="L1053" i="1"/>
  <c r="K1053" i="1"/>
  <c r="P1052" i="1"/>
  <c r="N1052" i="1"/>
  <c r="M1052" i="1"/>
  <c r="L1052" i="1"/>
  <c r="K1052" i="1"/>
  <c r="P1051" i="1"/>
  <c r="N1051" i="1"/>
  <c r="M1051" i="1"/>
  <c r="L1051" i="1"/>
  <c r="K1051" i="1"/>
  <c r="P1050" i="1"/>
  <c r="N1050" i="1"/>
  <c r="M1050" i="1"/>
  <c r="L1050" i="1"/>
  <c r="K1050" i="1"/>
  <c r="P1049" i="1"/>
  <c r="N1049" i="1"/>
  <c r="M1049" i="1"/>
  <c r="L1049" i="1"/>
  <c r="K1049" i="1"/>
  <c r="P1048" i="1"/>
  <c r="N1048" i="1"/>
  <c r="M1048" i="1"/>
  <c r="L1048" i="1"/>
  <c r="K1048" i="1"/>
  <c r="P1047" i="1"/>
  <c r="N1047" i="1"/>
  <c r="M1047" i="1"/>
  <c r="L1047" i="1"/>
  <c r="K1047" i="1"/>
  <c r="P1046" i="1"/>
  <c r="N1046" i="1"/>
  <c r="M1046" i="1"/>
  <c r="L1046" i="1"/>
  <c r="K1046" i="1"/>
  <c r="P1045" i="1"/>
  <c r="N1045" i="1"/>
  <c r="M1045" i="1"/>
  <c r="L1045" i="1"/>
  <c r="K1045" i="1"/>
  <c r="P1044" i="1"/>
  <c r="N1044" i="1"/>
  <c r="M1044" i="1"/>
  <c r="L1044" i="1"/>
  <c r="K1044" i="1"/>
  <c r="P1043" i="1"/>
  <c r="N1043" i="1"/>
  <c r="M1043" i="1"/>
  <c r="L1043" i="1"/>
  <c r="K1043" i="1"/>
  <c r="P1042" i="1"/>
  <c r="N1042" i="1"/>
  <c r="M1042" i="1"/>
  <c r="L1042" i="1"/>
  <c r="K1042" i="1"/>
  <c r="P1041" i="1"/>
  <c r="N1041" i="1"/>
  <c r="M1041" i="1"/>
  <c r="L1041" i="1"/>
  <c r="K1041" i="1"/>
  <c r="P1040" i="1"/>
  <c r="N1040" i="1"/>
  <c r="M1040" i="1"/>
  <c r="L1040" i="1"/>
  <c r="K1040" i="1"/>
  <c r="P1039" i="1"/>
  <c r="N1039" i="1"/>
  <c r="M1039" i="1"/>
  <c r="L1039" i="1"/>
  <c r="K1039" i="1"/>
  <c r="P1038" i="1"/>
  <c r="N1038" i="1"/>
  <c r="M1038" i="1"/>
  <c r="L1038" i="1"/>
  <c r="K1038" i="1"/>
  <c r="P1037" i="1"/>
  <c r="N1037" i="1"/>
  <c r="M1037" i="1"/>
  <c r="L1037" i="1"/>
  <c r="K1037" i="1"/>
  <c r="P1036" i="1"/>
  <c r="N1036" i="1"/>
  <c r="M1036" i="1"/>
  <c r="L1036" i="1"/>
  <c r="K1036" i="1"/>
  <c r="P1035" i="1"/>
  <c r="N1035" i="1"/>
  <c r="M1035" i="1"/>
  <c r="L1035" i="1"/>
  <c r="K1035" i="1"/>
  <c r="P1034" i="1"/>
  <c r="N1034" i="1"/>
  <c r="M1034" i="1"/>
  <c r="L1034" i="1"/>
  <c r="K1034" i="1"/>
  <c r="P1033" i="1"/>
  <c r="N1033" i="1"/>
  <c r="M1033" i="1"/>
  <c r="L1033" i="1"/>
  <c r="K1033" i="1"/>
  <c r="P1032" i="1"/>
  <c r="N1032" i="1"/>
  <c r="M1032" i="1"/>
  <c r="L1032" i="1"/>
  <c r="K1032" i="1"/>
  <c r="P1031" i="1"/>
  <c r="N1031" i="1"/>
  <c r="M1031" i="1"/>
  <c r="L1031" i="1"/>
  <c r="K1031" i="1"/>
  <c r="P1030" i="1"/>
  <c r="N1030" i="1"/>
  <c r="M1030" i="1"/>
  <c r="L1030" i="1"/>
  <c r="K1030" i="1"/>
  <c r="P1029" i="1"/>
  <c r="N1029" i="1"/>
  <c r="M1029" i="1"/>
  <c r="L1029" i="1"/>
  <c r="K1029" i="1"/>
  <c r="P1028" i="1"/>
  <c r="N1028" i="1"/>
  <c r="M1028" i="1"/>
  <c r="L1028" i="1"/>
  <c r="K1028" i="1"/>
  <c r="P1027" i="1"/>
  <c r="N1027" i="1"/>
  <c r="M1027" i="1"/>
  <c r="L1027" i="1"/>
  <c r="K1027" i="1"/>
  <c r="P1026" i="1"/>
  <c r="N1026" i="1"/>
  <c r="M1026" i="1"/>
  <c r="L1026" i="1"/>
  <c r="K1026" i="1"/>
  <c r="P1025" i="1"/>
  <c r="N1025" i="1"/>
  <c r="M1025" i="1"/>
  <c r="L1025" i="1"/>
  <c r="K1025" i="1"/>
  <c r="P1024" i="1"/>
  <c r="N1024" i="1"/>
  <c r="M1024" i="1"/>
  <c r="L1024" i="1"/>
  <c r="K1024" i="1"/>
  <c r="P1023" i="1"/>
  <c r="N1023" i="1"/>
  <c r="M1023" i="1"/>
  <c r="L1023" i="1"/>
  <c r="K1023" i="1"/>
  <c r="P1022" i="1"/>
  <c r="N1022" i="1"/>
  <c r="M1022" i="1"/>
  <c r="L1022" i="1"/>
  <c r="K1022" i="1"/>
  <c r="P1021" i="1"/>
  <c r="N1021" i="1"/>
  <c r="M1021" i="1"/>
  <c r="L1021" i="1"/>
  <c r="K1021" i="1"/>
  <c r="P1020" i="1"/>
  <c r="N1020" i="1"/>
  <c r="M1020" i="1"/>
  <c r="L1020" i="1"/>
  <c r="K1020" i="1"/>
  <c r="P1019" i="1"/>
  <c r="N1019" i="1"/>
  <c r="M1019" i="1"/>
  <c r="L1019" i="1"/>
  <c r="K1019" i="1"/>
  <c r="P1018" i="1"/>
  <c r="N1018" i="1"/>
  <c r="M1018" i="1"/>
  <c r="L1018" i="1"/>
  <c r="K1018" i="1"/>
  <c r="P1017" i="1"/>
  <c r="N1017" i="1"/>
  <c r="M1017" i="1"/>
  <c r="L1017" i="1"/>
  <c r="K1017" i="1"/>
  <c r="P1016" i="1"/>
  <c r="N1016" i="1"/>
  <c r="M1016" i="1"/>
  <c r="L1016" i="1"/>
  <c r="K1016" i="1"/>
  <c r="P1015" i="1"/>
  <c r="N1015" i="1"/>
  <c r="M1015" i="1"/>
  <c r="L1015" i="1"/>
  <c r="K1015" i="1"/>
  <c r="P1014" i="1"/>
  <c r="N1014" i="1"/>
  <c r="M1014" i="1"/>
  <c r="L1014" i="1"/>
  <c r="K1014" i="1"/>
  <c r="P1013" i="1"/>
  <c r="N1013" i="1"/>
  <c r="M1013" i="1"/>
  <c r="L1013" i="1"/>
  <c r="K1013" i="1"/>
  <c r="P1012" i="1"/>
  <c r="N1012" i="1"/>
  <c r="M1012" i="1"/>
  <c r="L1012" i="1"/>
  <c r="K1012" i="1"/>
  <c r="P1011" i="1"/>
  <c r="N1011" i="1"/>
  <c r="M1011" i="1"/>
  <c r="L1011" i="1"/>
  <c r="K1011" i="1"/>
  <c r="P1010" i="1"/>
  <c r="N1010" i="1"/>
  <c r="M1010" i="1"/>
  <c r="L1010" i="1"/>
  <c r="K1010" i="1"/>
  <c r="P1009" i="1"/>
  <c r="N1009" i="1"/>
  <c r="M1009" i="1"/>
  <c r="L1009" i="1"/>
  <c r="K1009" i="1"/>
  <c r="P1008" i="1"/>
  <c r="N1008" i="1"/>
  <c r="M1008" i="1"/>
  <c r="L1008" i="1"/>
  <c r="K1008" i="1"/>
  <c r="P1007" i="1"/>
  <c r="N1007" i="1"/>
  <c r="M1007" i="1"/>
  <c r="L1007" i="1"/>
  <c r="K1007" i="1"/>
  <c r="P1006" i="1"/>
  <c r="N1006" i="1"/>
  <c r="M1006" i="1"/>
  <c r="L1006" i="1"/>
  <c r="K1006" i="1"/>
  <c r="P1005" i="1"/>
  <c r="N1005" i="1"/>
  <c r="M1005" i="1"/>
  <c r="L1005" i="1"/>
  <c r="K1005" i="1"/>
  <c r="P1004" i="1"/>
  <c r="N1004" i="1"/>
  <c r="M1004" i="1"/>
  <c r="L1004" i="1"/>
  <c r="K1004" i="1"/>
  <c r="P1003" i="1"/>
  <c r="N1003" i="1"/>
  <c r="M1003" i="1"/>
  <c r="L1003" i="1"/>
  <c r="K1003" i="1"/>
  <c r="P1002" i="1"/>
  <c r="N1002" i="1"/>
  <c r="M1002" i="1"/>
  <c r="L1002" i="1"/>
  <c r="K1002" i="1"/>
  <c r="P1001" i="1"/>
  <c r="N1001" i="1"/>
  <c r="M1001" i="1"/>
  <c r="L1001" i="1"/>
  <c r="K1001" i="1"/>
  <c r="P1000" i="1"/>
  <c r="N1000" i="1"/>
  <c r="M1000" i="1"/>
  <c r="L1000" i="1"/>
  <c r="K1000" i="1"/>
  <c r="P999" i="1"/>
  <c r="N999" i="1"/>
  <c r="M999" i="1"/>
  <c r="L999" i="1"/>
  <c r="K999" i="1"/>
  <c r="P998" i="1"/>
  <c r="N998" i="1"/>
  <c r="M998" i="1"/>
  <c r="L998" i="1"/>
  <c r="K998" i="1"/>
  <c r="P997" i="1"/>
  <c r="N997" i="1"/>
  <c r="M997" i="1"/>
  <c r="L997" i="1"/>
  <c r="K997" i="1"/>
  <c r="P996" i="1"/>
  <c r="N996" i="1"/>
  <c r="M996" i="1"/>
  <c r="L996" i="1"/>
  <c r="K996" i="1"/>
  <c r="P995" i="1"/>
  <c r="N995" i="1"/>
  <c r="M995" i="1"/>
  <c r="L995" i="1"/>
  <c r="K995" i="1"/>
  <c r="P994" i="1"/>
  <c r="N994" i="1"/>
  <c r="M994" i="1"/>
  <c r="L994" i="1"/>
  <c r="K994" i="1"/>
  <c r="P993" i="1"/>
  <c r="N993" i="1"/>
  <c r="M993" i="1"/>
  <c r="L993" i="1"/>
  <c r="K993" i="1"/>
  <c r="P992" i="1"/>
  <c r="N992" i="1"/>
  <c r="M992" i="1"/>
  <c r="L992" i="1"/>
  <c r="K992" i="1"/>
  <c r="P991" i="1"/>
  <c r="N991" i="1"/>
  <c r="M991" i="1"/>
  <c r="L991" i="1"/>
  <c r="K991" i="1"/>
  <c r="P990" i="1"/>
  <c r="N990" i="1"/>
  <c r="M990" i="1"/>
  <c r="L990" i="1"/>
  <c r="K990" i="1"/>
  <c r="P989" i="1"/>
  <c r="N989" i="1"/>
  <c r="M989" i="1"/>
  <c r="L989" i="1"/>
  <c r="K989" i="1"/>
  <c r="P988" i="1"/>
  <c r="N988" i="1"/>
  <c r="M988" i="1"/>
  <c r="L988" i="1"/>
  <c r="K988" i="1"/>
  <c r="P987" i="1"/>
  <c r="N987" i="1"/>
  <c r="M987" i="1"/>
  <c r="L987" i="1"/>
  <c r="K987" i="1"/>
  <c r="P986" i="1"/>
  <c r="N986" i="1"/>
  <c r="M986" i="1"/>
  <c r="L986" i="1"/>
  <c r="K986" i="1"/>
  <c r="P985" i="1"/>
  <c r="N985" i="1"/>
  <c r="M985" i="1"/>
  <c r="L985" i="1"/>
  <c r="K985" i="1"/>
  <c r="P984" i="1"/>
  <c r="N984" i="1"/>
  <c r="M984" i="1"/>
  <c r="L984" i="1"/>
  <c r="K984" i="1"/>
  <c r="P983" i="1"/>
  <c r="N983" i="1"/>
  <c r="M983" i="1"/>
  <c r="L983" i="1"/>
  <c r="K983" i="1"/>
  <c r="P982" i="1"/>
  <c r="N982" i="1"/>
  <c r="M982" i="1"/>
  <c r="L982" i="1"/>
  <c r="K982" i="1"/>
  <c r="P981" i="1"/>
  <c r="N981" i="1"/>
  <c r="M981" i="1"/>
  <c r="L981" i="1"/>
  <c r="K981" i="1"/>
  <c r="P980" i="1"/>
  <c r="N980" i="1"/>
  <c r="M980" i="1"/>
  <c r="L980" i="1"/>
  <c r="K980" i="1"/>
  <c r="P979" i="1"/>
  <c r="N979" i="1"/>
  <c r="M979" i="1"/>
  <c r="L979" i="1"/>
  <c r="K979" i="1"/>
  <c r="P978" i="1"/>
  <c r="N978" i="1"/>
  <c r="M978" i="1"/>
  <c r="L978" i="1"/>
  <c r="K978" i="1"/>
  <c r="P977" i="1"/>
  <c r="N977" i="1"/>
  <c r="M977" i="1"/>
  <c r="L977" i="1"/>
  <c r="K977" i="1"/>
  <c r="P976" i="1"/>
  <c r="N976" i="1"/>
  <c r="M976" i="1"/>
  <c r="L976" i="1"/>
  <c r="K976" i="1"/>
  <c r="P975" i="1"/>
  <c r="N975" i="1"/>
  <c r="M975" i="1"/>
  <c r="L975" i="1"/>
  <c r="K975" i="1"/>
  <c r="P974" i="1"/>
  <c r="N974" i="1"/>
  <c r="M974" i="1"/>
  <c r="L974" i="1"/>
  <c r="K974" i="1"/>
  <c r="P973" i="1"/>
  <c r="N973" i="1"/>
  <c r="M973" i="1"/>
  <c r="L973" i="1"/>
  <c r="K973" i="1"/>
  <c r="P972" i="1"/>
  <c r="N972" i="1"/>
  <c r="M972" i="1"/>
  <c r="L972" i="1"/>
  <c r="K972" i="1"/>
  <c r="P971" i="1"/>
  <c r="N971" i="1"/>
  <c r="M971" i="1"/>
  <c r="L971" i="1"/>
  <c r="K971" i="1"/>
  <c r="P970" i="1"/>
  <c r="N970" i="1"/>
  <c r="M970" i="1"/>
  <c r="L970" i="1"/>
  <c r="K970" i="1"/>
  <c r="P969" i="1"/>
  <c r="N969" i="1"/>
  <c r="M969" i="1"/>
  <c r="L969" i="1"/>
  <c r="K969" i="1"/>
  <c r="P968" i="1"/>
  <c r="N968" i="1"/>
  <c r="M968" i="1"/>
  <c r="L968" i="1"/>
  <c r="K968" i="1"/>
  <c r="P967" i="1"/>
  <c r="N967" i="1"/>
  <c r="M967" i="1"/>
  <c r="L967" i="1"/>
  <c r="K967" i="1"/>
  <c r="P966" i="1"/>
  <c r="N966" i="1"/>
  <c r="M966" i="1"/>
  <c r="L966" i="1"/>
  <c r="K966" i="1"/>
  <c r="P965" i="1"/>
  <c r="N965" i="1"/>
  <c r="M965" i="1"/>
  <c r="L965" i="1"/>
  <c r="K965" i="1"/>
  <c r="P964" i="1"/>
  <c r="N964" i="1"/>
  <c r="M964" i="1"/>
  <c r="L964" i="1"/>
  <c r="K964" i="1"/>
  <c r="P963" i="1"/>
  <c r="N963" i="1"/>
  <c r="M963" i="1"/>
  <c r="L963" i="1"/>
  <c r="K963" i="1"/>
  <c r="P962" i="1"/>
  <c r="N962" i="1"/>
  <c r="M962" i="1"/>
  <c r="L962" i="1"/>
  <c r="K962" i="1"/>
  <c r="P961" i="1"/>
  <c r="N961" i="1"/>
  <c r="M961" i="1"/>
  <c r="L961" i="1"/>
  <c r="K961" i="1"/>
  <c r="P960" i="1"/>
  <c r="N960" i="1"/>
  <c r="M960" i="1"/>
  <c r="L960" i="1"/>
  <c r="K960" i="1"/>
  <c r="P959" i="1"/>
  <c r="N959" i="1"/>
  <c r="M959" i="1"/>
  <c r="L959" i="1"/>
  <c r="K959" i="1"/>
  <c r="P958" i="1"/>
  <c r="N958" i="1"/>
  <c r="M958" i="1"/>
  <c r="L958" i="1"/>
  <c r="K958" i="1"/>
  <c r="P957" i="1"/>
  <c r="N957" i="1"/>
  <c r="M957" i="1"/>
  <c r="L957" i="1"/>
  <c r="K957" i="1"/>
  <c r="P956" i="1"/>
  <c r="N956" i="1"/>
  <c r="M956" i="1"/>
  <c r="L956" i="1"/>
  <c r="K956" i="1"/>
  <c r="P955" i="1"/>
  <c r="N955" i="1"/>
  <c r="M955" i="1"/>
  <c r="L955" i="1"/>
  <c r="K955" i="1"/>
  <c r="P954" i="1"/>
  <c r="N954" i="1"/>
  <c r="M954" i="1"/>
  <c r="L954" i="1"/>
  <c r="K954" i="1"/>
  <c r="P953" i="1"/>
  <c r="N953" i="1"/>
  <c r="M953" i="1"/>
  <c r="L953" i="1"/>
  <c r="K953" i="1"/>
  <c r="P952" i="1"/>
  <c r="N952" i="1"/>
  <c r="M952" i="1"/>
  <c r="L952" i="1"/>
  <c r="K952" i="1"/>
  <c r="P951" i="1"/>
  <c r="N951" i="1"/>
  <c r="M951" i="1"/>
  <c r="L951" i="1"/>
  <c r="K951" i="1"/>
  <c r="P950" i="1"/>
  <c r="N950" i="1"/>
  <c r="M950" i="1"/>
  <c r="L950" i="1"/>
  <c r="K950" i="1"/>
  <c r="P949" i="1"/>
  <c r="N949" i="1"/>
  <c r="M949" i="1"/>
  <c r="L949" i="1"/>
  <c r="K949" i="1"/>
  <c r="P948" i="1"/>
  <c r="N948" i="1"/>
  <c r="M948" i="1"/>
  <c r="L948" i="1"/>
  <c r="K948" i="1"/>
  <c r="P947" i="1"/>
  <c r="N947" i="1"/>
  <c r="M947" i="1"/>
  <c r="L947" i="1"/>
  <c r="K947" i="1"/>
  <c r="P946" i="1"/>
  <c r="N946" i="1"/>
  <c r="M946" i="1"/>
  <c r="L946" i="1"/>
  <c r="K946" i="1"/>
  <c r="P945" i="1"/>
  <c r="N945" i="1"/>
  <c r="M945" i="1"/>
  <c r="L945" i="1"/>
  <c r="K945" i="1"/>
  <c r="P944" i="1"/>
  <c r="N944" i="1"/>
  <c r="M944" i="1"/>
  <c r="L944" i="1"/>
  <c r="K944" i="1"/>
  <c r="P943" i="1"/>
  <c r="N943" i="1"/>
  <c r="M943" i="1"/>
  <c r="L943" i="1"/>
  <c r="K943" i="1"/>
  <c r="P942" i="1"/>
  <c r="N942" i="1"/>
  <c r="M942" i="1"/>
  <c r="L942" i="1"/>
  <c r="K942" i="1"/>
  <c r="P941" i="1"/>
  <c r="N941" i="1"/>
  <c r="M941" i="1"/>
  <c r="L941" i="1"/>
  <c r="K941" i="1"/>
  <c r="P940" i="1"/>
  <c r="N940" i="1"/>
  <c r="M940" i="1"/>
  <c r="L940" i="1"/>
  <c r="K940" i="1"/>
  <c r="P939" i="1"/>
  <c r="N939" i="1"/>
  <c r="M939" i="1"/>
  <c r="L939" i="1"/>
  <c r="K939" i="1"/>
  <c r="P938" i="1"/>
  <c r="N938" i="1"/>
  <c r="M938" i="1"/>
  <c r="L938" i="1"/>
  <c r="K938" i="1"/>
  <c r="P937" i="1"/>
  <c r="N937" i="1"/>
  <c r="M937" i="1"/>
  <c r="L937" i="1"/>
  <c r="K937" i="1"/>
  <c r="P936" i="1"/>
  <c r="N936" i="1"/>
  <c r="M936" i="1"/>
  <c r="L936" i="1"/>
  <c r="K936" i="1"/>
  <c r="P935" i="1"/>
  <c r="N935" i="1"/>
  <c r="M935" i="1"/>
  <c r="L935" i="1"/>
  <c r="K935" i="1"/>
  <c r="P934" i="1"/>
  <c r="N934" i="1"/>
  <c r="M934" i="1"/>
  <c r="L934" i="1"/>
  <c r="K934" i="1"/>
  <c r="P933" i="1"/>
  <c r="N933" i="1"/>
  <c r="M933" i="1"/>
  <c r="L933" i="1"/>
  <c r="K933" i="1"/>
  <c r="P932" i="1"/>
  <c r="N932" i="1"/>
  <c r="M932" i="1"/>
  <c r="L932" i="1"/>
  <c r="K932" i="1"/>
  <c r="P931" i="1"/>
  <c r="N931" i="1"/>
  <c r="M931" i="1"/>
  <c r="L931" i="1"/>
  <c r="K931" i="1"/>
  <c r="P930" i="1"/>
  <c r="N930" i="1"/>
  <c r="M930" i="1"/>
  <c r="L930" i="1"/>
  <c r="K930" i="1"/>
  <c r="P929" i="1"/>
  <c r="N929" i="1"/>
  <c r="M929" i="1"/>
  <c r="L929" i="1"/>
  <c r="K929" i="1"/>
  <c r="P928" i="1"/>
  <c r="N928" i="1"/>
  <c r="M928" i="1"/>
  <c r="L928" i="1"/>
  <c r="K928" i="1"/>
  <c r="P927" i="1"/>
  <c r="N927" i="1"/>
  <c r="M927" i="1"/>
  <c r="L927" i="1"/>
  <c r="K927" i="1"/>
  <c r="P926" i="1"/>
  <c r="N926" i="1"/>
  <c r="M926" i="1"/>
  <c r="L926" i="1"/>
  <c r="K926" i="1"/>
  <c r="P925" i="1"/>
  <c r="N925" i="1"/>
  <c r="M925" i="1"/>
  <c r="L925" i="1"/>
  <c r="K925" i="1"/>
  <c r="P924" i="1"/>
  <c r="N924" i="1"/>
  <c r="M924" i="1"/>
  <c r="L924" i="1"/>
  <c r="K924" i="1"/>
  <c r="P923" i="1"/>
  <c r="N923" i="1"/>
  <c r="M923" i="1"/>
  <c r="L923" i="1"/>
  <c r="K923" i="1"/>
  <c r="P922" i="1"/>
  <c r="N922" i="1"/>
  <c r="M922" i="1"/>
  <c r="L922" i="1"/>
  <c r="K922" i="1"/>
  <c r="P921" i="1"/>
  <c r="N921" i="1"/>
  <c r="M921" i="1"/>
  <c r="L921" i="1"/>
  <c r="K921" i="1"/>
  <c r="P920" i="1"/>
  <c r="N920" i="1"/>
  <c r="M920" i="1"/>
  <c r="L920" i="1"/>
  <c r="K920" i="1"/>
  <c r="P919" i="1"/>
  <c r="N919" i="1"/>
  <c r="M919" i="1"/>
  <c r="L919" i="1"/>
  <c r="K919" i="1"/>
  <c r="P918" i="1"/>
  <c r="N918" i="1"/>
  <c r="M918" i="1"/>
  <c r="L918" i="1"/>
  <c r="K918" i="1"/>
  <c r="P917" i="1"/>
  <c r="N917" i="1"/>
  <c r="M917" i="1"/>
  <c r="L917" i="1"/>
  <c r="K917" i="1"/>
  <c r="P916" i="1"/>
  <c r="N916" i="1"/>
  <c r="M916" i="1"/>
  <c r="L916" i="1"/>
  <c r="K916" i="1"/>
  <c r="P915" i="1"/>
  <c r="N915" i="1"/>
  <c r="M915" i="1"/>
  <c r="L915" i="1"/>
  <c r="K915" i="1"/>
  <c r="P914" i="1"/>
  <c r="N914" i="1"/>
  <c r="M914" i="1"/>
  <c r="L914" i="1"/>
  <c r="K914" i="1"/>
  <c r="P913" i="1"/>
  <c r="N913" i="1"/>
  <c r="M913" i="1"/>
  <c r="L913" i="1"/>
  <c r="K913" i="1"/>
  <c r="P912" i="1"/>
  <c r="N912" i="1"/>
  <c r="M912" i="1"/>
  <c r="L912" i="1"/>
  <c r="K912" i="1"/>
  <c r="P911" i="1"/>
  <c r="N911" i="1"/>
  <c r="M911" i="1"/>
  <c r="L911" i="1"/>
  <c r="K911" i="1"/>
  <c r="P910" i="1"/>
  <c r="N910" i="1"/>
  <c r="M910" i="1"/>
  <c r="L910" i="1"/>
  <c r="K910" i="1"/>
  <c r="P909" i="1"/>
  <c r="N909" i="1"/>
  <c r="M909" i="1"/>
  <c r="L909" i="1"/>
  <c r="K909" i="1"/>
  <c r="P908" i="1"/>
  <c r="N908" i="1"/>
  <c r="M908" i="1"/>
  <c r="L908" i="1"/>
  <c r="K908" i="1"/>
  <c r="P907" i="1"/>
  <c r="N907" i="1"/>
  <c r="M907" i="1"/>
  <c r="L907" i="1"/>
  <c r="K907" i="1"/>
  <c r="P906" i="1"/>
  <c r="N906" i="1"/>
  <c r="M906" i="1"/>
  <c r="L906" i="1"/>
  <c r="K906" i="1"/>
  <c r="P905" i="1"/>
  <c r="N905" i="1"/>
  <c r="M905" i="1"/>
  <c r="L905" i="1"/>
  <c r="K905" i="1"/>
  <c r="P904" i="1"/>
  <c r="N904" i="1"/>
  <c r="M904" i="1"/>
  <c r="L904" i="1"/>
  <c r="K904" i="1"/>
  <c r="P903" i="1"/>
  <c r="N903" i="1"/>
  <c r="M903" i="1"/>
  <c r="L903" i="1"/>
  <c r="K903" i="1"/>
  <c r="P902" i="1"/>
  <c r="N902" i="1"/>
  <c r="M902" i="1"/>
  <c r="L902" i="1"/>
  <c r="K902" i="1"/>
  <c r="P901" i="1"/>
  <c r="N901" i="1"/>
  <c r="M901" i="1"/>
  <c r="L901" i="1"/>
  <c r="K901" i="1"/>
  <c r="P900" i="1"/>
  <c r="N900" i="1"/>
  <c r="M900" i="1"/>
  <c r="L900" i="1"/>
  <c r="K900" i="1"/>
  <c r="P899" i="1"/>
  <c r="N899" i="1"/>
  <c r="M899" i="1"/>
  <c r="L899" i="1"/>
  <c r="K899" i="1"/>
  <c r="P898" i="1"/>
  <c r="N898" i="1"/>
  <c r="M898" i="1"/>
  <c r="L898" i="1"/>
  <c r="K898" i="1"/>
  <c r="P897" i="1"/>
  <c r="N897" i="1"/>
  <c r="M897" i="1"/>
  <c r="L897" i="1"/>
  <c r="K897" i="1"/>
  <c r="P896" i="1"/>
  <c r="N896" i="1"/>
  <c r="M896" i="1"/>
  <c r="L896" i="1"/>
  <c r="K896" i="1"/>
  <c r="P895" i="1"/>
  <c r="N895" i="1"/>
  <c r="M895" i="1"/>
  <c r="L895" i="1"/>
  <c r="K895" i="1"/>
  <c r="P894" i="1"/>
  <c r="N894" i="1"/>
  <c r="M894" i="1"/>
  <c r="L894" i="1"/>
  <c r="K894" i="1"/>
  <c r="P893" i="1"/>
  <c r="N893" i="1"/>
  <c r="M893" i="1"/>
  <c r="L893" i="1"/>
  <c r="K893" i="1"/>
  <c r="P892" i="1"/>
  <c r="N892" i="1"/>
  <c r="M892" i="1"/>
  <c r="L892" i="1"/>
  <c r="K892" i="1"/>
  <c r="P891" i="1"/>
  <c r="N891" i="1"/>
  <c r="M891" i="1"/>
  <c r="L891" i="1"/>
  <c r="K891" i="1"/>
  <c r="P890" i="1"/>
  <c r="N890" i="1"/>
  <c r="M890" i="1"/>
  <c r="L890" i="1"/>
  <c r="K890" i="1"/>
  <c r="P889" i="1"/>
  <c r="N889" i="1"/>
  <c r="M889" i="1"/>
  <c r="L889" i="1"/>
  <c r="K889" i="1"/>
  <c r="P888" i="1"/>
  <c r="N888" i="1"/>
  <c r="M888" i="1"/>
  <c r="L888" i="1"/>
  <c r="K888" i="1"/>
  <c r="P887" i="1"/>
  <c r="N887" i="1"/>
  <c r="M887" i="1"/>
  <c r="L887" i="1"/>
  <c r="K887" i="1"/>
  <c r="P886" i="1"/>
  <c r="N886" i="1"/>
  <c r="M886" i="1"/>
  <c r="L886" i="1"/>
  <c r="K886" i="1"/>
  <c r="P885" i="1"/>
  <c r="N885" i="1"/>
  <c r="M885" i="1"/>
  <c r="L885" i="1"/>
  <c r="K885" i="1"/>
  <c r="P884" i="1"/>
  <c r="N884" i="1"/>
  <c r="M884" i="1"/>
  <c r="L884" i="1"/>
  <c r="K884" i="1"/>
  <c r="P883" i="1"/>
  <c r="N883" i="1"/>
  <c r="M883" i="1"/>
  <c r="L883" i="1"/>
  <c r="K883" i="1"/>
  <c r="P882" i="1"/>
  <c r="N882" i="1"/>
  <c r="M882" i="1"/>
  <c r="L882" i="1"/>
  <c r="K882" i="1"/>
  <c r="P881" i="1"/>
  <c r="N881" i="1"/>
  <c r="M881" i="1"/>
  <c r="L881" i="1"/>
  <c r="K881" i="1"/>
  <c r="P880" i="1"/>
  <c r="N880" i="1"/>
  <c r="M880" i="1"/>
  <c r="L880" i="1"/>
  <c r="K880" i="1"/>
  <c r="P879" i="1"/>
  <c r="N879" i="1"/>
  <c r="M879" i="1"/>
  <c r="L879" i="1"/>
  <c r="K879" i="1"/>
  <c r="P878" i="1"/>
  <c r="N878" i="1"/>
  <c r="M878" i="1"/>
  <c r="L878" i="1"/>
  <c r="K878" i="1"/>
  <c r="P877" i="1"/>
  <c r="N877" i="1"/>
  <c r="M877" i="1"/>
  <c r="L877" i="1"/>
  <c r="K877" i="1"/>
  <c r="P876" i="1"/>
  <c r="N876" i="1"/>
  <c r="M876" i="1"/>
  <c r="L876" i="1"/>
  <c r="K876" i="1"/>
  <c r="P875" i="1"/>
  <c r="N875" i="1"/>
  <c r="M875" i="1"/>
  <c r="L875" i="1"/>
  <c r="K875" i="1"/>
  <c r="P874" i="1"/>
  <c r="N874" i="1"/>
  <c r="M874" i="1"/>
  <c r="L874" i="1"/>
  <c r="K874" i="1"/>
  <c r="P873" i="1"/>
  <c r="N873" i="1"/>
  <c r="M873" i="1"/>
  <c r="L873" i="1"/>
  <c r="K873" i="1"/>
  <c r="P872" i="1"/>
  <c r="N872" i="1"/>
  <c r="M872" i="1"/>
  <c r="L872" i="1"/>
  <c r="K872" i="1"/>
  <c r="P871" i="1"/>
  <c r="N871" i="1"/>
  <c r="M871" i="1"/>
  <c r="L871" i="1"/>
  <c r="K871" i="1"/>
  <c r="P870" i="1"/>
  <c r="N870" i="1"/>
  <c r="M870" i="1"/>
  <c r="L870" i="1"/>
  <c r="K870" i="1"/>
  <c r="P869" i="1"/>
  <c r="N869" i="1"/>
  <c r="M869" i="1"/>
  <c r="L869" i="1"/>
  <c r="K869" i="1"/>
  <c r="P868" i="1"/>
  <c r="N868" i="1"/>
  <c r="M868" i="1"/>
  <c r="L868" i="1"/>
  <c r="K868" i="1"/>
  <c r="P867" i="1"/>
  <c r="N867" i="1"/>
  <c r="M867" i="1"/>
  <c r="L867" i="1"/>
  <c r="K867" i="1"/>
  <c r="P866" i="1"/>
  <c r="N866" i="1"/>
  <c r="M866" i="1"/>
  <c r="L866" i="1"/>
  <c r="K866" i="1"/>
  <c r="P865" i="1"/>
  <c r="N865" i="1"/>
  <c r="M865" i="1"/>
  <c r="L865" i="1"/>
  <c r="K865" i="1"/>
  <c r="P864" i="1"/>
  <c r="N864" i="1"/>
  <c r="M864" i="1"/>
  <c r="L864" i="1"/>
  <c r="K864" i="1"/>
  <c r="P863" i="1"/>
  <c r="N863" i="1"/>
  <c r="M863" i="1"/>
  <c r="L863" i="1"/>
  <c r="K863" i="1"/>
  <c r="P862" i="1"/>
  <c r="N862" i="1"/>
  <c r="M862" i="1"/>
  <c r="L862" i="1"/>
  <c r="K862" i="1"/>
  <c r="P861" i="1"/>
  <c r="N861" i="1"/>
  <c r="M861" i="1"/>
  <c r="L861" i="1"/>
  <c r="K861" i="1"/>
  <c r="P860" i="1"/>
  <c r="N860" i="1"/>
  <c r="M860" i="1"/>
  <c r="L860" i="1"/>
  <c r="K860" i="1"/>
  <c r="P859" i="1"/>
  <c r="N859" i="1"/>
  <c r="M859" i="1"/>
  <c r="L859" i="1"/>
  <c r="K859" i="1"/>
  <c r="P858" i="1"/>
  <c r="N858" i="1"/>
  <c r="M858" i="1"/>
  <c r="L858" i="1"/>
  <c r="K858" i="1"/>
  <c r="P857" i="1"/>
  <c r="N857" i="1"/>
  <c r="M857" i="1"/>
  <c r="L857" i="1"/>
  <c r="K857" i="1"/>
  <c r="P856" i="1"/>
  <c r="N856" i="1"/>
  <c r="M856" i="1"/>
  <c r="L856" i="1"/>
  <c r="K856" i="1"/>
  <c r="P855" i="1"/>
  <c r="N855" i="1"/>
  <c r="M855" i="1"/>
  <c r="L855" i="1"/>
  <c r="K855" i="1"/>
  <c r="P854" i="1"/>
  <c r="N854" i="1"/>
  <c r="M854" i="1"/>
  <c r="L854" i="1"/>
  <c r="K854" i="1"/>
  <c r="P853" i="1"/>
  <c r="N853" i="1"/>
  <c r="M853" i="1"/>
  <c r="L853" i="1"/>
  <c r="K853" i="1"/>
  <c r="P852" i="1"/>
  <c r="N852" i="1"/>
  <c r="M852" i="1"/>
  <c r="L852" i="1"/>
  <c r="K852" i="1"/>
  <c r="P851" i="1"/>
  <c r="N851" i="1"/>
  <c r="M851" i="1"/>
  <c r="L851" i="1"/>
  <c r="K851" i="1"/>
  <c r="P850" i="1"/>
  <c r="N850" i="1"/>
  <c r="M850" i="1"/>
  <c r="L850" i="1"/>
  <c r="K850" i="1"/>
  <c r="P849" i="1"/>
  <c r="N849" i="1"/>
  <c r="M849" i="1"/>
  <c r="L849" i="1"/>
  <c r="K849" i="1"/>
  <c r="P848" i="1"/>
  <c r="N848" i="1"/>
  <c r="M848" i="1"/>
  <c r="L848" i="1"/>
  <c r="K848" i="1"/>
  <c r="P847" i="1"/>
  <c r="N847" i="1"/>
  <c r="M847" i="1"/>
  <c r="L847" i="1"/>
  <c r="K847" i="1"/>
  <c r="P846" i="1"/>
  <c r="N846" i="1"/>
  <c r="M846" i="1"/>
  <c r="L846" i="1"/>
  <c r="K846" i="1"/>
  <c r="P845" i="1"/>
  <c r="N845" i="1"/>
  <c r="M845" i="1"/>
  <c r="L845" i="1"/>
  <c r="K845" i="1"/>
  <c r="P844" i="1"/>
  <c r="N844" i="1"/>
  <c r="M844" i="1"/>
  <c r="L844" i="1"/>
  <c r="K844" i="1"/>
  <c r="P843" i="1"/>
  <c r="N843" i="1"/>
  <c r="M843" i="1"/>
  <c r="L843" i="1"/>
  <c r="K843" i="1"/>
  <c r="P842" i="1"/>
  <c r="N842" i="1"/>
  <c r="M842" i="1"/>
  <c r="L842" i="1"/>
  <c r="K842" i="1"/>
  <c r="P841" i="1"/>
  <c r="N841" i="1"/>
  <c r="M841" i="1"/>
  <c r="L841" i="1"/>
  <c r="K841" i="1"/>
  <c r="P840" i="1"/>
  <c r="N840" i="1"/>
  <c r="M840" i="1"/>
  <c r="L840" i="1"/>
  <c r="K840" i="1"/>
  <c r="P839" i="1"/>
  <c r="N839" i="1"/>
  <c r="M839" i="1"/>
  <c r="L839" i="1"/>
  <c r="K839" i="1"/>
  <c r="P838" i="1"/>
  <c r="N838" i="1"/>
  <c r="M838" i="1"/>
  <c r="L838" i="1"/>
  <c r="K838" i="1"/>
  <c r="P837" i="1"/>
  <c r="N837" i="1"/>
  <c r="M837" i="1"/>
  <c r="L837" i="1"/>
  <c r="K837" i="1"/>
  <c r="P836" i="1"/>
  <c r="N836" i="1"/>
  <c r="M836" i="1"/>
  <c r="L836" i="1"/>
  <c r="K836" i="1"/>
  <c r="P835" i="1"/>
  <c r="N835" i="1"/>
  <c r="M835" i="1"/>
  <c r="L835" i="1"/>
  <c r="K835" i="1"/>
  <c r="P834" i="1"/>
  <c r="N834" i="1"/>
  <c r="M834" i="1"/>
  <c r="L834" i="1"/>
  <c r="K834" i="1"/>
  <c r="P833" i="1"/>
  <c r="N833" i="1"/>
  <c r="M833" i="1"/>
  <c r="L833" i="1"/>
  <c r="K833" i="1"/>
  <c r="P832" i="1"/>
  <c r="N832" i="1"/>
  <c r="M832" i="1"/>
  <c r="L832" i="1"/>
  <c r="K832" i="1"/>
  <c r="P831" i="1"/>
  <c r="N831" i="1"/>
  <c r="M831" i="1"/>
  <c r="L831" i="1"/>
  <c r="K831" i="1"/>
  <c r="P830" i="1"/>
  <c r="N830" i="1"/>
  <c r="M830" i="1"/>
  <c r="L830" i="1"/>
  <c r="K830" i="1"/>
  <c r="P829" i="1"/>
  <c r="N829" i="1"/>
  <c r="M829" i="1"/>
  <c r="L829" i="1"/>
  <c r="K829" i="1"/>
  <c r="P828" i="1"/>
  <c r="N828" i="1"/>
  <c r="M828" i="1"/>
  <c r="L828" i="1"/>
  <c r="K828" i="1"/>
  <c r="P827" i="1"/>
  <c r="N827" i="1"/>
  <c r="M827" i="1"/>
  <c r="L827" i="1"/>
  <c r="K827" i="1"/>
  <c r="P826" i="1"/>
  <c r="N826" i="1"/>
  <c r="M826" i="1"/>
  <c r="L826" i="1"/>
  <c r="K826" i="1"/>
  <c r="P825" i="1"/>
  <c r="N825" i="1"/>
  <c r="M825" i="1"/>
  <c r="L825" i="1"/>
  <c r="K825" i="1"/>
  <c r="P824" i="1"/>
  <c r="N824" i="1"/>
  <c r="M824" i="1"/>
  <c r="L824" i="1"/>
  <c r="K824" i="1"/>
  <c r="P823" i="1"/>
  <c r="N823" i="1"/>
  <c r="M823" i="1"/>
  <c r="L823" i="1"/>
  <c r="K823" i="1"/>
  <c r="P822" i="1"/>
  <c r="N822" i="1"/>
  <c r="M822" i="1"/>
  <c r="L822" i="1"/>
  <c r="K822" i="1"/>
  <c r="P821" i="1"/>
  <c r="N821" i="1"/>
  <c r="M821" i="1"/>
  <c r="L821" i="1"/>
  <c r="K821" i="1"/>
  <c r="P820" i="1"/>
  <c r="N820" i="1"/>
  <c r="M820" i="1"/>
  <c r="L820" i="1"/>
  <c r="K820" i="1"/>
  <c r="P819" i="1"/>
  <c r="N819" i="1"/>
  <c r="M819" i="1"/>
  <c r="L819" i="1"/>
  <c r="K819" i="1"/>
  <c r="P818" i="1"/>
  <c r="N818" i="1"/>
  <c r="M818" i="1"/>
  <c r="L818" i="1"/>
  <c r="K818" i="1"/>
  <c r="P817" i="1"/>
  <c r="N817" i="1"/>
  <c r="M817" i="1"/>
  <c r="L817" i="1"/>
  <c r="K817" i="1"/>
  <c r="P816" i="1"/>
  <c r="N816" i="1"/>
  <c r="M816" i="1"/>
  <c r="L816" i="1"/>
  <c r="K816" i="1"/>
  <c r="P815" i="1"/>
  <c r="N815" i="1"/>
  <c r="M815" i="1"/>
  <c r="L815" i="1"/>
  <c r="K815" i="1"/>
  <c r="P814" i="1"/>
  <c r="N814" i="1"/>
  <c r="M814" i="1"/>
  <c r="L814" i="1"/>
  <c r="K814" i="1"/>
  <c r="P813" i="1"/>
  <c r="N813" i="1"/>
  <c r="M813" i="1"/>
  <c r="L813" i="1"/>
  <c r="K813" i="1"/>
  <c r="P812" i="1"/>
  <c r="N812" i="1"/>
  <c r="M812" i="1"/>
  <c r="L812" i="1"/>
  <c r="K812" i="1"/>
  <c r="P811" i="1"/>
  <c r="N811" i="1"/>
  <c r="M811" i="1"/>
  <c r="L811" i="1"/>
  <c r="K811" i="1"/>
  <c r="P810" i="1"/>
  <c r="N810" i="1"/>
  <c r="M810" i="1"/>
  <c r="L810" i="1"/>
  <c r="K810" i="1"/>
  <c r="P809" i="1"/>
  <c r="N809" i="1"/>
  <c r="M809" i="1"/>
  <c r="L809" i="1"/>
  <c r="K809" i="1"/>
  <c r="P808" i="1"/>
  <c r="N808" i="1"/>
  <c r="M808" i="1"/>
  <c r="L808" i="1"/>
  <c r="K808" i="1"/>
  <c r="P807" i="1"/>
  <c r="N807" i="1"/>
  <c r="M807" i="1"/>
  <c r="L807" i="1"/>
  <c r="K807" i="1"/>
  <c r="P806" i="1"/>
  <c r="N806" i="1"/>
  <c r="M806" i="1"/>
  <c r="L806" i="1"/>
  <c r="K806" i="1"/>
  <c r="P805" i="1"/>
  <c r="N805" i="1"/>
  <c r="M805" i="1"/>
  <c r="L805" i="1"/>
  <c r="K805" i="1"/>
  <c r="P804" i="1"/>
  <c r="N804" i="1"/>
  <c r="M804" i="1"/>
  <c r="L804" i="1"/>
  <c r="K804" i="1"/>
  <c r="P803" i="1"/>
  <c r="N803" i="1"/>
  <c r="M803" i="1"/>
  <c r="L803" i="1"/>
  <c r="K803" i="1"/>
  <c r="P802" i="1"/>
  <c r="N802" i="1"/>
  <c r="M802" i="1"/>
  <c r="L802" i="1"/>
  <c r="K802" i="1"/>
  <c r="P801" i="1"/>
  <c r="N801" i="1"/>
  <c r="M801" i="1"/>
  <c r="L801" i="1"/>
  <c r="K801" i="1"/>
  <c r="P800" i="1"/>
  <c r="N800" i="1"/>
  <c r="M800" i="1"/>
  <c r="L800" i="1"/>
  <c r="K800" i="1"/>
  <c r="P799" i="1"/>
  <c r="N799" i="1"/>
  <c r="M799" i="1"/>
  <c r="L799" i="1"/>
  <c r="K799" i="1"/>
  <c r="P798" i="1"/>
  <c r="N798" i="1"/>
  <c r="M798" i="1"/>
  <c r="L798" i="1"/>
  <c r="K798" i="1"/>
  <c r="P797" i="1"/>
  <c r="N797" i="1"/>
  <c r="M797" i="1"/>
  <c r="L797" i="1"/>
  <c r="K797" i="1"/>
  <c r="P796" i="1"/>
  <c r="N796" i="1"/>
  <c r="M796" i="1"/>
  <c r="L796" i="1"/>
  <c r="K796" i="1"/>
  <c r="P795" i="1"/>
  <c r="N795" i="1"/>
  <c r="M795" i="1"/>
  <c r="L795" i="1"/>
  <c r="K795" i="1"/>
  <c r="P794" i="1"/>
  <c r="N794" i="1"/>
  <c r="M794" i="1"/>
  <c r="L794" i="1"/>
  <c r="K794" i="1"/>
  <c r="P793" i="1"/>
  <c r="N793" i="1"/>
  <c r="M793" i="1"/>
  <c r="L793" i="1"/>
  <c r="K793" i="1"/>
  <c r="P792" i="1"/>
  <c r="N792" i="1"/>
  <c r="M792" i="1"/>
  <c r="L792" i="1"/>
  <c r="K792" i="1"/>
  <c r="P791" i="1"/>
  <c r="N791" i="1"/>
  <c r="M791" i="1"/>
  <c r="L791" i="1"/>
  <c r="K791" i="1"/>
  <c r="P790" i="1"/>
  <c r="N790" i="1"/>
  <c r="M790" i="1"/>
  <c r="L790" i="1"/>
  <c r="K790" i="1"/>
  <c r="P789" i="1"/>
  <c r="N789" i="1"/>
  <c r="M789" i="1"/>
  <c r="L789" i="1"/>
  <c r="K789" i="1"/>
  <c r="P788" i="1"/>
  <c r="N788" i="1"/>
  <c r="M788" i="1"/>
  <c r="L788" i="1"/>
  <c r="K788" i="1"/>
  <c r="P787" i="1"/>
  <c r="N787" i="1"/>
  <c r="M787" i="1"/>
  <c r="L787" i="1"/>
  <c r="K787" i="1"/>
  <c r="P786" i="1"/>
  <c r="N786" i="1"/>
  <c r="M786" i="1"/>
  <c r="L786" i="1"/>
  <c r="K786" i="1"/>
  <c r="P785" i="1"/>
  <c r="N785" i="1"/>
  <c r="M785" i="1"/>
  <c r="L785" i="1"/>
  <c r="K785" i="1"/>
  <c r="P784" i="1"/>
  <c r="N784" i="1"/>
  <c r="M784" i="1"/>
  <c r="L784" i="1"/>
  <c r="K784" i="1"/>
  <c r="P783" i="1"/>
  <c r="N783" i="1"/>
  <c r="M783" i="1"/>
  <c r="L783" i="1"/>
  <c r="K783" i="1"/>
  <c r="P782" i="1"/>
  <c r="N782" i="1"/>
  <c r="M782" i="1"/>
  <c r="L782" i="1"/>
  <c r="K782" i="1"/>
  <c r="P781" i="1"/>
  <c r="N781" i="1"/>
  <c r="M781" i="1"/>
  <c r="L781" i="1"/>
  <c r="K781" i="1"/>
  <c r="P780" i="1"/>
  <c r="N780" i="1"/>
  <c r="M780" i="1"/>
  <c r="L780" i="1"/>
  <c r="K780" i="1"/>
  <c r="P779" i="1"/>
  <c r="N779" i="1"/>
  <c r="M779" i="1"/>
  <c r="L779" i="1"/>
  <c r="K779" i="1"/>
  <c r="P778" i="1"/>
  <c r="N778" i="1"/>
  <c r="M778" i="1"/>
  <c r="L778" i="1"/>
  <c r="K778" i="1"/>
  <c r="P777" i="1"/>
  <c r="N777" i="1"/>
  <c r="M777" i="1"/>
  <c r="L777" i="1"/>
  <c r="K777" i="1"/>
  <c r="P776" i="1"/>
  <c r="N776" i="1"/>
  <c r="M776" i="1"/>
  <c r="L776" i="1"/>
  <c r="K776" i="1"/>
  <c r="P775" i="1"/>
  <c r="N775" i="1"/>
  <c r="M775" i="1"/>
  <c r="L775" i="1"/>
  <c r="K775" i="1"/>
  <c r="P774" i="1"/>
  <c r="N774" i="1"/>
  <c r="M774" i="1"/>
  <c r="L774" i="1"/>
  <c r="K774" i="1"/>
  <c r="P773" i="1"/>
  <c r="N773" i="1"/>
  <c r="M773" i="1"/>
  <c r="L773" i="1"/>
  <c r="K773" i="1"/>
  <c r="P772" i="1"/>
  <c r="N772" i="1"/>
  <c r="M772" i="1"/>
  <c r="L772" i="1"/>
  <c r="K772" i="1"/>
  <c r="P771" i="1"/>
  <c r="N771" i="1"/>
  <c r="M771" i="1"/>
  <c r="L771" i="1"/>
  <c r="K771" i="1"/>
  <c r="P770" i="1"/>
  <c r="N770" i="1"/>
  <c r="M770" i="1"/>
  <c r="L770" i="1"/>
  <c r="K770" i="1"/>
  <c r="P769" i="1"/>
  <c r="N769" i="1"/>
  <c r="M769" i="1"/>
  <c r="L769" i="1"/>
  <c r="K769" i="1"/>
  <c r="P768" i="1"/>
  <c r="N768" i="1"/>
  <c r="M768" i="1"/>
  <c r="L768" i="1"/>
  <c r="K768" i="1"/>
  <c r="P767" i="1"/>
  <c r="N767" i="1"/>
  <c r="M767" i="1"/>
  <c r="L767" i="1"/>
  <c r="K767" i="1"/>
  <c r="P766" i="1"/>
  <c r="N766" i="1"/>
  <c r="M766" i="1"/>
  <c r="L766" i="1"/>
  <c r="K766" i="1"/>
  <c r="P765" i="1"/>
  <c r="N765" i="1"/>
  <c r="M765" i="1"/>
  <c r="L765" i="1"/>
  <c r="K765" i="1"/>
  <c r="P764" i="1"/>
  <c r="N764" i="1"/>
  <c r="M764" i="1"/>
  <c r="L764" i="1"/>
  <c r="K764" i="1"/>
  <c r="P763" i="1"/>
  <c r="N763" i="1"/>
  <c r="M763" i="1"/>
  <c r="L763" i="1"/>
  <c r="K763" i="1"/>
  <c r="P762" i="1"/>
  <c r="N762" i="1"/>
  <c r="M762" i="1"/>
  <c r="L762" i="1"/>
  <c r="K762" i="1"/>
  <c r="P761" i="1"/>
  <c r="N761" i="1"/>
  <c r="M761" i="1"/>
  <c r="L761" i="1"/>
  <c r="K761" i="1"/>
  <c r="P760" i="1"/>
  <c r="N760" i="1"/>
  <c r="M760" i="1"/>
  <c r="L760" i="1"/>
  <c r="K760" i="1"/>
  <c r="P759" i="1"/>
  <c r="N759" i="1"/>
  <c r="M759" i="1"/>
  <c r="L759" i="1"/>
  <c r="K759" i="1"/>
  <c r="P758" i="1"/>
  <c r="N758" i="1"/>
  <c r="M758" i="1"/>
  <c r="L758" i="1"/>
  <c r="K758" i="1"/>
  <c r="P757" i="1"/>
  <c r="N757" i="1"/>
  <c r="M757" i="1"/>
  <c r="L757" i="1"/>
  <c r="K757" i="1"/>
  <c r="P756" i="1"/>
  <c r="N756" i="1"/>
  <c r="M756" i="1"/>
  <c r="L756" i="1"/>
  <c r="K756" i="1"/>
  <c r="P755" i="1"/>
  <c r="N755" i="1"/>
  <c r="M755" i="1"/>
  <c r="L755" i="1"/>
  <c r="K755" i="1"/>
  <c r="P754" i="1"/>
  <c r="N754" i="1"/>
  <c r="M754" i="1"/>
  <c r="L754" i="1"/>
  <c r="K754" i="1"/>
  <c r="P753" i="1"/>
  <c r="N753" i="1"/>
  <c r="M753" i="1"/>
  <c r="L753" i="1"/>
  <c r="K753" i="1"/>
  <c r="P752" i="1"/>
  <c r="N752" i="1"/>
  <c r="M752" i="1"/>
  <c r="L752" i="1"/>
  <c r="K752" i="1"/>
  <c r="P751" i="1"/>
  <c r="N751" i="1"/>
  <c r="M751" i="1"/>
  <c r="L751" i="1"/>
  <c r="K751" i="1"/>
  <c r="P750" i="1"/>
  <c r="N750" i="1"/>
  <c r="M750" i="1"/>
  <c r="L750" i="1"/>
  <c r="K750" i="1"/>
  <c r="P749" i="1"/>
  <c r="N749" i="1"/>
  <c r="M749" i="1"/>
  <c r="L749" i="1"/>
  <c r="K749" i="1"/>
  <c r="P748" i="1"/>
  <c r="N748" i="1"/>
  <c r="M748" i="1"/>
  <c r="L748" i="1"/>
  <c r="K748" i="1"/>
  <c r="P747" i="1"/>
  <c r="N747" i="1"/>
  <c r="M747" i="1"/>
  <c r="L747" i="1"/>
  <c r="K747" i="1"/>
  <c r="P746" i="1"/>
  <c r="N746" i="1"/>
  <c r="M746" i="1"/>
  <c r="L746" i="1"/>
  <c r="K746" i="1"/>
  <c r="P745" i="1"/>
  <c r="N745" i="1"/>
  <c r="M745" i="1"/>
  <c r="L745" i="1"/>
  <c r="K745" i="1"/>
  <c r="P744" i="1"/>
  <c r="N744" i="1"/>
  <c r="M744" i="1"/>
  <c r="L744" i="1"/>
  <c r="K744" i="1"/>
  <c r="P743" i="1"/>
  <c r="N743" i="1"/>
  <c r="M743" i="1"/>
  <c r="L743" i="1"/>
  <c r="K743" i="1"/>
  <c r="P742" i="1"/>
  <c r="N742" i="1"/>
  <c r="M742" i="1"/>
  <c r="L742" i="1"/>
  <c r="K742" i="1"/>
  <c r="P741" i="1"/>
  <c r="N741" i="1"/>
  <c r="M741" i="1"/>
  <c r="L741" i="1"/>
  <c r="K741" i="1"/>
  <c r="P740" i="1"/>
  <c r="N740" i="1"/>
  <c r="M740" i="1"/>
  <c r="L740" i="1"/>
  <c r="K740" i="1"/>
  <c r="P739" i="1"/>
  <c r="N739" i="1"/>
  <c r="M739" i="1"/>
  <c r="L739" i="1"/>
  <c r="K739" i="1"/>
  <c r="P738" i="1"/>
  <c r="N738" i="1"/>
  <c r="M738" i="1"/>
  <c r="L738" i="1"/>
  <c r="K738" i="1"/>
  <c r="P737" i="1"/>
  <c r="N737" i="1"/>
  <c r="M737" i="1"/>
  <c r="L737" i="1"/>
  <c r="K737" i="1"/>
  <c r="P736" i="1"/>
  <c r="N736" i="1"/>
  <c r="M736" i="1"/>
  <c r="L736" i="1"/>
  <c r="K736" i="1"/>
  <c r="P735" i="1"/>
  <c r="N735" i="1"/>
  <c r="M735" i="1"/>
  <c r="L735" i="1"/>
  <c r="K735" i="1"/>
  <c r="P734" i="1"/>
  <c r="N734" i="1"/>
  <c r="M734" i="1"/>
  <c r="L734" i="1"/>
  <c r="K734" i="1"/>
  <c r="P733" i="1"/>
  <c r="N733" i="1"/>
  <c r="M733" i="1"/>
  <c r="L733" i="1"/>
  <c r="K733" i="1"/>
  <c r="P732" i="1"/>
  <c r="N732" i="1"/>
  <c r="M732" i="1"/>
  <c r="L732" i="1"/>
  <c r="K732" i="1"/>
  <c r="P731" i="1"/>
  <c r="N731" i="1"/>
  <c r="M731" i="1"/>
  <c r="L731" i="1"/>
  <c r="K731" i="1"/>
  <c r="P730" i="1"/>
  <c r="N730" i="1"/>
  <c r="M730" i="1"/>
  <c r="L730" i="1"/>
  <c r="K730" i="1"/>
  <c r="P729" i="1"/>
  <c r="N729" i="1"/>
  <c r="M729" i="1"/>
  <c r="L729" i="1"/>
  <c r="K729" i="1"/>
  <c r="P728" i="1"/>
  <c r="N728" i="1"/>
  <c r="M728" i="1"/>
  <c r="L728" i="1"/>
  <c r="K728" i="1"/>
  <c r="P727" i="1"/>
  <c r="N727" i="1"/>
  <c r="M727" i="1"/>
  <c r="L727" i="1"/>
  <c r="K727" i="1"/>
  <c r="P726" i="1"/>
  <c r="N726" i="1"/>
  <c r="M726" i="1"/>
  <c r="L726" i="1"/>
  <c r="K726" i="1"/>
  <c r="P725" i="1"/>
  <c r="N725" i="1"/>
  <c r="M725" i="1"/>
  <c r="L725" i="1"/>
  <c r="K725" i="1"/>
  <c r="P724" i="1"/>
  <c r="N724" i="1"/>
  <c r="M724" i="1"/>
  <c r="L724" i="1"/>
  <c r="K724" i="1"/>
  <c r="P723" i="1"/>
  <c r="N723" i="1"/>
  <c r="M723" i="1"/>
  <c r="L723" i="1"/>
  <c r="K723" i="1"/>
  <c r="P722" i="1"/>
  <c r="N722" i="1"/>
  <c r="M722" i="1"/>
  <c r="L722" i="1"/>
  <c r="K722" i="1"/>
  <c r="P721" i="1"/>
  <c r="N721" i="1"/>
  <c r="M721" i="1"/>
  <c r="L721" i="1"/>
  <c r="K721" i="1"/>
  <c r="P720" i="1"/>
  <c r="N720" i="1"/>
  <c r="M720" i="1"/>
  <c r="L720" i="1"/>
  <c r="K720" i="1"/>
  <c r="P719" i="1"/>
  <c r="N719" i="1"/>
  <c r="M719" i="1"/>
  <c r="L719" i="1"/>
  <c r="K719" i="1"/>
  <c r="P718" i="1"/>
  <c r="N718" i="1"/>
  <c r="M718" i="1"/>
  <c r="L718" i="1"/>
  <c r="K718" i="1"/>
  <c r="P717" i="1"/>
  <c r="N717" i="1"/>
  <c r="M717" i="1"/>
  <c r="L717" i="1"/>
  <c r="K717" i="1"/>
  <c r="P716" i="1"/>
  <c r="N716" i="1"/>
  <c r="M716" i="1"/>
  <c r="L716" i="1"/>
  <c r="K716" i="1"/>
  <c r="P715" i="1"/>
  <c r="N715" i="1"/>
  <c r="M715" i="1"/>
  <c r="L715" i="1"/>
  <c r="K715" i="1"/>
  <c r="P714" i="1"/>
  <c r="N714" i="1"/>
  <c r="M714" i="1"/>
  <c r="L714" i="1"/>
  <c r="K714" i="1"/>
  <c r="P713" i="1"/>
  <c r="N713" i="1"/>
  <c r="M713" i="1"/>
  <c r="L713" i="1"/>
  <c r="K713" i="1"/>
  <c r="P712" i="1"/>
  <c r="N712" i="1"/>
  <c r="M712" i="1"/>
  <c r="L712" i="1"/>
  <c r="K712" i="1"/>
  <c r="P711" i="1"/>
  <c r="N711" i="1"/>
  <c r="M711" i="1"/>
  <c r="L711" i="1"/>
  <c r="K711" i="1"/>
  <c r="P710" i="1"/>
  <c r="N710" i="1"/>
  <c r="M710" i="1"/>
  <c r="L710" i="1"/>
  <c r="K710" i="1"/>
  <c r="P709" i="1"/>
  <c r="N709" i="1"/>
  <c r="M709" i="1"/>
  <c r="L709" i="1"/>
  <c r="K709" i="1"/>
  <c r="P708" i="1"/>
  <c r="N708" i="1"/>
  <c r="M708" i="1"/>
  <c r="L708" i="1"/>
  <c r="K708" i="1"/>
  <c r="P707" i="1"/>
  <c r="N707" i="1"/>
  <c r="M707" i="1"/>
  <c r="L707" i="1"/>
  <c r="K707" i="1"/>
  <c r="P706" i="1"/>
  <c r="N706" i="1"/>
  <c r="M706" i="1"/>
  <c r="L706" i="1"/>
  <c r="K706" i="1"/>
  <c r="P705" i="1"/>
  <c r="N705" i="1"/>
  <c r="M705" i="1"/>
  <c r="L705" i="1"/>
  <c r="K705" i="1"/>
  <c r="P704" i="1"/>
  <c r="N704" i="1"/>
  <c r="M704" i="1"/>
  <c r="L704" i="1"/>
  <c r="K704" i="1"/>
  <c r="P703" i="1"/>
  <c r="N703" i="1"/>
  <c r="M703" i="1"/>
  <c r="L703" i="1"/>
  <c r="K703" i="1"/>
  <c r="P702" i="1"/>
  <c r="N702" i="1"/>
  <c r="M702" i="1"/>
  <c r="L702" i="1"/>
  <c r="K702" i="1"/>
  <c r="P701" i="1"/>
  <c r="N701" i="1"/>
  <c r="M701" i="1"/>
  <c r="L701" i="1"/>
  <c r="K701" i="1"/>
  <c r="P700" i="1"/>
  <c r="N700" i="1"/>
  <c r="M700" i="1"/>
  <c r="L700" i="1"/>
  <c r="K700" i="1"/>
  <c r="P699" i="1"/>
  <c r="N699" i="1"/>
  <c r="M699" i="1"/>
  <c r="L699" i="1"/>
  <c r="K699" i="1"/>
  <c r="P698" i="1"/>
  <c r="N698" i="1"/>
  <c r="M698" i="1"/>
  <c r="L698" i="1"/>
  <c r="K698" i="1"/>
  <c r="P697" i="1"/>
  <c r="N697" i="1"/>
  <c r="M697" i="1"/>
  <c r="L697" i="1"/>
  <c r="K697" i="1"/>
  <c r="P696" i="1"/>
  <c r="N696" i="1"/>
  <c r="M696" i="1"/>
  <c r="L696" i="1"/>
  <c r="K696" i="1"/>
  <c r="P695" i="1"/>
  <c r="N695" i="1"/>
  <c r="M695" i="1"/>
  <c r="L695" i="1"/>
  <c r="K695" i="1"/>
  <c r="P694" i="1"/>
  <c r="N694" i="1"/>
  <c r="M694" i="1"/>
  <c r="L694" i="1"/>
  <c r="K694" i="1"/>
  <c r="P693" i="1"/>
  <c r="N693" i="1"/>
  <c r="M693" i="1"/>
  <c r="L693" i="1"/>
  <c r="K693" i="1"/>
  <c r="P692" i="1"/>
  <c r="N692" i="1"/>
  <c r="M692" i="1"/>
  <c r="L692" i="1"/>
  <c r="K692" i="1"/>
  <c r="P691" i="1"/>
  <c r="N691" i="1"/>
  <c r="M691" i="1"/>
  <c r="L691" i="1"/>
  <c r="K691" i="1"/>
  <c r="P690" i="1"/>
  <c r="N690" i="1"/>
  <c r="M690" i="1"/>
  <c r="L690" i="1"/>
  <c r="K690" i="1"/>
  <c r="P689" i="1"/>
  <c r="N689" i="1"/>
  <c r="M689" i="1"/>
  <c r="L689" i="1"/>
  <c r="K689" i="1"/>
  <c r="P688" i="1"/>
  <c r="N688" i="1"/>
  <c r="M688" i="1"/>
  <c r="L688" i="1"/>
  <c r="K688" i="1"/>
  <c r="P687" i="1"/>
  <c r="N687" i="1"/>
  <c r="M687" i="1"/>
  <c r="L687" i="1"/>
  <c r="K687" i="1"/>
  <c r="P686" i="1"/>
  <c r="N686" i="1"/>
  <c r="M686" i="1"/>
  <c r="L686" i="1"/>
  <c r="K686" i="1"/>
  <c r="P685" i="1"/>
  <c r="N685" i="1"/>
  <c r="M685" i="1"/>
  <c r="L685" i="1"/>
  <c r="K685" i="1"/>
  <c r="P684" i="1"/>
  <c r="N684" i="1"/>
  <c r="M684" i="1"/>
  <c r="L684" i="1"/>
  <c r="K684" i="1"/>
  <c r="P683" i="1"/>
  <c r="N683" i="1"/>
  <c r="M683" i="1"/>
  <c r="L683" i="1"/>
  <c r="K683" i="1"/>
  <c r="P682" i="1"/>
  <c r="N682" i="1"/>
  <c r="M682" i="1"/>
  <c r="L682" i="1"/>
  <c r="K682" i="1"/>
  <c r="P681" i="1"/>
  <c r="N681" i="1"/>
  <c r="M681" i="1"/>
  <c r="L681" i="1"/>
  <c r="K681" i="1"/>
  <c r="P680" i="1"/>
  <c r="N680" i="1"/>
  <c r="M680" i="1"/>
  <c r="L680" i="1"/>
  <c r="K680" i="1"/>
  <c r="P679" i="1"/>
  <c r="N679" i="1"/>
  <c r="M679" i="1"/>
  <c r="L679" i="1"/>
  <c r="K679" i="1"/>
  <c r="P678" i="1"/>
  <c r="N678" i="1"/>
  <c r="M678" i="1"/>
  <c r="L678" i="1"/>
  <c r="K678" i="1"/>
  <c r="P677" i="1"/>
  <c r="N677" i="1"/>
  <c r="M677" i="1"/>
  <c r="L677" i="1"/>
  <c r="K677" i="1"/>
  <c r="P676" i="1"/>
  <c r="N676" i="1"/>
  <c r="M676" i="1"/>
  <c r="L676" i="1"/>
  <c r="K676" i="1"/>
  <c r="P675" i="1"/>
  <c r="N675" i="1"/>
  <c r="M675" i="1"/>
  <c r="L675" i="1"/>
  <c r="K675" i="1"/>
  <c r="P674" i="1"/>
  <c r="N674" i="1"/>
  <c r="M674" i="1"/>
  <c r="L674" i="1"/>
  <c r="K674" i="1"/>
  <c r="P673" i="1"/>
  <c r="N673" i="1"/>
  <c r="M673" i="1"/>
  <c r="L673" i="1"/>
  <c r="K673" i="1"/>
  <c r="P672" i="1"/>
  <c r="N672" i="1"/>
  <c r="M672" i="1"/>
  <c r="L672" i="1"/>
  <c r="K672" i="1"/>
  <c r="P671" i="1"/>
  <c r="N671" i="1"/>
  <c r="M671" i="1"/>
  <c r="L671" i="1"/>
  <c r="K671" i="1"/>
  <c r="P670" i="1"/>
  <c r="N670" i="1"/>
  <c r="M670" i="1"/>
  <c r="L670" i="1"/>
  <c r="K670" i="1"/>
  <c r="P669" i="1"/>
  <c r="N669" i="1"/>
  <c r="M669" i="1"/>
  <c r="L669" i="1"/>
  <c r="K669" i="1"/>
  <c r="P668" i="1"/>
  <c r="N668" i="1"/>
  <c r="M668" i="1"/>
  <c r="L668" i="1"/>
  <c r="K668" i="1"/>
  <c r="P667" i="1"/>
  <c r="N667" i="1"/>
  <c r="M667" i="1"/>
  <c r="L667" i="1"/>
  <c r="K667" i="1"/>
  <c r="P666" i="1"/>
  <c r="N666" i="1"/>
  <c r="M666" i="1"/>
  <c r="L666" i="1"/>
  <c r="K666" i="1"/>
  <c r="P665" i="1"/>
  <c r="N665" i="1"/>
  <c r="M665" i="1"/>
  <c r="L665" i="1"/>
  <c r="K665" i="1"/>
  <c r="P664" i="1"/>
  <c r="N664" i="1"/>
  <c r="M664" i="1"/>
  <c r="L664" i="1"/>
  <c r="K664" i="1"/>
  <c r="P663" i="1"/>
  <c r="N663" i="1"/>
  <c r="M663" i="1"/>
  <c r="L663" i="1"/>
  <c r="K663" i="1"/>
  <c r="P662" i="1"/>
  <c r="N662" i="1"/>
  <c r="M662" i="1"/>
  <c r="L662" i="1"/>
  <c r="K662" i="1"/>
  <c r="P661" i="1"/>
  <c r="N661" i="1"/>
  <c r="M661" i="1"/>
  <c r="L661" i="1"/>
  <c r="K661" i="1"/>
  <c r="P660" i="1"/>
  <c r="N660" i="1"/>
  <c r="M660" i="1"/>
  <c r="L660" i="1"/>
  <c r="K660" i="1"/>
  <c r="P659" i="1"/>
  <c r="N659" i="1"/>
  <c r="M659" i="1"/>
  <c r="L659" i="1"/>
  <c r="K659" i="1"/>
  <c r="P658" i="1"/>
  <c r="N658" i="1"/>
  <c r="M658" i="1"/>
  <c r="L658" i="1"/>
  <c r="K658" i="1"/>
  <c r="P657" i="1"/>
  <c r="N657" i="1"/>
  <c r="M657" i="1"/>
  <c r="L657" i="1"/>
  <c r="K657" i="1"/>
  <c r="P656" i="1"/>
  <c r="N656" i="1"/>
  <c r="M656" i="1"/>
  <c r="L656" i="1"/>
  <c r="K656" i="1"/>
  <c r="P655" i="1"/>
  <c r="N655" i="1"/>
  <c r="M655" i="1"/>
  <c r="L655" i="1"/>
  <c r="K655" i="1"/>
  <c r="P654" i="1"/>
  <c r="N654" i="1"/>
  <c r="M654" i="1"/>
  <c r="L654" i="1"/>
  <c r="K654" i="1"/>
  <c r="P653" i="1"/>
  <c r="N653" i="1"/>
  <c r="M653" i="1"/>
  <c r="L653" i="1"/>
  <c r="K653" i="1"/>
  <c r="P652" i="1"/>
  <c r="N652" i="1"/>
  <c r="M652" i="1"/>
  <c r="L652" i="1"/>
  <c r="K652" i="1"/>
  <c r="P651" i="1"/>
  <c r="N651" i="1"/>
  <c r="M651" i="1"/>
  <c r="L651" i="1"/>
  <c r="K651" i="1"/>
  <c r="P650" i="1"/>
  <c r="N650" i="1"/>
  <c r="M650" i="1"/>
  <c r="L650" i="1"/>
  <c r="K650" i="1"/>
  <c r="P649" i="1"/>
  <c r="N649" i="1"/>
  <c r="M649" i="1"/>
  <c r="L649" i="1"/>
  <c r="K649" i="1"/>
  <c r="P648" i="1"/>
  <c r="N648" i="1"/>
  <c r="M648" i="1"/>
  <c r="L648" i="1"/>
  <c r="K648" i="1"/>
  <c r="P647" i="1"/>
  <c r="N647" i="1"/>
  <c r="M647" i="1"/>
  <c r="L647" i="1"/>
  <c r="K647" i="1"/>
  <c r="P646" i="1"/>
  <c r="N646" i="1"/>
  <c r="M646" i="1"/>
  <c r="L646" i="1"/>
  <c r="K646" i="1"/>
  <c r="P645" i="1"/>
  <c r="N645" i="1"/>
  <c r="M645" i="1"/>
  <c r="L645" i="1"/>
  <c r="K645" i="1"/>
  <c r="P644" i="1"/>
  <c r="N644" i="1"/>
  <c r="M644" i="1"/>
  <c r="L644" i="1"/>
  <c r="K644" i="1"/>
  <c r="P643" i="1"/>
  <c r="N643" i="1"/>
  <c r="M643" i="1"/>
  <c r="L643" i="1"/>
  <c r="K643" i="1"/>
  <c r="P642" i="1"/>
  <c r="N642" i="1"/>
  <c r="M642" i="1"/>
  <c r="L642" i="1"/>
  <c r="K642" i="1"/>
  <c r="P641" i="1"/>
  <c r="N641" i="1"/>
  <c r="M641" i="1"/>
  <c r="L641" i="1"/>
  <c r="K641" i="1"/>
  <c r="P640" i="1"/>
  <c r="N640" i="1"/>
  <c r="M640" i="1"/>
  <c r="L640" i="1"/>
  <c r="K640" i="1"/>
  <c r="P639" i="1"/>
  <c r="N639" i="1"/>
  <c r="M639" i="1"/>
  <c r="L639" i="1"/>
  <c r="K639" i="1"/>
  <c r="P638" i="1"/>
  <c r="N638" i="1"/>
  <c r="M638" i="1"/>
  <c r="L638" i="1"/>
  <c r="K638" i="1"/>
  <c r="P637" i="1"/>
  <c r="N637" i="1"/>
  <c r="M637" i="1"/>
  <c r="L637" i="1"/>
  <c r="K637" i="1"/>
  <c r="P636" i="1"/>
  <c r="N636" i="1"/>
  <c r="M636" i="1"/>
  <c r="L636" i="1"/>
  <c r="K636" i="1"/>
  <c r="P635" i="1"/>
  <c r="N635" i="1"/>
  <c r="M635" i="1"/>
  <c r="L635" i="1"/>
  <c r="K635" i="1"/>
  <c r="P634" i="1"/>
  <c r="N634" i="1"/>
  <c r="M634" i="1"/>
  <c r="L634" i="1"/>
  <c r="K634" i="1"/>
  <c r="P633" i="1"/>
  <c r="N633" i="1"/>
  <c r="M633" i="1"/>
  <c r="L633" i="1"/>
  <c r="K633" i="1"/>
  <c r="P632" i="1"/>
  <c r="N632" i="1"/>
  <c r="M632" i="1"/>
  <c r="L632" i="1"/>
  <c r="K632" i="1"/>
  <c r="P631" i="1"/>
  <c r="N631" i="1"/>
  <c r="M631" i="1"/>
  <c r="L631" i="1"/>
  <c r="K631" i="1"/>
  <c r="P630" i="1"/>
  <c r="N630" i="1"/>
  <c r="M630" i="1"/>
  <c r="L630" i="1"/>
  <c r="K630" i="1"/>
  <c r="P629" i="1"/>
  <c r="N629" i="1"/>
  <c r="M629" i="1"/>
  <c r="L629" i="1"/>
  <c r="K629" i="1"/>
  <c r="P628" i="1"/>
  <c r="N628" i="1"/>
  <c r="M628" i="1"/>
  <c r="L628" i="1"/>
  <c r="K628" i="1"/>
  <c r="P627" i="1"/>
  <c r="N627" i="1"/>
  <c r="M627" i="1"/>
  <c r="L627" i="1"/>
  <c r="K627" i="1"/>
  <c r="P626" i="1"/>
  <c r="N626" i="1"/>
  <c r="M626" i="1"/>
  <c r="L626" i="1"/>
  <c r="K626" i="1"/>
  <c r="P625" i="1"/>
  <c r="N625" i="1"/>
  <c r="M625" i="1"/>
  <c r="L625" i="1"/>
  <c r="K625" i="1"/>
  <c r="P624" i="1"/>
  <c r="N624" i="1"/>
  <c r="M624" i="1"/>
  <c r="L624" i="1"/>
  <c r="K624" i="1"/>
  <c r="P623" i="1"/>
  <c r="N623" i="1"/>
  <c r="M623" i="1"/>
  <c r="L623" i="1"/>
  <c r="K623" i="1"/>
  <c r="P622" i="1"/>
  <c r="N622" i="1"/>
  <c r="M622" i="1"/>
  <c r="L622" i="1"/>
  <c r="K622" i="1"/>
  <c r="P621" i="1"/>
  <c r="N621" i="1"/>
  <c r="M621" i="1"/>
  <c r="L621" i="1"/>
  <c r="K621" i="1"/>
  <c r="P620" i="1"/>
  <c r="N620" i="1"/>
  <c r="M620" i="1"/>
  <c r="L620" i="1"/>
  <c r="K620" i="1"/>
  <c r="P619" i="1"/>
  <c r="N619" i="1"/>
  <c r="M619" i="1"/>
  <c r="L619" i="1"/>
  <c r="K619" i="1"/>
  <c r="P618" i="1"/>
  <c r="N618" i="1"/>
  <c r="M618" i="1"/>
  <c r="L618" i="1"/>
  <c r="K618" i="1"/>
  <c r="P617" i="1"/>
  <c r="N617" i="1"/>
  <c r="M617" i="1"/>
  <c r="L617" i="1"/>
  <c r="K617" i="1"/>
  <c r="P616" i="1"/>
  <c r="N616" i="1"/>
  <c r="M616" i="1"/>
  <c r="L616" i="1"/>
  <c r="K616" i="1"/>
  <c r="P615" i="1"/>
  <c r="N615" i="1"/>
  <c r="M615" i="1"/>
  <c r="L615" i="1"/>
  <c r="K615" i="1"/>
  <c r="P614" i="1"/>
  <c r="N614" i="1"/>
  <c r="M614" i="1"/>
  <c r="L614" i="1"/>
  <c r="K614" i="1"/>
  <c r="P613" i="1"/>
  <c r="N613" i="1"/>
  <c r="M613" i="1"/>
  <c r="L613" i="1"/>
  <c r="K613" i="1"/>
  <c r="P612" i="1"/>
  <c r="N612" i="1"/>
  <c r="M612" i="1"/>
  <c r="L612" i="1"/>
  <c r="K612" i="1"/>
  <c r="P611" i="1"/>
  <c r="N611" i="1"/>
  <c r="M611" i="1"/>
  <c r="L611" i="1"/>
  <c r="K611" i="1"/>
  <c r="P610" i="1"/>
  <c r="N610" i="1"/>
  <c r="M610" i="1"/>
  <c r="L610" i="1"/>
  <c r="K610" i="1"/>
  <c r="P609" i="1"/>
  <c r="N609" i="1"/>
  <c r="M609" i="1"/>
  <c r="L609" i="1"/>
  <c r="K609" i="1"/>
  <c r="P608" i="1"/>
  <c r="N608" i="1"/>
  <c r="M608" i="1"/>
  <c r="L608" i="1"/>
  <c r="K608" i="1"/>
  <c r="P607" i="1"/>
  <c r="N607" i="1"/>
  <c r="M607" i="1"/>
  <c r="L607" i="1"/>
  <c r="K607" i="1"/>
  <c r="P606" i="1"/>
  <c r="N606" i="1"/>
  <c r="M606" i="1"/>
  <c r="L606" i="1"/>
  <c r="K606" i="1"/>
  <c r="P605" i="1"/>
  <c r="N605" i="1"/>
  <c r="M605" i="1"/>
  <c r="L605" i="1"/>
  <c r="K605" i="1"/>
  <c r="P604" i="1"/>
  <c r="N604" i="1"/>
  <c r="M604" i="1"/>
  <c r="L604" i="1"/>
  <c r="K604" i="1"/>
  <c r="P603" i="1"/>
  <c r="N603" i="1"/>
  <c r="M603" i="1"/>
  <c r="L603" i="1"/>
  <c r="K603" i="1"/>
  <c r="P602" i="1"/>
  <c r="N602" i="1"/>
  <c r="M602" i="1"/>
  <c r="L602" i="1"/>
  <c r="K602" i="1"/>
  <c r="P601" i="1"/>
  <c r="N601" i="1"/>
  <c r="M601" i="1"/>
  <c r="L601" i="1"/>
  <c r="K601" i="1"/>
  <c r="P600" i="1"/>
  <c r="N600" i="1"/>
  <c r="M600" i="1"/>
  <c r="L600" i="1"/>
  <c r="K600" i="1"/>
  <c r="P599" i="1"/>
  <c r="N599" i="1"/>
  <c r="M599" i="1"/>
  <c r="L599" i="1"/>
  <c r="K599" i="1"/>
  <c r="P598" i="1"/>
  <c r="N598" i="1"/>
  <c r="M598" i="1"/>
  <c r="L598" i="1"/>
  <c r="K598" i="1"/>
  <c r="P597" i="1"/>
  <c r="N597" i="1"/>
  <c r="M597" i="1"/>
  <c r="L597" i="1"/>
  <c r="K597" i="1"/>
  <c r="P596" i="1"/>
  <c r="N596" i="1"/>
  <c r="M596" i="1"/>
  <c r="L596" i="1"/>
  <c r="K596" i="1"/>
  <c r="P595" i="1"/>
  <c r="N595" i="1"/>
  <c r="M595" i="1"/>
  <c r="L595" i="1"/>
  <c r="K595" i="1"/>
  <c r="P594" i="1"/>
  <c r="N594" i="1"/>
  <c r="M594" i="1"/>
  <c r="L594" i="1"/>
  <c r="K594" i="1"/>
  <c r="P593" i="1"/>
  <c r="N593" i="1"/>
  <c r="M593" i="1"/>
  <c r="L593" i="1"/>
  <c r="K593" i="1"/>
  <c r="P592" i="1"/>
  <c r="N592" i="1"/>
  <c r="M592" i="1"/>
  <c r="L592" i="1"/>
  <c r="K592" i="1"/>
  <c r="P591" i="1"/>
  <c r="N591" i="1"/>
  <c r="M591" i="1"/>
  <c r="L591" i="1"/>
  <c r="K591" i="1"/>
  <c r="P590" i="1"/>
  <c r="N590" i="1"/>
  <c r="M590" i="1"/>
  <c r="L590" i="1"/>
  <c r="K590" i="1"/>
  <c r="P589" i="1"/>
  <c r="N589" i="1"/>
  <c r="M589" i="1"/>
  <c r="L589" i="1"/>
  <c r="K589" i="1"/>
  <c r="P588" i="1"/>
  <c r="N588" i="1"/>
  <c r="M588" i="1"/>
  <c r="L588" i="1"/>
  <c r="K588" i="1"/>
  <c r="P587" i="1"/>
  <c r="N587" i="1"/>
  <c r="M587" i="1"/>
  <c r="L587" i="1"/>
  <c r="K587" i="1"/>
  <c r="P586" i="1"/>
  <c r="N586" i="1"/>
  <c r="M586" i="1"/>
  <c r="L586" i="1"/>
  <c r="K586" i="1"/>
  <c r="P585" i="1"/>
  <c r="N585" i="1"/>
  <c r="M585" i="1"/>
  <c r="L585" i="1"/>
  <c r="K585" i="1"/>
  <c r="P584" i="1"/>
  <c r="N584" i="1"/>
  <c r="M584" i="1"/>
  <c r="L584" i="1"/>
  <c r="K584" i="1"/>
  <c r="P583" i="1"/>
  <c r="N583" i="1"/>
  <c r="M583" i="1"/>
  <c r="L583" i="1"/>
  <c r="K583" i="1"/>
  <c r="P582" i="1"/>
  <c r="N582" i="1"/>
  <c r="M582" i="1"/>
  <c r="L582" i="1"/>
  <c r="K582" i="1"/>
  <c r="P581" i="1"/>
  <c r="N581" i="1"/>
  <c r="M581" i="1"/>
  <c r="L581" i="1"/>
  <c r="K581" i="1"/>
  <c r="P580" i="1"/>
  <c r="N580" i="1"/>
  <c r="M580" i="1"/>
  <c r="L580" i="1"/>
  <c r="K580" i="1"/>
  <c r="P579" i="1"/>
  <c r="N579" i="1"/>
  <c r="M579" i="1"/>
  <c r="L579" i="1"/>
  <c r="K579" i="1"/>
  <c r="P578" i="1"/>
  <c r="N578" i="1"/>
  <c r="M578" i="1"/>
  <c r="L578" i="1"/>
  <c r="K578" i="1"/>
  <c r="P577" i="1"/>
  <c r="N577" i="1"/>
  <c r="M577" i="1"/>
  <c r="L577" i="1"/>
  <c r="K577" i="1"/>
  <c r="P576" i="1"/>
  <c r="N576" i="1"/>
  <c r="M576" i="1"/>
  <c r="L576" i="1"/>
  <c r="K576" i="1"/>
  <c r="P575" i="1"/>
  <c r="N575" i="1"/>
  <c r="M575" i="1"/>
  <c r="L575" i="1"/>
  <c r="K575" i="1"/>
  <c r="P574" i="1"/>
  <c r="N574" i="1"/>
  <c r="M574" i="1"/>
  <c r="L574" i="1"/>
  <c r="K574" i="1"/>
  <c r="P573" i="1"/>
  <c r="N573" i="1"/>
  <c r="M573" i="1"/>
  <c r="L573" i="1"/>
  <c r="K573" i="1"/>
  <c r="P572" i="1"/>
  <c r="N572" i="1"/>
  <c r="M572" i="1"/>
  <c r="L572" i="1"/>
  <c r="K572" i="1"/>
  <c r="P571" i="1"/>
  <c r="N571" i="1"/>
  <c r="M571" i="1"/>
  <c r="L571" i="1"/>
  <c r="K571" i="1"/>
  <c r="P570" i="1"/>
  <c r="N570" i="1"/>
  <c r="M570" i="1"/>
  <c r="L570" i="1"/>
  <c r="K570" i="1"/>
  <c r="P569" i="1"/>
  <c r="N569" i="1"/>
  <c r="M569" i="1"/>
  <c r="L569" i="1"/>
  <c r="K569" i="1"/>
  <c r="P568" i="1"/>
  <c r="N568" i="1"/>
  <c r="M568" i="1"/>
  <c r="L568" i="1"/>
  <c r="K568" i="1"/>
  <c r="P567" i="1"/>
  <c r="N567" i="1"/>
  <c r="M567" i="1"/>
  <c r="L567" i="1"/>
  <c r="K567" i="1"/>
  <c r="P566" i="1"/>
  <c r="N566" i="1"/>
  <c r="M566" i="1"/>
  <c r="L566" i="1"/>
  <c r="K566" i="1"/>
  <c r="P565" i="1"/>
  <c r="N565" i="1"/>
  <c r="M565" i="1"/>
  <c r="L565" i="1"/>
  <c r="K565" i="1"/>
  <c r="P564" i="1"/>
  <c r="N564" i="1"/>
  <c r="M564" i="1"/>
  <c r="L564" i="1"/>
  <c r="K564" i="1"/>
  <c r="P563" i="1"/>
  <c r="N563" i="1"/>
  <c r="M563" i="1"/>
  <c r="L563" i="1"/>
  <c r="K563" i="1"/>
  <c r="P562" i="1"/>
  <c r="N562" i="1"/>
  <c r="M562" i="1"/>
  <c r="L562" i="1"/>
  <c r="K562" i="1"/>
  <c r="P561" i="1"/>
  <c r="N561" i="1"/>
  <c r="M561" i="1"/>
  <c r="L561" i="1"/>
  <c r="K561" i="1"/>
  <c r="P560" i="1"/>
  <c r="N560" i="1"/>
  <c r="M560" i="1"/>
  <c r="L560" i="1"/>
  <c r="K560" i="1"/>
  <c r="P559" i="1"/>
  <c r="N559" i="1"/>
  <c r="M559" i="1"/>
  <c r="L559" i="1"/>
  <c r="K559" i="1"/>
  <c r="P558" i="1"/>
  <c r="N558" i="1"/>
  <c r="M558" i="1"/>
  <c r="L558" i="1"/>
  <c r="K558" i="1"/>
  <c r="P557" i="1"/>
  <c r="N557" i="1"/>
  <c r="M557" i="1"/>
  <c r="L557" i="1"/>
  <c r="K557" i="1"/>
  <c r="P556" i="1"/>
  <c r="N556" i="1"/>
  <c r="M556" i="1"/>
  <c r="L556" i="1"/>
  <c r="K556" i="1"/>
  <c r="P555" i="1"/>
  <c r="N555" i="1"/>
  <c r="M555" i="1"/>
  <c r="L555" i="1"/>
  <c r="K555" i="1"/>
  <c r="P554" i="1"/>
  <c r="N554" i="1"/>
  <c r="M554" i="1"/>
  <c r="L554" i="1"/>
  <c r="K554" i="1"/>
  <c r="P553" i="1"/>
  <c r="N553" i="1"/>
  <c r="M553" i="1"/>
  <c r="L553" i="1"/>
  <c r="K553" i="1"/>
  <c r="P552" i="1"/>
  <c r="N552" i="1"/>
  <c r="M552" i="1"/>
  <c r="L552" i="1"/>
  <c r="K552" i="1"/>
  <c r="P551" i="1"/>
  <c r="N551" i="1"/>
  <c r="M551" i="1"/>
  <c r="L551" i="1"/>
  <c r="K551" i="1"/>
  <c r="P550" i="1"/>
  <c r="N550" i="1"/>
  <c r="M550" i="1"/>
  <c r="L550" i="1"/>
  <c r="K550" i="1"/>
  <c r="P549" i="1"/>
  <c r="N549" i="1"/>
  <c r="M549" i="1"/>
  <c r="L549" i="1"/>
  <c r="K549" i="1"/>
  <c r="P548" i="1"/>
  <c r="N548" i="1"/>
  <c r="M548" i="1"/>
  <c r="L548" i="1"/>
  <c r="K548" i="1"/>
  <c r="P547" i="1"/>
  <c r="N547" i="1"/>
  <c r="M547" i="1"/>
  <c r="L547" i="1"/>
  <c r="K547" i="1"/>
  <c r="P546" i="1"/>
  <c r="N546" i="1"/>
  <c r="M546" i="1"/>
  <c r="L546" i="1"/>
  <c r="K546" i="1"/>
  <c r="P545" i="1"/>
  <c r="N545" i="1"/>
  <c r="M545" i="1"/>
  <c r="L545" i="1"/>
  <c r="K545" i="1"/>
  <c r="P544" i="1"/>
  <c r="N544" i="1"/>
  <c r="M544" i="1"/>
  <c r="L544" i="1"/>
  <c r="K544" i="1"/>
  <c r="P543" i="1"/>
  <c r="N543" i="1"/>
  <c r="M543" i="1"/>
  <c r="L543" i="1"/>
  <c r="K543" i="1"/>
  <c r="P542" i="1"/>
  <c r="N542" i="1"/>
  <c r="M542" i="1"/>
  <c r="L542" i="1"/>
  <c r="K542" i="1"/>
  <c r="P541" i="1"/>
  <c r="N541" i="1"/>
  <c r="M541" i="1"/>
  <c r="L541" i="1"/>
  <c r="K541" i="1"/>
  <c r="P540" i="1"/>
  <c r="N540" i="1"/>
  <c r="M540" i="1"/>
  <c r="L540" i="1"/>
  <c r="K540" i="1"/>
  <c r="P539" i="1"/>
  <c r="N539" i="1"/>
  <c r="M539" i="1"/>
  <c r="L539" i="1"/>
  <c r="K539" i="1"/>
  <c r="P538" i="1"/>
  <c r="N538" i="1"/>
  <c r="M538" i="1"/>
  <c r="L538" i="1"/>
  <c r="K538" i="1"/>
  <c r="P537" i="1"/>
  <c r="N537" i="1"/>
  <c r="M537" i="1"/>
  <c r="L537" i="1"/>
  <c r="K537" i="1"/>
  <c r="P536" i="1"/>
  <c r="N536" i="1"/>
  <c r="M536" i="1"/>
  <c r="L536" i="1"/>
  <c r="K536" i="1"/>
  <c r="P535" i="1"/>
  <c r="N535" i="1"/>
  <c r="M535" i="1"/>
  <c r="L535" i="1"/>
  <c r="K535" i="1"/>
  <c r="P534" i="1"/>
  <c r="N534" i="1"/>
  <c r="M534" i="1"/>
  <c r="L534" i="1"/>
  <c r="K534" i="1"/>
  <c r="P533" i="1"/>
  <c r="N533" i="1"/>
  <c r="M533" i="1"/>
  <c r="L533" i="1"/>
  <c r="K533" i="1"/>
  <c r="P532" i="1"/>
  <c r="N532" i="1"/>
  <c r="M532" i="1"/>
  <c r="L532" i="1"/>
  <c r="K532" i="1"/>
  <c r="P531" i="1"/>
  <c r="N531" i="1"/>
  <c r="M531" i="1"/>
  <c r="L531" i="1"/>
  <c r="K531" i="1"/>
  <c r="P530" i="1"/>
  <c r="N530" i="1"/>
  <c r="M530" i="1"/>
  <c r="L530" i="1"/>
  <c r="K530" i="1"/>
  <c r="P529" i="1"/>
  <c r="N529" i="1"/>
  <c r="M529" i="1"/>
  <c r="L529" i="1"/>
  <c r="K529" i="1"/>
  <c r="P528" i="1"/>
  <c r="N528" i="1"/>
  <c r="M528" i="1"/>
  <c r="L528" i="1"/>
  <c r="K528" i="1"/>
  <c r="P527" i="1"/>
  <c r="N527" i="1"/>
  <c r="M527" i="1"/>
  <c r="L527" i="1"/>
  <c r="K527" i="1"/>
  <c r="P526" i="1"/>
  <c r="N526" i="1"/>
  <c r="M526" i="1"/>
  <c r="L526" i="1"/>
  <c r="K526" i="1"/>
  <c r="P525" i="1"/>
  <c r="N525" i="1"/>
  <c r="M525" i="1"/>
  <c r="L525" i="1"/>
  <c r="K525" i="1"/>
  <c r="P524" i="1"/>
  <c r="N524" i="1"/>
  <c r="M524" i="1"/>
  <c r="L524" i="1"/>
  <c r="K524" i="1"/>
  <c r="P523" i="1"/>
  <c r="N523" i="1"/>
  <c r="M523" i="1"/>
  <c r="L523" i="1"/>
  <c r="K523" i="1"/>
  <c r="P522" i="1"/>
  <c r="N522" i="1"/>
  <c r="M522" i="1"/>
  <c r="L522" i="1"/>
  <c r="K522" i="1"/>
  <c r="P521" i="1"/>
  <c r="N521" i="1"/>
  <c r="M521" i="1"/>
  <c r="L521" i="1"/>
  <c r="K521" i="1"/>
  <c r="P520" i="1"/>
  <c r="N520" i="1"/>
  <c r="M520" i="1"/>
  <c r="L520" i="1"/>
  <c r="K520" i="1"/>
  <c r="P519" i="1"/>
  <c r="N519" i="1"/>
  <c r="M519" i="1"/>
  <c r="L519" i="1"/>
  <c r="K519" i="1"/>
  <c r="P518" i="1"/>
  <c r="N518" i="1"/>
  <c r="M518" i="1"/>
  <c r="L518" i="1"/>
  <c r="K518" i="1"/>
  <c r="P517" i="1"/>
  <c r="N517" i="1"/>
  <c r="M517" i="1"/>
  <c r="L517" i="1"/>
  <c r="K517" i="1"/>
  <c r="P516" i="1"/>
  <c r="N516" i="1"/>
  <c r="M516" i="1"/>
  <c r="L516" i="1"/>
  <c r="K516" i="1"/>
  <c r="P515" i="1"/>
  <c r="N515" i="1"/>
  <c r="M515" i="1"/>
  <c r="L515" i="1"/>
  <c r="K515" i="1"/>
  <c r="P514" i="1"/>
  <c r="N514" i="1"/>
  <c r="M514" i="1"/>
  <c r="L514" i="1"/>
  <c r="K514" i="1"/>
  <c r="P513" i="1"/>
  <c r="N513" i="1"/>
  <c r="M513" i="1"/>
  <c r="L513" i="1"/>
  <c r="K513" i="1"/>
  <c r="P512" i="1"/>
  <c r="N512" i="1"/>
  <c r="M512" i="1"/>
  <c r="L512" i="1"/>
  <c r="K512" i="1"/>
  <c r="P511" i="1"/>
  <c r="N511" i="1"/>
  <c r="M511" i="1"/>
  <c r="L511" i="1"/>
  <c r="K511" i="1"/>
  <c r="P510" i="1"/>
  <c r="N510" i="1"/>
  <c r="M510" i="1"/>
  <c r="L510" i="1"/>
  <c r="K510" i="1"/>
  <c r="P509" i="1"/>
  <c r="N509" i="1"/>
  <c r="M509" i="1"/>
  <c r="L509" i="1"/>
  <c r="K509" i="1"/>
  <c r="P508" i="1"/>
  <c r="N508" i="1"/>
  <c r="M508" i="1"/>
  <c r="L508" i="1"/>
  <c r="K508" i="1"/>
  <c r="P507" i="1"/>
  <c r="N507" i="1"/>
  <c r="M507" i="1"/>
  <c r="L507" i="1"/>
  <c r="K507" i="1"/>
  <c r="P506" i="1"/>
  <c r="N506" i="1"/>
  <c r="M506" i="1"/>
  <c r="L506" i="1"/>
  <c r="K506" i="1"/>
  <c r="P505" i="1"/>
  <c r="N505" i="1"/>
  <c r="M505" i="1"/>
  <c r="L505" i="1"/>
  <c r="K505" i="1"/>
  <c r="P504" i="1"/>
  <c r="N504" i="1"/>
  <c r="M504" i="1"/>
  <c r="L504" i="1"/>
  <c r="K504" i="1"/>
  <c r="P503" i="1"/>
  <c r="N503" i="1"/>
  <c r="M503" i="1"/>
  <c r="L503" i="1"/>
  <c r="K503" i="1"/>
  <c r="P502" i="1"/>
  <c r="N502" i="1"/>
  <c r="M502" i="1"/>
  <c r="L502" i="1"/>
  <c r="K502" i="1"/>
  <c r="P501" i="1"/>
  <c r="N501" i="1"/>
  <c r="M501" i="1"/>
  <c r="L501" i="1"/>
  <c r="K501" i="1"/>
  <c r="P500" i="1"/>
  <c r="N500" i="1"/>
  <c r="M500" i="1"/>
  <c r="L500" i="1"/>
  <c r="K500" i="1"/>
  <c r="P499" i="1"/>
  <c r="N499" i="1"/>
  <c r="M499" i="1"/>
  <c r="L499" i="1"/>
  <c r="K499" i="1"/>
  <c r="P498" i="1"/>
  <c r="N498" i="1"/>
  <c r="M498" i="1"/>
  <c r="L498" i="1"/>
  <c r="K498" i="1"/>
  <c r="P497" i="1"/>
  <c r="N497" i="1"/>
  <c r="M497" i="1"/>
  <c r="L497" i="1"/>
  <c r="K497" i="1"/>
  <c r="P496" i="1"/>
  <c r="N496" i="1"/>
  <c r="M496" i="1"/>
  <c r="L496" i="1"/>
  <c r="K496" i="1"/>
  <c r="P495" i="1"/>
  <c r="N495" i="1"/>
  <c r="M495" i="1"/>
  <c r="L495" i="1"/>
  <c r="K495" i="1"/>
  <c r="P494" i="1"/>
  <c r="N494" i="1"/>
  <c r="M494" i="1"/>
  <c r="L494" i="1"/>
  <c r="K494" i="1"/>
  <c r="P493" i="1"/>
  <c r="N493" i="1"/>
  <c r="M493" i="1"/>
  <c r="L493" i="1"/>
  <c r="K493" i="1"/>
  <c r="P492" i="1"/>
  <c r="N492" i="1"/>
  <c r="M492" i="1"/>
  <c r="L492" i="1"/>
  <c r="K492" i="1"/>
  <c r="P491" i="1"/>
  <c r="N491" i="1"/>
  <c r="M491" i="1"/>
  <c r="L491" i="1"/>
  <c r="K491" i="1"/>
  <c r="P490" i="1"/>
  <c r="N490" i="1"/>
  <c r="M490" i="1"/>
  <c r="L490" i="1"/>
  <c r="K490" i="1"/>
  <c r="P489" i="1"/>
  <c r="N489" i="1"/>
  <c r="M489" i="1"/>
  <c r="L489" i="1"/>
  <c r="K489" i="1"/>
  <c r="P488" i="1"/>
  <c r="N488" i="1"/>
  <c r="M488" i="1"/>
  <c r="L488" i="1"/>
  <c r="K488" i="1"/>
  <c r="P487" i="1"/>
  <c r="N487" i="1"/>
  <c r="M487" i="1"/>
  <c r="L487" i="1"/>
  <c r="K487" i="1"/>
  <c r="P486" i="1"/>
  <c r="N486" i="1"/>
  <c r="M486" i="1"/>
  <c r="L486" i="1"/>
  <c r="K486" i="1"/>
  <c r="P485" i="1"/>
  <c r="N485" i="1"/>
  <c r="M485" i="1"/>
  <c r="L485" i="1"/>
  <c r="K485" i="1"/>
  <c r="P484" i="1"/>
  <c r="N484" i="1"/>
  <c r="M484" i="1"/>
  <c r="L484" i="1"/>
  <c r="K484" i="1"/>
  <c r="P483" i="1"/>
  <c r="N483" i="1"/>
  <c r="M483" i="1"/>
  <c r="L483" i="1"/>
  <c r="K483" i="1"/>
  <c r="P482" i="1"/>
  <c r="N482" i="1"/>
  <c r="M482" i="1"/>
  <c r="L482" i="1"/>
  <c r="K482" i="1"/>
  <c r="P481" i="1"/>
  <c r="N481" i="1"/>
  <c r="M481" i="1"/>
  <c r="L481" i="1"/>
  <c r="K481" i="1"/>
  <c r="P480" i="1"/>
  <c r="N480" i="1"/>
  <c r="M480" i="1"/>
  <c r="L480" i="1"/>
  <c r="K480" i="1"/>
  <c r="P479" i="1"/>
  <c r="N479" i="1"/>
  <c r="M479" i="1"/>
  <c r="L479" i="1"/>
  <c r="K479" i="1"/>
  <c r="P478" i="1"/>
  <c r="N478" i="1"/>
  <c r="M478" i="1"/>
  <c r="L478" i="1"/>
  <c r="K478" i="1"/>
  <c r="P477" i="1"/>
  <c r="N477" i="1"/>
  <c r="M477" i="1"/>
  <c r="L477" i="1"/>
  <c r="K477" i="1"/>
  <c r="P476" i="1"/>
  <c r="N476" i="1"/>
  <c r="M476" i="1"/>
  <c r="L476" i="1"/>
  <c r="K476" i="1"/>
  <c r="P475" i="1"/>
  <c r="N475" i="1"/>
  <c r="M475" i="1"/>
  <c r="L475" i="1"/>
  <c r="K475" i="1"/>
  <c r="P474" i="1"/>
  <c r="N474" i="1"/>
  <c r="M474" i="1"/>
  <c r="L474" i="1"/>
  <c r="K474" i="1"/>
  <c r="P473" i="1"/>
  <c r="N473" i="1"/>
  <c r="M473" i="1"/>
  <c r="L473" i="1"/>
  <c r="K473" i="1"/>
  <c r="P472" i="1"/>
  <c r="N472" i="1"/>
  <c r="M472" i="1"/>
  <c r="L472" i="1"/>
  <c r="K472" i="1"/>
  <c r="P471" i="1"/>
  <c r="N471" i="1"/>
  <c r="M471" i="1"/>
  <c r="L471" i="1"/>
  <c r="K471" i="1"/>
  <c r="P470" i="1"/>
  <c r="N470" i="1"/>
  <c r="M470" i="1"/>
  <c r="L470" i="1"/>
  <c r="K470" i="1"/>
  <c r="P469" i="1"/>
  <c r="N469" i="1"/>
  <c r="M469" i="1"/>
  <c r="L469" i="1"/>
  <c r="K469" i="1"/>
  <c r="P468" i="1"/>
  <c r="N468" i="1"/>
  <c r="M468" i="1"/>
  <c r="L468" i="1"/>
  <c r="K468" i="1"/>
  <c r="P467" i="1"/>
  <c r="N467" i="1"/>
  <c r="M467" i="1"/>
  <c r="L467" i="1"/>
  <c r="K467" i="1"/>
  <c r="P466" i="1"/>
  <c r="N466" i="1"/>
  <c r="M466" i="1"/>
  <c r="L466" i="1"/>
  <c r="K466" i="1"/>
  <c r="P465" i="1"/>
  <c r="N465" i="1"/>
  <c r="M465" i="1"/>
  <c r="L465" i="1"/>
  <c r="K465" i="1"/>
  <c r="P464" i="1"/>
  <c r="N464" i="1"/>
  <c r="M464" i="1"/>
  <c r="L464" i="1"/>
  <c r="K464" i="1"/>
  <c r="P463" i="1"/>
  <c r="N463" i="1"/>
  <c r="M463" i="1"/>
  <c r="L463" i="1"/>
  <c r="K463" i="1"/>
  <c r="P462" i="1"/>
  <c r="N462" i="1"/>
  <c r="M462" i="1"/>
  <c r="L462" i="1"/>
  <c r="K462" i="1"/>
  <c r="P461" i="1"/>
  <c r="N461" i="1"/>
  <c r="M461" i="1"/>
  <c r="L461" i="1"/>
  <c r="K461" i="1"/>
  <c r="P460" i="1"/>
  <c r="N460" i="1"/>
  <c r="M460" i="1"/>
  <c r="L460" i="1"/>
  <c r="K460" i="1"/>
  <c r="P459" i="1"/>
  <c r="N459" i="1"/>
  <c r="M459" i="1"/>
  <c r="L459" i="1"/>
  <c r="K459" i="1"/>
  <c r="P458" i="1"/>
  <c r="N458" i="1"/>
  <c r="M458" i="1"/>
  <c r="L458" i="1"/>
  <c r="K458" i="1"/>
  <c r="P457" i="1"/>
  <c r="N457" i="1"/>
  <c r="M457" i="1"/>
  <c r="L457" i="1"/>
  <c r="K457" i="1"/>
  <c r="P456" i="1"/>
  <c r="N456" i="1"/>
  <c r="M456" i="1"/>
  <c r="L456" i="1"/>
  <c r="K456" i="1"/>
  <c r="P455" i="1"/>
  <c r="N455" i="1"/>
  <c r="M455" i="1"/>
  <c r="L455" i="1"/>
  <c r="K455" i="1"/>
  <c r="P454" i="1"/>
  <c r="N454" i="1"/>
  <c r="M454" i="1"/>
  <c r="L454" i="1"/>
  <c r="K454" i="1"/>
  <c r="P453" i="1"/>
  <c r="N453" i="1"/>
  <c r="M453" i="1"/>
  <c r="L453" i="1"/>
  <c r="K453" i="1"/>
  <c r="P452" i="1"/>
  <c r="N452" i="1"/>
  <c r="M452" i="1"/>
  <c r="L452" i="1"/>
  <c r="K452" i="1"/>
  <c r="P451" i="1"/>
  <c r="N451" i="1"/>
  <c r="M451" i="1"/>
  <c r="L451" i="1"/>
  <c r="K451" i="1"/>
  <c r="P450" i="1"/>
  <c r="N450" i="1"/>
  <c r="M450" i="1"/>
  <c r="L450" i="1"/>
  <c r="K450" i="1"/>
  <c r="P449" i="1"/>
  <c r="N449" i="1"/>
  <c r="M449" i="1"/>
  <c r="L449" i="1"/>
  <c r="K449" i="1"/>
  <c r="P448" i="1"/>
  <c r="N448" i="1"/>
  <c r="M448" i="1"/>
  <c r="L448" i="1"/>
  <c r="K448" i="1"/>
  <c r="P447" i="1"/>
  <c r="N447" i="1"/>
  <c r="M447" i="1"/>
  <c r="L447" i="1"/>
  <c r="K447" i="1"/>
  <c r="P446" i="1"/>
  <c r="N446" i="1"/>
  <c r="M446" i="1"/>
  <c r="L446" i="1"/>
  <c r="K446" i="1"/>
  <c r="P445" i="1"/>
  <c r="N445" i="1"/>
  <c r="M445" i="1"/>
  <c r="L445" i="1"/>
  <c r="K445" i="1"/>
  <c r="P444" i="1"/>
  <c r="N444" i="1"/>
  <c r="M444" i="1"/>
  <c r="L444" i="1"/>
  <c r="K444" i="1"/>
  <c r="P443" i="1"/>
  <c r="N443" i="1"/>
  <c r="M443" i="1"/>
  <c r="L443" i="1"/>
  <c r="K443" i="1"/>
  <c r="P442" i="1"/>
  <c r="N442" i="1"/>
  <c r="M442" i="1"/>
  <c r="L442" i="1"/>
  <c r="K442" i="1"/>
  <c r="P441" i="1"/>
  <c r="N441" i="1"/>
  <c r="M441" i="1"/>
  <c r="L441" i="1"/>
  <c r="K441" i="1"/>
  <c r="P440" i="1"/>
  <c r="N440" i="1"/>
  <c r="M440" i="1"/>
  <c r="L440" i="1"/>
  <c r="K440" i="1"/>
  <c r="P439" i="1"/>
  <c r="N439" i="1"/>
  <c r="M439" i="1"/>
  <c r="L439" i="1"/>
  <c r="K439" i="1"/>
  <c r="P438" i="1"/>
  <c r="N438" i="1"/>
  <c r="M438" i="1"/>
  <c r="L438" i="1"/>
  <c r="K438" i="1"/>
  <c r="P437" i="1"/>
  <c r="N437" i="1"/>
  <c r="M437" i="1"/>
  <c r="L437" i="1"/>
  <c r="K437" i="1"/>
  <c r="P436" i="1"/>
  <c r="N436" i="1"/>
  <c r="M436" i="1"/>
  <c r="L436" i="1"/>
  <c r="K436" i="1"/>
  <c r="P435" i="1"/>
  <c r="N435" i="1"/>
  <c r="M435" i="1"/>
  <c r="L435" i="1"/>
  <c r="K435" i="1"/>
  <c r="P434" i="1"/>
  <c r="N434" i="1"/>
  <c r="M434" i="1"/>
  <c r="L434" i="1"/>
  <c r="K434" i="1"/>
  <c r="P433" i="1"/>
  <c r="N433" i="1"/>
  <c r="M433" i="1"/>
  <c r="L433" i="1"/>
  <c r="K433" i="1"/>
  <c r="P432" i="1"/>
  <c r="N432" i="1"/>
  <c r="M432" i="1"/>
  <c r="L432" i="1"/>
  <c r="K432" i="1"/>
  <c r="P431" i="1"/>
  <c r="N431" i="1"/>
  <c r="M431" i="1"/>
  <c r="L431" i="1"/>
  <c r="K431" i="1"/>
  <c r="P430" i="1"/>
  <c r="N430" i="1"/>
  <c r="M430" i="1"/>
  <c r="L430" i="1"/>
  <c r="K430" i="1"/>
  <c r="P429" i="1"/>
  <c r="N429" i="1"/>
  <c r="M429" i="1"/>
  <c r="L429" i="1"/>
  <c r="K429" i="1"/>
  <c r="P428" i="1"/>
  <c r="N428" i="1"/>
  <c r="M428" i="1"/>
  <c r="L428" i="1"/>
  <c r="K428" i="1"/>
  <c r="P427" i="1"/>
  <c r="N427" i="1"/>
  <c r="M427" i="1"/>
  <c r="L427" i="1"/>
  <c r="K427" i="1"/>
  <c r="P426" i="1"/>
  <c r="N426" i="1"/>
  <c r="M426" i="1"/>
  <c r="L426" i="1"/>
  <c r="K426" i="1"/>
  <c r="P425" i="1"/>
  <c r="N425" i="1"/>
  <c r="M425" i="1"/>
  <c r="L425" i="1"/>
  <c r="K425" i="1"/>
  <c r="P424" i="1"/>
  <c r="N424" i="1"/>
  <c r="M424" i="1"/>
  <c r="L424" i="1"/>
  <c r="K424" i="1"/>
  <c r="P423" i="1"/>
  <c r="N423" i="1"/>
  <c r="M423" i="1"/>
  <c r="L423" i="1"/>
  <c r="K423" i="1"/>
  <c r="P422" i="1"/>
  <c r="N422" i="1"/>
  <c r="M422" i="1"/>
  <c r="L422" i="1"/>
  <c r="K422" i="1"/>
  <c r="P421" i="1"/>
  <c r="N421" i="1"/>
  <c r="M421" i="1"/>
  <c r="L421" i="1"/>
  <c r="K421" i="1"/>
  <c r="P420" i="1"/>
  <c r="N420" i="1"/>
  <c r="M420" i="1"/>
  <c r="L420" i="1"/>
  <c r="K420" i="1"/>
  <c r="P419" i="1"/>
  <c r="N419" i="1"/>
  <c r="M419" i="1"/>
  <c r="L419" i="1"/>
  <c r="K419" i="1"/>
  <c r="P418" i="1"/>
  <c r="N418" i="1"/>
  <c r="M418" i="1"/>
  <c r="L418" i="1"/>
  <c r="K418" i="1"/>
  <c r="P417" i="1"/>
  <c r="N417" i="1"/>
  <c r="M417" i="1"/>
  <c r="L417" i="1"/>
  <c r="K417" i="1"/>
  <c r="P416" i="1"/>
  <c r="N416" i="1"/>
  <c r="M416" i="1"/>
  <c r="L416" i="1"/>
  <c r="K416" i="1"/>
  <c r="P415" i="1"/>
  <c r="N415" i="1"/>
  <c r="M415" i="1"/>
  <c r="L415" i="1"/>
  <c r="K415" i="1"/>
  <c r="P414" i="1"/>
  <c r="N414" i="1"/>
  <c r="M414" i="1"/>
  <c r="L414" i="1"/>
  <c r="K414" i="1"/>
  <c r="P413" i="1"/>
  <c r="N413" i="1"/>
  <c r="M413" i="1"/>
  <c r="L413" i="1"/>
  <c r="K413" i="1"/>
  <c r="P412" i="1"/>
  <c r="N412" i="1"/>
  <c r="M412" i="1"/>
  <c r="L412" i="1"/>
  <c r="K412" i="1"/>
  <c r="P411" i="1"/>
  <c r="N411" i="1"/>
  <c r="M411" i="1"/>
  <c r="L411" i="1"/>
  <c r="K411" i="1"/>
  <c r="P410" i="1"/>
  <c r="N410" i="1"/>
  <c r="M410" i="1"/>
  <c r="L410" i="1"/>
  <c r="K410" i="1"/>
  <c r="P409" i="1"/>
  <c r="N409" i="1"/>
  <c r="M409" i="1"/>
  <c r="L409" i="1"/>
  <c r="K409" i="1"/>
  <c r="P408" i="1"/>
  <c r="N408" i="1"/>
  <c r="M408" i="1"/>
  <c r="L408" i="1"/>
  <c r="K408" i="1"/>
  <c r="P407" i="1"/>
  <c r="N407" i="1"/>
  <c r="M407" i="1"/>
  <c r="L407" i="1"/>
  <c r="K407" i="1"/>
  <c r="P406" i="1"/>
  <c r="N406" i="1"/>
  <c r="M406" i="1"/>
  <c r="L406" i="1"/>
  <c r="K406" i="1"/>
  <c r="P405" i="1"/>
  <c r="N405" i="1"/>
  <c r="M405" i="1"/>
  <c r="L405" i="1"/>
  <c r="K405" i="1"/>
  <c r="P404" i="1"/>
  <c r="N404" i="1"/>
  <c r="M404" i="1"/>
  <c r="L404" i="1"/>
  <c r="K404" i="1"/>
  <c r="P403" i="1"/>
  <c r="N403" i="1"/>
  <c r="M403" i="1"/>
  <c r="L403" i="1"/>
  <c r="K403" i="1"/>
  <c r="P402" i="1"/>
  <c r="N402" i="1"/>
  <c r="M402" i="1"/>
  <c r="L402" i="1"/>
  <c r="K402" i="1"/>
  <c r="P401" i="1"/>
  <c r="N401" i="1"/>
  <c r="M401" i="1"/>
  <c r="L401" i="1"/>
  <c r="K401" i="1"/>
  <c r="P400" i="1"/>
  <c r="N400" i="1"/>
  <c r="M400" i="1"/>
  <c r="L400" i="1"/>
  <c r="K400" i="1"/>
  <c r="P399" i="1"/>
  <c r="N399" i="1"/>
  <c r="M399" i="1"/>
  <c r="L399" i="1"/>
  <c r="K399" i="1"/>
  <c r="P398" i="1"/>
  <c r="N398" i="1"/>
  <c r="M398" i="1"/>
  <c r="L398" i="1"/>
  <c r="K398" i="1"/>
  <c r="P397" i="1"/>
  <c r="N397" i="1"/>
  <c r="M397" i="1"/>
  <c r="L397" i="1"/>
  <c r="K397" i="1"/>
  <c r="P396" i="1"/>
  <c r="N396" i="1"/>
  <c r="M396" i="1"/>
  <c r="L396" i="1"/>
  <c r="K396" i="1"/>
  <c r="P395" i="1"/>
  <c r="N395" i="1"/>
  <c r="M395" i="1"/>
  <c r="L395" i="1"/>
  <c r="K395" i="1"/>
  <c r="P394" i="1"/>
  <c r="N394" i="1"/>
  <c r="M394" i="1"/>
  <c r="L394" i="1"/>
  <c r="K394" i="1"/>
  <c r="P393" i="1"/>
  <c r="N393" i="1"/>
  <c r="M393" i="1"/>
  <c r="L393" i="1"/>
  <c r="K393" i="1"/>
  <c r="P392" i="1"/>
  <c r="N392" i="1"/>
  <c r="M392" i="1"/>
  <c r="L392" i="1"/>
  <c r="K392" i="1"/>
  <c r="P391" i="1"/>
  <c r="N391" i="1"/>
  <c r="M391" i="1"/>
  <c r="L391" i="1"/>
  <c r="K391" i="1"/>
  <c r="P390" i="1"/>
  <c r="N390" i="1"/>
  <c r="M390" i="1"/>
  <c r="L390" i="1"/>
  <c r="K390" i="1"/>
  <c r="P389" i="1"/>
  <c r="N389" i="1"/>
  <c r="M389" i="1"/>
  <c r="L389" i="1"/>
  <c r="K389" i="1"/>
  <c r="P388" i="1"/>
  <c r="N388" i="1"/>
  <c r="M388" i="1"/>
  <c r="L388" i="1"/>
  <c r="K388" i="1"/>
  <c r="P387" i="1"/>
  <c r="N387" i="1"/>
  <c r="M387" i="1"/>
  <c r="L387" i="1"/>
  <c r="K387" i="1"/>
  <c r="P386" i="1"/>
  <c r="N386" i="1"/>
  <c r="M386" i="1"/>
  <c r="L386" i="1"/>
  <c r="K386" i="1"/>
  <c r="P385" i="1"/>
  <c r="N385" i="1"/>
  <c r="M385" i="1"/>
  <c r="L385" i="1"/>
  <c r="K385" i="1"/>
  <c r="P384" i="1"/>
  <c r="N384" i="1"/>
  <c r="M384" i="1"/>
  <c r="L384" i="1"/>
  <c r="K384" i="1"/>
  <c r="P383" i="1"/>
  <c r="N383" i="1"/>
  <c r="M383" i="1"/>
  <c r="L383" i="1"/>
  <c r="K383" i="1"/>
  <c r="P382" i="1"/>
  <c r="N382" i="1"/>
  <c r="M382" i="1"/>
  <c r="L382" i="1"/>
  <c r="K382" i="1"/>
  <c r="P381" i="1"/>
  <c r="N381" i="1"/>
  <c r="M381" i="1"/>
  <c r="L381" i="1"/>
  <c r="K381" i="1"/>
  <c r="P380" i="1"/>
  <c r="N380" i="1"/>
  <c r="M380" i="1"/>
  <c r="L380" i="1"/>
  <c r="K380" i="1"/>
  <c r="P379" i="1"/>
  <c r="N379" i="1"/>
  <c r="M379" i="1"/>
  <c r="L379" i="1"/>
  <c r="K379" i="1"/>
  <c r="P378" i="1"/>
  <c r="N378" i="1"/>
  <c r="M378" i="1"/>
  <c r="L378" i="1"/>
  <c r="K378" i="1"/>
  <c r="P377" i="1"/>
  <c r="N377" i="1"/>
  <c r="M377" i="1"/>
  <c r="L377" i="1"/>
  <c r="K377" i="1"/>
  <c r="P376" i="1"/>
  <c r="N376" i="1"/>
  <c r="M376" i="1"/>
  <c r="L376" i="1"/>
  <c r="K376" i="1"/>
  <c r="P375" i="1"/>
  <c r="N375" i="1"/>
  <c r="M375" i="1"/>
  <c r="L375" i="1"/>
  <c r="K375" i="1"/>
  <c r="P374" i="1"/>
  <c r="N374" i="1"/>
  <c r="M374" i="1"/>
  <c r="L374" i="1"/>
  <c r="K374" i="1"/>
  <c r="P373" i="1"/>
  <c r="N373" i="1"/>
  <c r="M373" i="1"/>
  <c r="L373" i="1"/>
  <c r="K373" i="1"/>
  <c r="P372" i="1"/>
  <c r="N372" i="1"/>
  <c r="M372" i="1"/>
  <c r="L372" i="1"/>
  <c r="K372" i="1"/>
  <c r="P371" i="1"/>
  <c r="N371" i="1"/>
  <c r="M371" i="1"/>
  <c r="L371" i="1"/>
  <c r="K371" i="1"/>
  <c r="P370" i="1"/>
  <c r="N370" i="1"/>
  <c r="M370" i="1"/>
  <c r="L370" i="1"/>
  <c r="K370" i="1"/>
  <c r="P369" i="1"/>
  <c r="N369" i="1"/>
  <c r="M369" i="1"/>
  <c r="L369" i="1"/>
  <c r="K369" i="1"/>
  <c r="P368" i="1"/>
  <c r="N368" i="1"/>
  <c r="M368" i="1"/>
  <c r="L368" i="1"/>
  <c r="K368" i="1"/>
  <c r="P367" i="1"/>
  <c r="N367" i="1"/>
  <c r="M367" i="1"/>
  <c r="L367" i="1"/>
  <c r="K367" i="1"/>
  <c r="P366" i="1"/>
  <c r="N366" i="1"/>
  <c r="M366" i="1"/>
  <c r="L366" i="1"/>
  <c r="K366" i="1"/>
  <c r="P365" i="1"/>
  <c r="N365" i="1"/>
  <c r="M365" i="1"/>
  <c r="L365" i="1"/>
  <c r="K365" i="1"/>
  <c r="P364" i="1"/>
  <c r="N364" i="1"/>
  <c r="M364" i="1"/>
  <c r="L364" i="1"/>
  <c r="K364" i="1"/>
  <c r="P363" i="1"/>
  <c r="N363" i="1"/>
  <c r="M363" i="1"/>
  <c r="L363" i="1"/>
  <c r="K363" i="1"/>
  <c r="P362" i="1"/>
  <c r="N362" i="1"/>
  <c r="M362" i="1"/>
  <c r="L362" i="1"/>
  <c r="K362" i="1"/>
  <c r="P361" i="1"/>
  <c r="N361" i="1"/>
  <c r="M361" i="1"/>
  <c r="L361" i="1"/>
  <c r="K361" i="1"/>
  <c r="P360" i="1"/>
  <c r="N360" i="1"/>
  <c r="M360" i="1"/>
  <c r="L360" i="1"/>
  <c r="K360" i="1"/>
  <c r="P359" i="1"/>
  <c r="N359" i="1"/>
  <c r="M359" i="1"/>
  <c r="L359" i="1"/>
  <c r="K359" i="1"/>
  <c r="P358" i="1"/>
  <c r="N358" i="1"/>
  <c r="M358" i="1"/>
  <c r="L358" i="1"/>
  <c r="K358" i="1"/>
  <c r="P357" i="1"/>
  <c r="N357" i="1"/>
  <c r="M357" i="1"/>
  <c r="L357" i="1"/>
  <c r="K357" i="1"/>
  <c r="P356" i="1"/>
  <c r="N356" i="1"/>
  <c r="M356" i="1"/>
  <c r="L356" i="1"/>
  <c r="K356" i="1"/>
  <c r="P355" i="1"/>
  <c r="N355" i="1"/>
  <c r="M355" i="1"/>
  <c r="L355" i="1"/>
  <c r="K355" i="1"/>
  <c r="P354" i="1"/>
  <c r="N354" i="1"/>
  <c r="M354" i="1"/>
  <c r="L354" i="1"/>
  <c r="K354" i="1"/>
  <c r="P353" i="1"/>
  <c r="N353" i="1"/>
  <c r="M353" i="1"/>
  <c r="L353" i="1"/>
  <c r="K353" i="1"/>
  <c r="P352" i="1"/>
  <c r="N352" i="1"/>
  <c r="M352" i="1"/>
  <c r="L352" i="1"/>
  <c r="K352" i="1"/>
  <c r="P351" i="1"/>
  <c r="N351" i="1"/>
  <c r="M351" i="1"/>
  <c r="L351" i="1"/>
  <c r="K351" i="1"/>
  <c r="P350" i="1"/>
  <c r="N350" i="1"/>
  <c r="M350" i="1"/>
  <c r="L350" i="1"/>
  <c r="K350" i="1"/>
  <c r="P349" i="1"/>
  <c r="N349" i="1"/>
  <c r="M349" i="1"/>
  <c r="L349" i="1"/>
  <c r="K349" i="1"/>
  <c r="P348" i="1"/>
  <c r="N348" i="1"/>
  <c r="M348" i="1"/>
  <c r="L348" i="1"/>
  <c r="K348" i="1"/>
  <c r="P347" i="1"/>
  <c r="N347" i="1"/>
  <c r="M347" i="1"/>
  <c r="L347" i="1"/>
  <c r="K347" i="1"/>
  <c r="P346" i="1"/>
  <c r="N346" i="1"/>
  <c r="M346" i="1"/>
  <c r="L346" i="1"/>
  <c r="K346" i="1"/>
  <c r="P345" i="1"/>
  <c r="N345" i="1"/>
  <c r="M345" i="1"/>
  <c r="L345" i="1"/>
  <c r="K345" i="1"/>
  <c r="P344" i="1"/>
  <c r="N344" i="1"/>
  <c r="M344" i="1"/>
  <c r="L344" i="1"/>
  <c r="K344" i="1"/>
  <c r="P343" i="1"/>
  <c r="N343" i="1"/>
  <c r="M343" i="1"/>
  <c r="L343" i="1"/>
  <c r="K343" i="1"/>
  <c r="P342" i="1"/>
  <c r="N342" i="1"/>
  <c r="M342" i="1"/>
  <c r="L342" i="1"/>
  <c r="K342" i="1"/>
  <c r="P341" i="1"/>
  <c r="N341" i="1"/>
  <c r="M341" i="1"/>
  <c r="L341" i="1"/>
  <c r="K341" i="1"/>
  <c r="P340" i="1"/>
  <c r="N340" i="1"/>
  <c r="M340" i="1"/>
  <c r="L340" i="1"/>
  <c r="K340" i="1"/>
  <c r="P339" i="1"/>
  <c r="N339" i="1"/>
  <c r="M339" i="1"/>
  <c r="L339" i="1"/>
  <c r="K339" i="1"/>
  <c r="P338" i="1"/>
  <c r="N338" i="1"/>
  <c r="M338" i="1"/>
  <c r="L338" i="1"/>
  <c r="K338" i="1"/>
  <c r="P337" i="1"/>
  <c r="N337" i="1"/>
  <c r="M337" i="1"/>
  <c r="L337" i="1"/>
  <c r="K337" i="1"/>
  <c r="P336" i="1"/>
  <c r="N336" i="1"/>
  <c r="M336" i="1"/>
  <c r="L336" i="1"/>
  <c r="K336" i="1"/>
  <c r="P335" i="1"/>
  <c r="N335" i="1"/>
  <c r="M335" i="1"/>
  <c r="L335" i="1"/>
  <c r="K335" i="1"/>
  <c r="P334" i="1"/>
  <c r="N334" i="1"/>
  <c r="M334" i="1"/>
  <c r="L334" i="1"/>
  <c r="K334" i="1"/>
  <c r="P333" i="1"/>
  <c r="N333" i="1"/>
  <c r="M333" i="1"/>
  <c r="L333" i="1"/>
  <c r="K333" i="1"/>
  <c r="P332" i="1"/>
  <c r="N332" i="1"/>
  <c r="M332" i="1"/>
  <c r="L332" i="1"/>
  <c r="K332" i="1"/>
  <c r="P331" i="1"/>
  <c r="N331" i="1"/>
  <c r="M331" i="1"/>
  <c r="L331" i="1"/>
  <c r="K331" i="1"/>
  <c r="P330" i="1"/>
  <c r="N330" i="1"/>
  <c r="M330" i="1"/>
  <c r="L330" i="1"/>
  <c r="K330" i="1"/>
  <c r="P329" i="1"/>
  <c r="N329" i="1"/>
  <c r="M329" i="1"/>
  <c r="L329" i="1"/>
  <c r="K329" i="1"/>
  <c r="P328" i="1"/>
  <c r="N328" i="1"/>
  <c r="M328" i="1"/>
  <c r="L328" i="1"/>
  <c r="K328" i="1"/>
  <c r="P327" i="1"/>
  <c r="N327" i="1"/>
  <c r="M327" i="1"/>
  <c r="L327" i="1"/>
  <c r="K327" i="1"/>
  <c r="P326" i="1"/>
  <c r="N326" i="1"/>
  <c r="M326" i="1"/>
  <c r="L326" i="1"/>
  <c r="K326" i="1"/>
  <c r="P325" i="1"/>
  <c r="N325" i="1"/>
  <c r="M325" i="1"/>
  <c r="L325" i="1"/>
  <c r="K325" i="1"/>
  <c r="P324" i="1"/>
  <c r="N324" i="1"/>
  <c r="M324" i="1"/>
  <c r="L324" i="1"/>
  <c r="K324" i="1"/>
  <c r="P323" i="1"/>
  <c r="N323" i="1"/>
  <c r="M323" i="1"/>
  <c r="L323" i="1"/>
  <c r="K323" i="1"/>
  <c r="P322" i="1"/>
  <c r="N322" i="1"/>
  <c r="M322" i="1"/>
  <c r="L322" i="1"/>
  <c r="K322" i="1"/>
  <c r="P321" i="1"/>
  <c r="N321" i="1"/>
  <c r="M321" i="1"/>
  <c r="L321" i="1"/>
  <c r="K321" i="1"/>
  <c r="P320" i="1"/>
  <c r="N320" i="1"/>
  <c r="M320" i="1"/>
  <c r="L320" i="1"/>
  <c r="K320" i="1"/>
  <c r="P319" i="1"/>
  <c r="N319" i="1"/>
  <c r="M319" i="1"/>
  <c r="L319" i="1"/>
  <c r="K319" i="1"/>
  <c r="P318" i="1"/>
  <c r="N318" i="1"/>
  <c r="M318" i="1"/>
  <c r="L318" i="1"/>
  <c r="K318" i="1"/>
  <c r="P317" i="1"/>
  <c r="N317" i="1"/>
  <c r="M317" i="1"/>
  <c r="L317" i="1"/>
  <c r="K317" i="1"/>
  <c r="P316" i="1"/>
  <c r="N316" i="1"/>
  <c r="M316" i="1"/>
  <c r="L316" i="1"/>
  <c r="K316" i="1"/>
  <c r="P315" i="1"/>
  <c r="N315" i="1"/>
  <c r="M315" i="1"/>
  <c r="L315" i="1"/>
  <c r="K315" i="1"/>
  <c r="P314" i="1"/>
  <c r="N314" i="1"/>
  <c r="M314" i="1"/>
  <c r="L314" i="1"/>
  <c r="K314" i="1"/>
  <c r="P313" i="1"/>
  <c r="N313" i="1"/>
  <c r="M313" i="1"/>
  <c r="L313" i="1"/>
  <c r="K313" i="1"/>
  <c r="P312" i="1"/>
  <c r="N312" i="1"/>
  <c r="M312" i="1"/>
  <c r="L312" i="1"/>
  <c r="K312" i="1"/>
  <c r="P311" i="1"/>
  <c r="N311" i="1"/>
  <c r="M311" i="1"/>
  <c r="L311" i="1"/>
  <c r="K311" i="1"/>
  <c r="P310" i="1"/>
  <c r="N310" i="1"/>
  <c r="M310" i="1"/>
  <c r="L310" i="1"/>
  <c r="K310" i="1"/>
  <c r="P309" i="1"/>
  <c r="N309" i="1"/>
  <c r="M309" i="1"/>
  <c r="L309" i="1"/>
  <c r="K309" i="1"/>
  <c r="P308" i="1"/>
  <c r="N308" i="1"/>
  <c r="M308" i="1"/>
  <c r="L308" i="1"/>
  <c r="K308" i="1"/>
  <c r="P307" i="1"/>
  <c r="N307" i="1"/>
  <c r="M307" i="1"/>
  <c r="L307" i="1"/>
  <c r="K307" i="1"/>
  <c r="P306" i="1"/>
  <c r="N306" i="1"/>
  <c r="M306" i="1"/>
  <c r="L306" i="1"/>
  <c r="K306" i="1"/>
  <c r="P305" i="1"/>
  <c r="N305" i="1"/>
  <c r="M305" i="1"/>
  <c r="L305" i="1"/>
  <c r="K305" i="1"/>
  <c r="P304" i="1"/>
  <c r="N304" i="1"/>
  <c r="M304" i="1"/>
  <c r="L304" i="1"/>
  <c r="K304" i="1"/>
  <c r="P303" i="1"/>
  <c r="N303" i="1"/>
  <c r="M303" i="1"/>
  <c r="L303" i="1"/>
  <c r="K303" i="1"/>
  <c r="P302" i="1"/>
  <c r="N302" i="1"/>
  <c r="M302" i="1"/>
  <c r="L302" i="1"/>
  <c r="K302" i="1"/>
  <c r="P301" i="1"/>
  <c r="N301" i="1"/>
  <c r="M301" i="1"/>
  <c r="L301" i="1"/>
  <c r="K301" i="1"/>
  <c r="P300" i="1"/>
  <c r="N300" i="1"/>
  <c r="M300" i="1"/>
  <c r="L300" i="1"/>
  <c r="K300" i="1"/>
  <c r="P299" i="1"/>
  <c r="N299" i="1"/>
  <c r="M299" i="1"/>
  <c r="L299" i="1"/>
  <c r="K299" i="1"/>
  <c r="P298" i="1"/>
  <c r="N298" i="1"/>
  <c r="M298" i="1"/>
  <c r="L298" i="1"/>
  <c r="K298" i="1"/>
  <c r="P297" i="1"/>
  <c r="N297" i="1"/>
  <c r="M297" i="1"/>
  <c r="L297" i="1"/>
  <c r="K297" i="1"/>
  <c r="P296" i="1"/>
  <c r="N296" i="1"/>
  <c r="M296" i="1"/>
  <c r="L296" i="1"/>
  <c r="K296" i="1"/>
  <c r="P295" i="1"/>
  <c r="N295" i="1"/>
  <c r="M295" i="1"/>
  <c r="L295" i="1"/>
  <c r="K295" i="1"/>
  <c r="P294" i="1"/>
  <c r="N294" i="1"/>
  <c r="M294" i="1"/>
  <c r="L294" i="1"/>
  <c r="K294" i="1"/>
  <c r="P293" i="1"/>
  <c r="N293" i="1"/>
  <c r="M293" i="1"/>
  <c r="L293" i="1"/>
  <c r="K293" i="1"/>
  <c r="P292" i="1"/>
  <c r="N292" i="1"/>
  <c r="M292" i="1"/>
  <c r="L292" i="1"/>
  <c r="K292" i="1"/>
  <c r="P291" i="1"/>
  <c r="N291" i="1"/>
  <c r="M291" i="1"/>
  <c r="L291" i="1"/>
  <c r="K291" i="1"/>
  <c r="P290" i="1"/>
  <c r="N290" i="1"/>
  <c r="M290" i="1"/>
  <c r="L290" i="1"/>
  <c r="K290" i="1"/>
  <c r="P289" i="1"/>
  <c r="N289" i="1"/>
  <c r="M289" i="1"/>
  <c r="L289" i="1"/>
  <c r="K289" i="1"/>
  <c r="P288" i="1"/>
  <c r="N288" i="1"/>
  <c r="M288" i="1"/>
  <c r="L288" i="1"/>
  <c r="K288" i="1"/>
  <c r="P287" i="1"/>
  <c r="N287" i="1"/>
  <c r="M287" i="1"/>
  <c r="L287" i="1"/>
  <c r="K287" i="1"/>
  <c r="P286" i="1"/>
  <c r="N286" i="1"/>
  <c r="M286" i="1"/>
  <c r="L286" i="1"/>
  <c r="K286" i="1"/>
  <c r="P285" i="1"/>
  <c r="N285" i="1"/>
  <c r="M285" i="1"/>
  <c r="L285" i="1"/>
  <c r="K285" i="1"/>
  <c r="P284" i="1"/>
  <c r="N284" i="1"/>
  <c r="M284" i="1"/>
  <c r="L284" i="1"/>
  <c r="K284" i="1"/>
  <c r="P283" i="1"/>
  <c r="N283" i="1"/>
  <c r="M283" i="1"/>
  <c r="L283" i="1"/>
  <c r="K283" i="1"/>
  <c r="P282" i="1"/>
  <c r="N282" i="1"/>
  <c r="M282" i="1"/>
  <c r="L282" i="1"/>
  <c r="K282" i="1"/>
  <c r="P281" i="1"/>
  <c r="N281" i="1"/>
  <c r="M281" i="1"/>
  <c r="L281" i="1"/>
  <c r="K281" i="1"/>
  <c r="P280" i="1"/>
  <c r="N280" i="1"/>
  <c r="M280" i="1"/>
  <c r="L280" i="1"/>
  <c r="K280" i="1"/>
  <c r="P279" i="1"/>
  <c r="N279" i="1"/>
  <c r="M279" i="1"/>
  <c r="L279" i="1"/>
  <c r="K279" i="1"/>
  <c r="P278" i="1"/>
  <c r="N278" i="1"/>
  <c r="M278" i="1"/>
  <c r="L278" i="1"/>
  <c r="K278" i="1"/>
  <c r="P277" i="1"/>
  <c r="N277" i="1"/>
  <c r="M277" i="1"/>
  <c r="L277" i="1"/>
  <c r="K277" i="1"/>
  <c r="P276" i="1"/>
  <c r="N276" i="1"/>
  <c r="M276" i="1"/>
  <c r="L276" i="1"/>
  <c r="K276" i="1"/>
  <c r="P275" i="1"/>
  <c r="N275" i="1"/>
  <c r="M275" i="1"/>
  <c r="L275" i="1"/>
  <c r="K275" i="1"/>
  <c r="P274" i="1"/>
  <c r="N274" i="1"/>
  <c r="M274" i="1"/>
  <c r="L274" i="1"/>
  <c r="K274" i="1"/>
  <c r="P273" i="1"/>
  <c r="N273" i="1"/>
  <c r="M273" i="1"/>
  <c r="L273" i="1"/>
  <c r="K273" i="1"/>
  <c r="P272" i="1"/>
  <c r="N272" i="1"/>
  <c r="M272" i="1"/>
  <c r="L272" i="1"/>
  <c r="K272" i="1"/>
  <c r="P271" i="1"/>
  <c r="N271" i="1"/>
  <c r="M271" i="1"/>
  <c r="L271" i="1"/>
  <c r="K271" i="1"/>
  <c r="P270" i="1"/>
  <c r="N270" i="1"/>
  <c r="M270" i="1"/>
  <c r="L270" i="1"/>
  <c r="K270" i="1"/>
  <c r="P269" i="1"/>
  <c r="N269" i="1"/>
  <c r="M269" i="1"/>
  <c r="L269" i="1"/>
  <c r="K269" i="1"/>
  <c r="P268" i="1"/>
  <c r="N268" i="1"/>
  <c r="M268" i="1"/>
  <c r="L268" i="1"/>
  <c r="K268" i="1"/>
  <c r="P267" i="1"/>
  <c r="N267" i="1"/>
  <c r="M267" i="1"/>
  <c r="L267" i="1"/>
  <c r="K267" i="1"/>
  <c r="P266" i="1"/>
  <c r="N266" i="1"/>
  <c r="M266" i="1"/>
  <c r="L266" i="1"/>
  <c r="K266" i="1"/>
  <c r="P265" i="1"/>
  <c r="N265" i="1"/>
  <c r="M265" i="1"/>
  <c r="L265" i="1"/>
  <c r="K265" i="1"/>
  <c r="P264" i="1"/>
  <c r="N264" i="1"/>
  <c r="M264" i="1"/>
  <c r="L264" i="1"/>
  <c r="K264" i="1"/>
  <c r="P263" i="1"/>
  <c r="N263" i="1"/>
  <c r="M263" i="1"/>
  <c r="L263" i="1"/>
  <c r="K263" i="1"/>
  <c r="P262" i="1"/>
  <c r="N262" i="1"/>
  <c r="M262" i="1"/>
  <c r="L262" i="1"/>
  <c r="K262" i="1"/>
  <c r="P261" i="1"/>
  <c r="N261" i="1"/>
  <c r="M261" i="1"/>
  <c r="L261" i="1"/>
  <c r="K261" i="1"/>
  <c r="P260" i="1"/>
  <c r="N260" i="1"/>
  <c r="M260" i="1"/>
  <c r="L260" i="1"/>
  <c r="K260" i="1"/>
  <c r="P259" i="1"/>
  <c r="N259" i="1"/>
  <c r="M259" i="1"/>
  <c r="L259" i="1"/>
  <c r="K259" i="1"/>
  <c r="P258" i="1"/>
  <c r="N258" i="1"/>
  <c r="M258" i="1"/>
  <c r="L258" i="1"/>
  <c r="K258" i="1"/>
  <c r="P257" i="1"/>
  <c r="N257" i="1"/>
  <c r="M257" i="1"/>
  <c r="L257" i="1"/>
  <c r="K257" i="1"/>
  <c r="P256" i="1"/>
  <c r="N256" i="1"/>
  <c r="M256" i="1"/>
  <c r="L256" i="1"/>
  <c r="K256" i="1"/>
  <c r="P255" i="1"/>
  <c r="N255" i="1"/>
  <c r="M255" i="1"/>
  <c r="L255" i="1"/>
  <c r="K255" i="1"/>
  <c r="P254" i="1"/>
  <c r="N254" i="1"/>
  <c r="M254" i="1"/>
  <c r="L254" i="1"/>
  <c r="K254" i="1"/>
  <c r="P253" i="1"/>
  <c r="N253" i="1"/>
  <c r="M253" i="1"/>
  <c r="L253" i="1"/>
  <c r="K253" i="1"/>
  <c r="P252" i="1"/>
  <c r="N252" i="1"/>
  <c r="M252" i="1"/>
  <c r="L252" i="1"/>
  <c r="K252" i="1"/>
  <c r="P251" i="1"/>
  <c r="N251" i="1"/>
  <c r="M251" i="1"/>
  <c r="L251" i="1"/>
  <c r="K251" i="1"/>
  <c r="P250" i="1"/>
  <c r="N250" i="1"/>
  <c r="M250" i="1"/>
  <c r="L250" i="1"/>
  <c r="K250" i="1"/>
  <c r="P249" i="1"/>
  <c r="N249" i="1"/>
  <c r="M249" i="1"/>
  <c r="L249" i="1"/>
  <c r="K249" i="1"/>
  <c r="P248" i="1"/>
  <c r="N248" i="1"/>
  <c r="M248" i="1"/>
  <c r="L248" i="1"/>
  <c r="K248" i="1"/>
  <c r="P247" i="1"/>
  <c r="N247" i="1"/>
  <c r="M247" i="1"/>
  <c r="L247" i="1"/>
  <c r="K247" i="1"/>
  <c r="P246" i="1"/>
  <c r="N246" i="1"/>
  <c r="M246" i="1"/>
  <c r="L246" i="1"/>
  <c r="K246" i="1"/>
  <c r="P245" i="1"/>
  <c r="N245" i="1"/>
  <c r="M245" i="1"/>
  <c r="L245" i="1"/>
  <c r="K245" i="1"/>
  <c r="P244" i="1"/>
  <c r="N244" i="1"/>
  <c r="M244" i="1"/>
  <c r="L244" i="1"/>
  <c r="K244" i="1"/>
  <c r="P243" i="1"/>
  <c r="N243" i="1"/>
  <c r="M243" i="1"/>
  <c r="L243" i="1"/>
  <c r="K243" i="1"/>
  <c r="P242" i="1"/>
  <c r="N242" i="1"/>
  <c r="M242" i="1"/>
  <c r="L242" i="1"/>
  <c r="K242" i="1"/>
  <c r="P241" i="1"/>
  <c r="N241" i="1"/>
  <c r="M241" i="1"/>
  <c r="L241" i="1"/>
  <c r="K241" i="1"/>
  <c r="P240" i="1"/>
  <c r="N240" i="1"/>
  <c r="M240" i="1"/>
  <c r="L240" i="1"/>
  <c r="K240" i="1"/>
  <c r="P239" i="1"/>
  <c r="N239" i="1"/>
  <c r="M239" i="1"/>
  <c r="L239" i="1"/>
  <c r="K239" i="1"/>
  <c r="P238" i="1"/>
  <c r="N238" i="1"/>
  <c r="M238" i="1"/>
  <c r="L238" i="1"/>
  <c r="K238" i="1"/>
  <c r="P237" i="1"/>
  <c r="N237" i="1"/>
  <c r="M237" i="1"/>
  <c r="L237" i="1"/>
  <c r="K237" i="1"/>
  <c r="P236" i="1"/>
  <c r="N236" i="1"/>
  <c r="M236" i="1"/>
  <c r="L236" i="1"/>
  <c r="K236" i="1"/>
  <c r="P235" i="1"/>
  <c r="N235" i="1"/>
  <c r="M235" i="1"/>
  <c r="L235" i="1"/>
  <c r="K235" i="1"/>
  <c r="P234" i="1"/>
  <c r="N234" i="1"/>
  <c r="M234" i="1"/>
  <c r="L234" i="1"/>
  <c r="K234" i="1"/>
  <c r="P233" i="1"/>
  <c r="N233" i="1"/>
  <c r="M233" i="1"/>
  <c r="L233" i="1"/>
  <c r="K233" i="1"/>
  <c r="P232" i="1"/>
  <c r="N232" i="1"/>
  <c r="M232" i="1"/>
  <c r="L232" i="1"/>
  <c r="K232" i="1"/>
  <c r="P231" i="1"/>
  <c r="N231" i="1"/>
  <c r="M231" i="1"/>
  <c r="L231" i="1"/>
  <c r="K231" i="1"/>
  <c r="P230" i="1"/>
  <c r="N230" i="1"/>
  <c r="M230" i="1"/>
  <c r="L230" i="1"/>
  <c r="K230" i="1"/>
  <c r="P229" i="1"/>
  <c r="N229" i="1"/>
  <c r="M229" i="1"/>
  <c r="L229" i="1"/>
  <c r="K229" i="1"/>
  <c r="P228" i="1"/>
  <c r="N228" i="1"/>
  <c r="M228" i="1"/>
  <c r="L228" i="1"/>
  <c r="K228" i="1"/>
  <c r="P227" i="1"/>
  <c r="N227" i="1"/>
  <c r="M227" i="1"/>
  <c r="L227" i="1"/>
  <c r="K227" i="1"/>
  <c r="P226" i="1"/>
  <c r="N226" i="1"/>
  <c r="M226" i="1"/>
  <c r="L226" i="1"/>
  <c r="K226" i="1"/>
  <c r="P225" i="1"/>
  <c r="N225" i="1"/>
  <c r="M225" i="1"/>
  <c r="L225" i="1"/>
  <c r="K225" i="1"/>
  <c r="P224" i="1"/>
  <c r="N224" i="1"/>
  <c r="M224" i="1"/>
  <c r="L224" i="1"/>
  <c r="K224" i="1"/>
  <c r="P223" i="1"/>
  <c r="N223" i="1"/>
  <c r="M223" i="1"/>
  <c r="L223" i="1"/>
  <c r="K223" i="1"/>
  <c r="P222" i="1"/>
  <c r="N222" i="1"/>
  <c r="M222" i="1"/>
  <c r="L222" i="1"/>
  <c r="K222" i="1"/>
  <c r="P221" i="1"/>
  <c r="N221" i="1"/>
  <c r="M221" i="1"/>
  <c r="L221" i="1"/>
  <c r="K221" i="1"/>
  <c r="P220" i="1"/>
  <c r="N220" i="1"/>
  <c r="M220" i="1"/>
  <c r="L220" i="1"/>
  <c r="K220" i="1"/>
  <c r="P219" i="1"/>
  <c r="N219" i="1"/>
  <c r="M219" i="1"/>
  <c r="L219" i="1"/>
  <c r="K219" i="1"/>
  <c r="P218" i="1"/>
  <c r="N218" i="1"/>
  <c r="M218" i="1"/>
  <c r="L218" i="1"/>
  <c r="K218" i="1"/>
  <c r="P217" i="1"/>
  <c r="N217" i="1"/>
  <c r="M217" i="1"/>
  <c r="L217" i="1"/>
  <c r="K217" i="1"/>
  <c r="P216" i="1"/>
  <c r="N216" i="1"/>
  <c r="M216" i="1"/>
  <c r="L216" i="1"/>
  <c r="K216" i="1"/>
  <c r="P215" i="1"/>
  <c r="N215" i="1"/>
  <c r="M215" i="1"/>
  <c r="L215" i="1"/>
  <c r="K215" i="1"/>
  <c r="P214" i="1"/>
  <c r="N214" i="1"/>
  <c r="M214" i="1"/>
  <c r="L214" i="1"/>
  <c r="K214" i="1"/>
  <c r="P213" i="1"/>
  <c r="N213" i="1"/>
  <c r="M213" i="1"/>
  <c r="L213" i="1"/>
  <c r="K213" i="1"/>
  <c r="P212" i="1"/>
  <c r="N212" i="1"/>
  <c r="M212" i="1"/>
  <c r="L212" i="1"/>
  <c r="K212" i="1"/>
  <c r="P211" i="1"/>
  <c r="N211" i="1"/>
  <c r="M211" i="1"/>
  <c r="L211" i="1"/>
  <c r="K211" i="1"/>
  <c r="P210" i="1"/>
  <c r="N210" i="1"/>
  <c r="M210" i="1"/>
  <c r="L210" i="1"/>
  <c r="K210" i="1"/>
  <c r="P209" i="1"/>
  <c r="N209" i="1"/>
  <c r="M209" i="1"/>
  <c r="L209" i="1"/>
  <c r="K209" i="1"/>
  <c r="P208" i="1"/>
  <c r="N208" i="1"/>
  <c r="M208" i="1"/>
  <c r="L208" i="1"/>
  <c r="K208" i="1"/>
  <c r="P207" i="1"/>
  <c r="N207" i="1"/>
  <c r="M207" i="1"/>
  <c r="L207" i="1"/>
  <c r="K207" i="1"/>
  <c r="P206" i="1"/>
  <c r="N206" i="1"/>
  <c r="M206" i="1"/>
  <c r="L206" i="1"/>
  <c r="K206" i="1"/>
  <c r="P205" i="1"/>
  <c r="N205" i="1"/>
  <c r="M205" i="1"/>
  <c r="L205" i="1"/>
  <c r="K205" i="1"/>
  <c r="P204" i="1"/>
  <c r="N204" i="1"/>
  <c r="M204" i="1"/>
  <c r="L204" i="1"/>
  <c r="K204" i="1"/>
  <c r="P203" i="1"/>
  <c r="N203" i="1"/>
  <c r="M203" i="1"/>
  <c r="L203" i="1"/>
  <c r="K203" i="1"/>
  <c r="P202" i="1"/>
  <c r="N202" i="1"/>
  <c r="M202" i="1"/>
  <c r="L202" i="1"/>
  <c r="K202" i="1"/>
  <c r="P201" i="1"/>
  <c r="N201" i="1"/>
  <c r="M201" i="1"/>
  <c r="L201" i="1"/>
  <c r="K201" i="1"/>
  <c r="P200" i="1"/>
  <c r="N200" i="1"/>
  <c r="M200" i="1"/>
  <c r="L200" i="1"/>
  <c r="K200" i="1"/>
  <c r="P199" i="1"/>
  <c r="N199" i="1"/>
  <c r="M199" i="1"/>
  <c r="L199" i="1"/>
  <c r="K199" i="1"/>
  <c r="P198" i="1"/>
  <c r="N198" i="1"/>
  <c r="M198" i="1"/>
  <c r="L198" i="1"/>
  <c r="K198" i="1"/>
  <c r="P197" i="1"/>
  <c r="N197" i="1"/>
  <c r="M197" i="1"/>
  <c r="L197" i="1"/>
  <c r="K197" i="1"/>
  <c r="P196" i="1"/>
  <c r="N196" i="1"/>
  <c r="M196" i="1"/>
  <c r="L196" i="1"/>
  <c r="K196" i="1"/>
  <c r="P195" i="1"/>
  <c r="N195" i="1"/>
  <c r="M195" i="1"/>
  <c r="L195" i="1"/>
  <c r="K195" i="1"/>
  <c r="P194" i="1"/>
  <c r="N194" i="1"/>
  <c r="M194" i="1"/>
  <c r="L194" i="1"/>
  <c r="K194" i="1"/>
  <c r="P193" i="1"/>
  <c r="N193" i="1"/>
  <c r="M193" i="1"/>
  <c r="L193" i="1"/>
  <c r="K193" i="1"/>
  <c r="P192" i="1"/>
  <c r="N192" i="1"/>
  <c r="M192" i="1"/>
  <c r="L192" i="1"/>
  <c r="K192" i="1"/>
  <c r="P191" i="1"/>
  <c r="N191" i="1"/>
  <c r="M191" i="1"/>
  <c r="L191" i="1"/>
  <c r="K191" i="1"/>
  <c r="P190" i="1"/>
  <c r="N190" i="1"/>
  <c r="M190" i="1"/>
  <c r="L190" i="1"/>
  <c r="K190" i="1"/>
  <c r="P189" i="1"/>
  <c r="N189" i="1"/>
  <c r="M189" i="1"/>
  <c r="L189" i="1"/>
  <c r="K189" i="1"/>
  <c r="P188" i="1"/>
  <c r="N188" i="1"/>
  <c r="M188" i="1"/>
  <c r="L188" i="1"/>
  <c r="K188" i="1"/>
  <c r="P187" i="1"/>
  <c r="N187" i="1"/>
  <c r="M187" i="1"/>
  <c r="L187" i="1"/>
  <c r="K187" i="1"/>
  <c r="P186" i="1"/>
  <c r="N186" i="1"/>
  <c r="M186" i="1"/>
  <c r="L186" i="1"/>
  <c r="K186" i="1"/>
  <c r="P185" i="1"/>
  <c r="N185" i="1"/>
  <c r="M185" i="1"/>
  <c r="L185" i="1"/>
  <c r="K185" i="1"/>
  <c r="P184" i="1"/>
  <c r="N184" i="1"/>
  <c r="M184" i="1"/>
  <c r="L184" i="1"/>
  <c r="K184" i="1"/>
  <c r="P183" i="1"/>
  <c r="N183" i="1"/>
  <c r="M183" i="1"/>
  <c r="L183" i="1"/>
  <c r="K183" i="1"/>
  <c r="P182" i="1"/>
  <c r="N182" i="1"/>
  <c r="M182" i="1"/>
  <c r="L182" i="1"/>
  <c r="K182" i="1"/>
  <c r="P181" i="1"/>
  <c r="N181" i="1"/>
  <c r="M181" i="1"/>
  <c r="L181" i="1"/>
  <c r="K181" i="1"/>
  <c r="P180" i="1"/>
  <c r="N180" i="1"/>
  <c r="M180" i="1"/>
  <c r="L180" i="1"/>
  <c r="K180" i="1"/>
  <c r="P179" i="1"/>
  <c r="N179" i="1"/>
  <c r="M179" i="1"/>
  <c r="L179" i="1"/>
  <c r="K179" i="1"/>
  <c r="P178" i="1"/>
  <c r="N178" i="1"/>
  <c r="M178" i="1"/>
  <c r="L178" i="1"/>
  <c r="K178" i="1"/>
  <c r="P177" i="1"/>
  <c r="N177" i="1"/>
  <c r="M177" i="1"/>
  <c r="L177" i="1"/>
  <c r="K177" i="1"/>
  <c r="P176" i="1"/>
  <c r="N176" i="1"/>
  <c r="M176" i="1"/>
  <c r="L176" i="1"/>
  <c r="K176" i="1"/>
  <c r="P175" i="1"/>
  <c r="N175" i="1"/>
  <c r="M175" i="1"/>
  <c r="L175" i="1"/>
  <c r="K175" i="1"/>
  <c r="P174" i="1"/>
  <c r="N174" i="1"/>
  <c r="M174" i="1"/>
  <c r="L174" i="1"/>
  <c r="K174" i="1"/>
  <c r="P173" i="1"/>
  <c r="N173" i="1"/>
  <c r="M173" i="1"/>
  <c r="L173" i="1"/>
  <c r="K173" i="1"/>
  <c r="P172" i="1"/>
  <c r="N172" i="1"/>
  <c r="M172" i="1"/>
  <c r="L172" i="1"/>
  <c r="K172" i="1"/>
  <c r="P171" i="1"/>
  <c r="N171" i="1"/>
  <c r="M171" i="1"/>
  <c r="L171" i="1"/>
  <c r="K171" i="1"/>
  <c r="P170" i="1"/>
  <c r="N170" i="1"/>
  <c r="M170" i="1"/>
  <c r="L170" i="1"/>
  <c r="K170" i="1"/>
  <c r="P169" i="1"/>
  <c r="N169" i="1"/>
  <c r="M169" i="1"/>
  <c r="L169" i="1"/>
  <c r="K169" i="1"/>
  <c r="P168" i="1"/>
  <c r="N168" i="1"/>
  <c r="M168" i="1"/>
  <c r="L168" i="1"/>
  <c r="K168" i="1"/>
  <c r="P167" i="1"/>
  <c r="N167" i="1"/>
  <c r="M167" i="1"/>
  <c r="L167" i="1"/>
  <c r="K167" i="1"/>
  <c r="P166" i="1"/>
  <c r="N166" i="1"/>
  <c r="M166" i="1"/>
  <c r="L166" i="1"/>
  <c r="K166" i="1"/>
  <c r="P165" i="1"/>
  <c r="N165" i="1"/>
  <c r="M165" i="1"/>
  <c r="L165" i="1"/>
  <c r="K165" i="1"/>
  <c r="P164" i="1"/>
  <c r="N164" i="1"/>
  <c r="M164" i="1"/>
  <c r="L164" i="1"/>
  <c r="K164" i="1"/>
  <c r="P163" i="1"/>
  <c r="N163" i="1"/>
  <c r="M163" i="1"/>
  <c r="L163" i="1"/>
  <c r="K163" i="1"/>
  <c r="P162" i="1"/>
  <c r="N162" i="1"/>
  <c r="M162" i="1"/>
  <c r="L162" i="1"/>
  <c r="K162" i="1"/>
  <c r="P161" i="1"/>
  <c r="N161" i="1"/>
  <c r="M161" i="1"/>
  <c r="L161" i="1"/>
  <c r="K161" i="1"/>
  <c r="P160" i="1"/>
  <c r="N160" i="1"/>
  <c r="M160" i="1"/>
  <c r="L160" i="1"/>
  <c r="K160" i="1"/>
  <c r="P159" i="1"/>
  <c r="N159" i="1"/>
  <c r="M159" i="1"/>
  <c r="L159" i="1"/>
  <c r="K159" i="1"/>
  <c r="P158" i="1"/>
  <c r="N158" i="1"/>
  <c r="M158" i="1"/>
  <c r="L158" i="1"/>
  <c r="K158" i="1"/>
  <c r="P157" i="1"/>
  <c r="N157" i="1"/>
  <c r="M157" i="1"/>
  <c r="L157" i="1"/>
  <c r="K157" i="1"/>
  <c r="P156" i="1"/>
  <c r="N156" i="1"/>
  <c r="M156" i="1"/>
  <c r="L156" i="1"/>
  <c r="K156" i="1"/>
  <c r="P155" i="1"/>
  <c r="N155" i="1"/>
  <c r="M155" i="1"/>
  <c r="L155" i="1"/>
  <c r="K155" i="1"/>
  <c r="P154" i="1"/>
  <c r="N154" i="1"/>
  <c r="M154" i="1"/>
  <c r="L154" i="1"/>
  <c r="K154" i="1"/>
  <c r="P153" i="1"/>
  <c r="N153" i="1"/>
  <c r="M153" i="1"/>
  <c r="L153" i="1"/>
  <c r="K153" i="1"/>
  <c r="P152" i="1"/>
  <c r="N152" i="1"/>
  <c r="M152" i="1"/>
  <c r="L152" i="1"/>
  <c r="K152" i="1"/>
  <c r="P151" i="1"/>
  <c r="N151" i="1"/>
  <c r="M151" i="1"/>
  <c r="L151" i="1"/>
  <c r="K151" i="1"/>
  <c r="P150" i="1"/>
  <c r="N150" i="1"/>
  <c r="M150" i="1"/>
  <c r="L150" i="1"/>
  <c r="K150" i="1"/>
  <c r="P149" i="1"/>
  <c r="N149" i="1"/>
  <c r="M149" i="1"/>
  <c r="L149" i="1"/>
  <c r="K149" i="1"/>
  <c r="P148" i="1"/>
  <c r="N148" i="1"/>
  <c r="M148" i="1"/>
  <c r="L148" i="1"/>
  <c r="K148" i="1"/>
  <c r="P147" i="1"/>
  <c r="N147" i="1"/>
  <c r="M147" i="1"/>
  <c r="L147" i="1"/>
  <c r="K147" i="1"/>
  <c r="P146" i="1"/>
  <c r="N146" i="1"/>
  <c r="M146" i="1"/>
  <c r="L146" i="1"/>
  <c r="K146" i="1"/>
  <c r="P145" i="1"/>
  <c r="N145" i="1"/>
  <c r="M145" i="1"/>
  <c r="L145" i="1"/>
  <c r="K145" i="1"/>
  <c r="P144" i="1"/>
  <c r="N144" i="1"/>
  <c r="M144" i="1"/>
  <c r="L144" i="1"/>
  <c r="K144" i="1"/>
  <c r="P143" i="1"/>
  <c r="N143" i="1"/>
  <c r="M143" i="1"/>
  <c r="L143" i="1"/>
  <c r="K143" i="1"/>
  <c r="P142" i="1"/>
  <c r="N142" i="1"/>
  <c r="M142" i="1"/>
  <c r="L142" i="1"/>
  <c r="K142" i="1"/>
  <c r="P141" i="1"/>
  <c r="N141" i="1"/>
  <c r="M141" i="1"/>
  <c r="L141" i="1"/>
  <c r="K141" i="1"/>
  <c r="P140" i="1"/>
  <c r="N140" i="1"/>
  <c r="M140" i="1"/>
  <c r="L140" i="1"/>
  <c r="K140" i="1"/>
  <c r="P139" i="1"/>
  <c r="N139" i="1"/>
  <c r="M139" i="1"/>
  <c r="L139" i="1"/>
  <c r="K139" i="1"/>
  <c r="P138" i="1"/>
  <c r="N138" i="1"/>
  <c r="M138" i="1"/>
  <c r="L138" i="1"/>
  <c r="K138" i="1"/>
  <c r="P137" i="1"/>
  <c r="N137" i="1"/>
  <c r="M137" i="1"/>
  <c r="L137" i="1"/>
  <c r="K137" i="1"/>
  <c r="P136" i="1"/>
  <c r="N136" i="1"/>
  <c r="M136" i="1"/>
  <c r="L136" i="1"/>
  <c r="K136" i="1"/>
  <c r="P135" i="1"/>
  <c r="N135" i="1"/>
  <c r="M135" i="1"/>
  <c r="L135" i="1"/>
  <c r="K135" i="1"/>
  <c r="P134" i="1"/>
  <c r="N134" i="1"/>
  <c r="M134" i="1"/>
  <c r="L134" i="1"/>
  <c r="K134" i="1"/>
  <c r="P133" i="1"/>
  <c r="N133" i="1"/>
  <c r="M133" i="1"/>
  <c r="L133" i="1"/>
  <c r="K133" i="1"/>
  <c r="P132" i="1"/>
  <c r="N132" i="1"/>
  <c r="M132" i="1"/>
  <c r="L132" i="1"/>
  <c r="K132" i="1"/>
  <c r="P131" i="1"/>
  <c r="N131" i="1"/>
  <c r="M131" i="1"/>
  <c r="L131" i="1"/>
  <c r="K131" i="1"/>
  <c r="P130" i="1"/>
  <c r="N130" i="1"/>
  <c r="M130" i="1"/>
  <c r="L130" i="1"/>
  <c r="K130" i="1"/>
  <c r="P129" i="1"/>
  <c r="N129" i="1"/>
  <c r="M129" i="1"/>
  <c r="L129" i="1"/>
  <c r="K129" i="1"/>
  <c r="P128" i="1"/>
  <c r="N128" i="1"/>
  <c r="M128" i="1"/>
  <c r="L128" i="1"/>
  <c r="K128" i="1"/>
  <c r="P127" i="1"/>
  <c r="N127" i="1"/>
  <c r="M127" i="1"/>
  <c r="L127" i="1"/>
  <c r="K127" i="1"/>
  <c r="P126" i="1"/>
  <c r="N126" i="1"/>
  <c r="M126" i="1"/>
  <c r="L126" i="1"/>
  <c r="K126" i="1"/>
  <c r="P125" i="1"/>
  <c r="N125" i="1"/>
  <c r="M125" i="1"/>
  <c r="L125" i="1"/>
  <c r="K125" i="1"/>
  <c r="P124" i="1"/>
  <c r="N124" i="1"/>
  <c r="M124" i="1"/>
  <c r="L124" i="1"/>
  <c r="K124" i="1"/>
  <c r="P123" i="1"/>
  <c r="N123" i="1"/>
  <c r="M123" i="1"/>
  <c r="L123" i="1"/>
  <c r="K123" i="1"/>
  <c r="P122" i="1"/>
  <c r="N122" i="1"/>
  <c r="M122" i="1"/>
  <c r="L122" i="1"/>
  <c r="K122" i="1"/>
  <c r="P121" i="1"/>
  <c r="N121" i="1"/>
  <c r="M121" i="1"/>
  <c r="L121" i="1"/>
  <c r="K121" i="1"/>
  <c r="P120" i="1"/>
  <c r="N120" i="1"/>
  <c r="M120" i="1"/>
  <c r="L120" i="1"/>
  <c r="K120" i="1"/>
  <c r="P119" i="1"/>
  <c r="N119" i="1"/>
  <c r="M119" i="1"/>
  <c r="L119" i="1"/>
  <c r="K119" i="1"/>
  <c r="P118" i="1"/>
  <c r="N118" i="1"/>
  <c r="M118" i="1"/>
  <c r="L118" i="1"/>
  <c r="K118" i="1"/>
  <c r="P117" i="1"/>
  <c r="N117" i="1"/>
  <c r="M117" i="1"/>
  <c r="L117" i="1"/>
  <c r="K117" i="1"/>
  <c r="P116" i="1"/>
  <c r="N116" i="1"/>
  <c r="M116" i="1"/>
  <c r="L116" i="1"/>
  <c r="K116" i="1"/>
  <c r="P115" i="1"/>
  <c r="N115" i="1"/>
  <c r="M115" i="1"/>
  <c r="L115" i="1"/>
  <c r="K115" i="1"/>
  <c r="P114" i="1"/>
  <c r="N114" i="1"/>
  <c r="M114" i="1"/>
  <c r="L114" i="1"/>
  <c r="K114" i="1"/>
  <c r="P113" i="1"/>
  <c r="N113" i="1"/>
  <c r="M113" i="1"/>
  <c r="L113" i="1"/>
  <c r="K113" i="1"/>
  <c r="P112" i="1"/>
  <c r="N112" i="1"/>
  <c r="M112" i="1"/>
  <c r="L112" i="1"/>
  <c r="K112" i="1"/>
  <c r="P111" i="1"/>
  <c r="N111" i="1"/>
  <c r="M111" i="1"/>
  <c r="L111" i="1"/>
  <c r="K111" i="1"/>
  <c r="P110" i="1"/>
  <c r="N110" i="1"/>
  <c r="M110" i="1"/>
  <c r="L110" i="1"/>
  <c r="K110" i="1"/>
  <c r="P109" i="1"/>
  <c r="N109" i="1"/>
  <c r="M109" i="1"/>
  <c r="L109" i="1"/>
  <c r="K109" i="1"/>
  <c r="P108" i="1"/>
  <c r="N108" i="1"/>
  <c r="M108" i="1"/>
  <c r="L108" i="1"/>
  <c r="K108" i="1"/>
  <c r="P107" i="1"/>
  <c r="N107" i="1"/>
  <c r="M107" i="1"/>
  <c r="L107" i="1"/>
  <c r="K107" i="1"/>
  <c r="P106" i="1"/>
  <c r="N106" i="1"/>
  <c r="M106" i="1"/>
  <c r="L106" i="1"/>
  <c r="K106" i="1"/>
  <c r="P105" i="1"/>
  <c r="N105" i="1"/>
  <c r="M105" i="1"/>
  <c r="L105" i="1"/>
  <c r="K105" i="1"/>
  <c r="P104" i="1"/>
  <c r="N104" i="1"/>
  <c r="M104" i="1"/>
  <c r="L104" i="1"/>
  <c r="K104" i="1"/>
  <c r="P103" i="1"/>
  <c r="N103" i="1"/>
  <c r="M103" i="1"/>
  <c r="L103" i="1"/>
  <c r="K103" i="1"/>
  <c r="P102" i="1"/>
  <c r="N102" i="1"/>
  <c r="M102" i="1"/>
  <c r="L102" i="1"/>
  <c r="K102" i="1"/>
  <c r="P101" i="1"/>
  <c r="N101" i="1"/>
  <c r="M101" i="1"/>
  <c r="L101" i="1"/>
  <c r="K101" i="1"/>
  <c r="P100" i="1"/>
  <c r="N100" i="1"/>
  <c r="M100" i="1"/>
  <c r="L100" i="1"/>
  <c r="K100" i="1"/>
  <c r="P99" i="1"/>
  <c r="N99" i="1"/>
  <c r="M99" i="1"/>
  <c r="L99" i="1"/>
  <c r="K99" i="1"/>
  <c r="P98" i="1"/>
  <c r="N98" i="1"/>
  <c r="M98" i="1"/>
  <c r="L98" i="1"/>
  <c r="K98" i="1"/>
  <c r="P97" i="1"/>
  <c r="N97" i="1"/>
  <c r="M97" i="1"/>
  <c r="L97" i="1"/>
  <c r="K97" i="1"/>
  <c r="P96" i="1"/>
  <c r="N96" i="1"/>
  <c r="M96" i="1"/>
  <c r="L96" i="1"/>
  <c r="K96" i="1"/>
  <c r="P95" i="1"/>
  <c r="N95" i="1"/>
  <c r="M95" i="1"/>
  <c r="L95" i="1"/>
  <c r="K95" i="1"/>
  <c r="P94" i="1"/>
  <c r="N94" i="1"/>
  <c r="M94" i="1"/>
  <c r="L94" i="1"/>
  <c r="K94" i="1"/>
  <c r="P93" i="1"/>
  <c r="N93" i="1"/>
  <c r="M93" i="1"/>
  <c r="L93" i="1"/>
  <c r="K93" i="1"/>
  <c r="P92" i="1"/>
  <c r="N92" i="1"/>
  <c r="M92" i="1"/>
  <c r="L92" i="1"/>
  <c r="K92" i="1"/>
  <c r="P91" i="1"/>
  <c r="N91" i="1"/>
  <c r="M91" i="1"/>
  <c r="L91" i="1"/>
  <c r="K91" i="1"/>
  <c r="P90" i="1"/>
  <c r="N90" i="1"/>
  <c r="M90" i="1"/>
  <c r="L90" i="1"/>
  <c r="K90" i="1"/>
  <c r="P89" i="1"/>
  <c r="N89" i="1"/>
  <c r="M89" i="1"/>
  <c r="L89" i="1"/>
  <c r="K89" i="1"/>
  <c r="P88" i="1"/>
  <c r="N88" i="1"/>
  <c r="M88" i="1"/>
  <c r="L88" i="1"/>
  <c r="K88" i="1"/>
  <c r="P87" i="1"/>
  <c r="N87" i="1"/>
  <c r="M87" i="1"/>
  <c r="L87" i="1"/>
  <c r="K87" i="1"/>
  <c r="P86" i="1"/>
  <c r="N86" i="1"/>
  <c r="M86" i="1"/>
  <c r="L86" i="1"/>
  <c r="K86" i="1"/>
  <c r="P85" i="1"/>
  <c r="N85" i="1"/>
  <c r="M85" i="1"/>
  <c r="L85" i="1"/>
  <c r="K85" i="1"/>
  <c r="P84" i="1"/>
  <c r="N84" i="1"/>
  <c r="M84" i="1"/>
  <c r="L84" i="1"/>
  <c r="K84" i="1"/>
  <c r="P83" i="1"/>
  <c r="N83" i="1"/>
  <c r="M83" i="1"/>
  <c r="L83" i="1"/>
  <c r="K83" i="1"/>
  <c r="P82" i="1"/>
  <c r="N82" i="1"/>
  <c r="M82" i="1"/>
  <c r="L82" i="1"/>
  <c r="K82" i="1"/>
  <c r="P81" i="1"/>
  <c r="N81" i="1"/>
  <c r="M81" i="1"/>
  <c r="L81" i="1"/>
  <c r="K81" i="1"/>
  <c r="P80" i="1"/>
  <c r="N80" i="1"/>
  <c r="M80" i="1"/>
  <c r="L80" i="1"/>
  <c r="K80" i="1"/>
  <c r="P79" i="1"/>
  <c r="N79" i="1"/>
  <c r="M79" i="1"/>
  <c r="L79" i="1"/>
  <c r="K79" i="1"/>
  <c r="P78" i="1"/>
  <c r="N78" i="1"/>
  <c r="M78" i="1"/>
  <c r="L78" i="1"/>
  <c r="K78" i="1"/>
  <c r="P77" i="1"/>
  <c r="N77" i="1"/>
  <c r="M77" i="1"/>
  <c r="L77" i="1"/>
  <c r="K77" i="1"/>
  <c r="P76" i="1"/>
  <c r="N76" i="1"/>
  <c r="M76" i="1"/>
  <c r="L76" i="1"/>
  <c r="K76" i="1"/>
  <c r="P75" i="1"/>
  <c r="N75" i="1"/>
  <c r="M75" i="1"/>
  <c r="L75" i="1"/>
  <c r="K75" i="1"/>
  <c r="P74" i="1"/>
  <c r="N74" i="1"/>
  <c r="M74" i="1"/>
  <c r="L74" i="1"/>
  <c r="K74" i="1"/>
  <c r="P73" i="1"/>
  <c r="N73" i="1"/>
  <c r="M73" i="1"/>
  <c r="L73" i="1"/>
  <c r="K73" i="1"/>
  <c r="P72" i="1"/>
  <c r="N72" i="1"/>
  <c r="M72" i="1"/>
  <c r="L72" i="1"/>
  <c r="K72" i="1"/>
  <c r="P71" i="1"/>
  <c r="N71" i="1"/>
  <c r="M71" i="1"/>
  <c r="L71" i="1"/>
  <c r="K71" i="1"/>
  <c r="P70" i="1"/>
  <c r="N70" i="1"/>
  <c r="M70" i="1"/>
  <c r="L70" i="1"/>
  <c r="K70" i="1"/>
  <c r="P69" i="1"/>
  <c r="N69" i="1"/>
  <c r="M69" i="1"/>
  <c r="L69" i="1"/>
  <c r="K69" i="1"/>
  <c r="P68" i="1"/>
  <c r="N68" i="1"/>
  <c r="M68" i="1"/>
  <c r="L68" i="1"/>
  <c r="K68" i="1"/>
  <c r="P67" i="1"/>
  <c r="N67" i="1"/>
  <c r="M67" i="1"/>
  <c r="L67" i="1"/>
  <c r="K67" i="1"/>
  <c r="P66" i="1"/>
  <c r="N66" i="1"/>
  <c r="M66" i="1"/>
  <c r="L66" i="1"/>
  <c r="K66" i="1"/>
  <c r="P65" i="1"/>
  <c r="N65" i="1"/>
  <c r="M65" i="1"/>
  <c r="L65" i="1"/>
  <c r="K65" i="1"/>
  <c r="P64" i="1"/>
  <c r="N64" i="1"/>
  <c r="M64" i="1"/>
  <c r="L64" i="1"/>
  <c r="K64" i="1"/>
  <c r="P63" i="1"/>
  <c r="N63" i="1"/>
  <c r="M63" i="1"/>
  <c r="L63" i="1"/>
  <c r="K63" i="1"/>
  <c r="P62" i="1"/>
  <c r="N62" i="1"/>
  <c r="M62" i="1"/>
  <c r="L62" i="1"/>
  <c r="K62" i="1"/>
  <c r="P61" i="1"/>
  <c r="N61" i="1"/>
  <c r="M61" i="1"/>
  <c r="L61" i="1"/>
  <c r="K61" i="1"/>
  <c r="P60" i="1"/>
  <c r="N60" i="1"/>
  <c r="M60" i="1"/>
  <c r="L60" i="1"/>
  <c r="K60" i="1"/>
  <c r="P59" i="1"/>
  <c r="N59" i="1"/>
  <c r="M59" i="1"/>
  <c r="L59" i="1"/>
  <c r="K59" i="1"/>
  <c r="P58" i="1"/>
  <c r="N58" i="1"/>
  <c r="M58" i="1"/>
  <c r="L58" i="1"/>
  <c r="K58" i="1"/>
  <c r="P57" i="1"/>
  <c r="N57" i="1"/>
  <c r="M57" i="1"/>
  <c r="L57" i="1"/>
  <c r="K57" i="1"/>
  <c r="P56" i="1"/>
  <c r="N56" i="1"/>
  <c r="M56" i="1"/>
  <c r="L56" i="1"/>
  <c r="K56" i="1"/>
  <c r="P55" i="1"/>
  <c r="N55" i="1"/>
  <c r="M55" i="1"/>
  <c r="L55" i="1"/>
  <c r="K55" i="1"/>
  <c r="P54" i="1"/>
  <c r="N54" i="1"/>
  <c r="M54" i="1"/>
  <c r="L54" i="1"/>
  <c r="K54" i="1"/>
  <c r="P53" i="1"/>
  <c r="N53" i="1"/>
  <c r="M53" i="1"/>
  <c r="L53" i="1"/>
  <c r="K53" i="1"/>
  <c r="P52" i="1"/>
  <c r="N52" i="1"/>
  <c r="M52" i="1"/>
  <c r="L52" i="1"/>
  <c r="K52" i="1"/>
  <c r="P51" i="1"/>
  <c r="N51" i="1"/>
  <c r="M51" i="1"/>
  <c r="L51" i="1"/>
  <c r="K51" i="1"/>
  <c r="P50" i="1"/>
  <c r="N50" i="1"/>
  <c r="M50" i="1"/>
  <c r="L50" i="1"/>
  <c r="K50" i="1"/>
  <c r="P49" i="1"/>
  <c r="N49" i="1"/>
  <c r="M49" i="1"/>
  <c r="L49" i="1"/>
  <c r="K49" i="1"/>
  <c r="P48" i="1"/>
  <c r="N48" i="1"/>
  <c r="M48" i="1"/>
  <c r="L48" i="1"/>
  <c r="K48" i="1"/>
  <c r="P47" i="1"/>
  <c r="N47" i="1"/>
  <c r="M47" i="1"/>
  <c r="L47" i="1"/>
  <c r="K47" i="1"/>
  <c r="P46" i="1"/>
  <c r="N46" i="1"/>
  <c r="M46" i="1"/>
  <c r="L46" i="1"/>
  <c r="K46" i="1"/>
  <c r="P45" i="1"/>
  <c r="N45" i="1"/>
  <c r="M45" i="1"/>
  <c r="L45" i="1"/>
  <c r="K45" i="1"/>
  <c r="P44" i="1"/>
  <c r="N44" i="1"/>
  <c r="M44" i="1"/>
  <c r="L44" i="1"/>
  <c r="K44" i="1"/>
  <c r="P43" i="1"/>
  <c r="N43" i="1"/>
  <c r="M43" i="1"/>
  <c r="L43" i="1"/>
  <c r="K43" i="1"/>
  <c r="P42" i="1"/>
  <c r="N42" i="1"/>
  <c r="M42" i="1"/>
  <c r="L42" i="1"/>
  <c r="K42" i="1"/>
  <c r="P41" i="1"/>
  <c r="N41" i="1"/>
  <c r="M41" i="1"/>
  <c r="L41" i="1"/>
  <c r="K41" i="1"/>
  <c r="P40" i="1"/>
  <c r="N40" i="1"/>
  <c r="M40" i="1"/>
  <c r="L40" i="1"/>
  <c r="K40" i="1"/>
  <c r="P39" i="1"/>
  <c r="N39" i="1"/>
  <c r="M39" i="1"/>
  <c r="L39" i="1"/>
  <c r="K39" i="1"/>
  <c r="P38" i="1"/>
  <c r="N38" i="1"/>
  <c r="M38" i="1"/>
  <c r="L38" i="1"/>
  <c r="K38" i="1"/>
  <c r="P37" i="1"/>
  <c r="N37" i="1"/>
  <c r="M37" i="1"/>
  <c r="L37" i="1"/>
  <c r="K37" i="1"/>
  <c r="P36" i="1"/>
  <c r="N36" i="1"/>
  <c r="M36" i="1"/>
  <c r="L36" i="1"/>
  <c r="K36" i="1"/>
  <c r="P35" i="1"/>
  <c r="N35" i="1"/>
  <c r="M35" i="1"/>
  <c r="L35" i="1"/>
  <c r="K35" i="1"/>
  <c r="P34" i="1"/>
  <c r="N34" i="1"/>
  <c r="M34" i="1"/>
  <c r="L34" i="1"/>
  <c r="K34" i="1"/>
  <c r="P33" i="1"/>
  <c r="N33" i="1"/>
  <c r="M33" i="1"/>
  <c r="L33" i="1"/>
  <c r="K33" i="1"/>
  <c r="P32" i="1"/>
  <c r="N32" i="1"/>
  <c r="M32" i="1"/>
  <c r="L32" i="1"/>
  <c r="K32" i="1"/>
  <c r="P31" i="1"/>
  <c r="N31" i="1"/>
  <c r="M31" i="1"/>
  <c r="L31" i="1"/>
  <c r="K31" i="1"/>
  <c r="P30" i="1"/>
  <c r="N30" i="1"/>
  <c r="M30" i="1"/>
  <c r="L30" i="1"/>
  <c r="K30" i="1"/>
  <c r="P29" i="1"/>
  <c r="N29" i="1"/>
  <c r="M29" i="1"/>
  <c r="L29" i="1"/>
  <c r="K29" i="1"/>
  <c r="P28" i="1"/>
  <c r="N28" i="1"/>
  <c r="M28" i="1"/>
  <c r="L28" i="1"/>
  <c r="K28" i="1"/>
  <c r="P27" i="1"/>
  <c r="N27" i="1"/>
  <c r="M27" i="1"/>
  <c r="L27" i="1"/>
  <c r="K27" i="1"/>
  <c r="P26" i="1"/>
  <c r="N26" i="1"/>
  <c r="M26" i="1"/>
  <c r="L26" i="1"/>
  <c r="K26" i="1"/>
  <c r="P25" i="1"/>
  <c r="N25" i="1"/>
  <c r="M25" i="1"/>
  <c r="L25" i="1"/>
  <c r="K25" i="1"/>
  <c r="P24" i="1"/>
  <c r="N24" i="1"/>
  <c r="M24" i="1"/>
  <c r="L24" i="1"/>
  <c r="K24" i="1"/>
  <c r="P23" i="1"/>
  <c r="N23" i="1"/>
  <c r="M23" i="1"/>
  <c r="L23" i="1"/>
  <c r="K23" i="1"/>
  <c r="P22" i="1"/>
  <c r="N22" i="1"/>
  <c r="M22" i="1"/>
  <c r="L22" i="1"/>
  <c r="K22" i="1"/>
  <c r="P21" i="1"/>
  <c r="N21" i="1"/>
  <c r="M21" i="1"/>
  <c r="L21" i="1"/>
  <c r="K21" i="1"/>
  <c r="P20" i="1"/>
  <c r="N20" i="1"/>
  <c r="M20" i="1"/>
  <c r="L20" i="1"/>
  <c r="K20" i="1"/>
  <c r="P19" i="1"/>
  <c r="N19" i="1"/>
  <c r="M19" i="1"/>
  <c r="L19" i="1"/>
  <c r="K19" i="1"/>
  <c r="P18" i="1"/>
  <c r="N18" i="1"/>
  <c r="M18" i="1"/>
  <c r="L18" i="1"/>
  <c r="K18" i="1"/>
  <c r="P17" i="1"/>
  <c r="N17" i="1"/>
  <c r="M17" i="1"/>
  <c r="L17" i="1"/>
  <c r="K17" i="1"/>
  <c r="P16" i="1"/>
  <c r="N16" i="1"/>
  <c r="M16" i="1"/>
  <c r="L16" i="1"/>
  <c r="K16" i="1"/>
  <c r="P15" i="1"/>
  <c r="N15" i="1"/>
  <c r="M15" i="1"/>
  <c r="L15" i="1"/>
  <c r="K15" i="1"/>
  <c r="P14" i="1"/>
  <c r="N14" i="1"/>
  <c r="M14" i="1"/>
  <c r="L14" i="1"/>
  <c r="K14" i="1"/>
  <c r="P13" i="1"/>
  <c r="N13" i="1"/>
  <c r="M13" i="1"/>
  <c r="L13" i="1"/>
  <c r="K13" i="1"/>
  <c r="P12" i="1"/>
  <c r="N12" i="1"/>
  <c r="M12" i="1"/>
  <c r="L12" i="1"/>
  <c r="K12" i="1"/>
  <c r="P11" i="1"/>
  <c r="N11" i="1"/>
  <c r="M11" i="1"/>
  <c r="L11" i="1"/>
  <c r="K11" i="1"/>
  <c r="P10" i="1"/>
  <c r="N10" i="1"/>
  <c r="M10" i="1"/>
  <c r="L10" i="1"/>
  <c r="K10" i="1"/>
  <c r="P9" i="1"/>
  <c r="N9" i="1"/>
  <c r="M9" i="1"/>
  <c r="L9" i="1"/>
  <c r="K9" i="1"/>
  <c r="P8" i="1"/>
  <c r="N8" i="1"/>
  <c r="M8" i="1"/>
  <c r="L8" i="1"/>
  <c r="K8" i="1"/>
  <c r="P7" i="1"/>
  <c r="N7" i="1"/>
  <c r="M7" i="1"/>
  <c r="L7" i="1"/>
  <c r="K7" i="1"/>
  <c r="P6" i="1"/>
  <c r="N6" i="1"/>
  <c r="M6" i="1"/>
  <c r="L6" i="1"/>
  <c r="K6" i="1"/>
  <c r="P5" i="1"/>
  <c r="N5" i="1"/>
  <c r="M5" i="1"/>
  <c r="L5" i="1"/>
  <c r="K5" i="1"/>
  <c r="P4" i="1"/>
  <c r="N4" i="1"/>
  <c r="M4" i="1"/>
  <c r="L4" i="1"/>
  <c r="K4" i="1"/>
  <c r="P3" i="1"/>
  <c r="N3" i="1"/>
  <c r="M3" i="1"/>
  <c r="L3" i="1"/>
  <c r="K3" i="1"/>
  <c r="P2" i="1"/>
  <c r="N2" i="1"/>
  <c r="M2" i="1"/>
  <c r="L2" i="1"/>
  <c r="K2" i="1"/>
</calcChain>
</file>

<file path=xl/sharedStrings.xml><?xml version="1.0" encoding="utf-8"?>
<sst xmlns="http://schemas.openxmlformats.org/spreadsheetml/2006/main" count="15436" uniqueCount="5493">
  <si>
    <t>2</t>
  </si>
  <si>
    <t>2016-06-08</t>
  </si>
  <si>
    <t>troca oleo e filtro
troca relação
troca retentor de suspenção</t>
  </si>
  <si>
    <t/>
  </si>
  <si>
    <t>29.304</t>
  </si>
  <si>
    <t>IXY-6060</t>
  </si>
  <si>
    <t>3</t>
  </si>
  <si>
    <t>troca de pastilha de freio</t>
  </si>
  <si>
    <t>ISB-6519</t>
  </si>
  <si>
    <t>18</t>
  </si>
  <si>
    <t>4</t>
  </si>
  <si>
    <t>2016-06-14</t>
  </si>
  <si>
    <t>2016-06-10</t>
  </si>
  <si>
    <t>troca de óleo
troca do retentor suspenção
troca do óleo da suspenção
busca da peça poa
m.o</t>
  </si>
  <si>
    <t>3660</t>
  </si>
  <si>
    <t>sem-1234</t>
  </si>
  <si>
    <t>5</t>
  </si>
  <si>
    <t>2016-06-13</t>
  </si>
  <si>
    <t>abertura de motor
retifica de cabeçote
desempenar cabeçote
carburação</t>
  </si>
  <si>
    <t>7607</t>
  </si>
  <si>
    <t>ILV-9782</t>
  </si>
  <si>
    <t>33</t>
  </si>
  <si>
    <t>6</t>
  </si>
  <si>
    <t xml:space="preserve">troca de oleo
troca de juntas </t>
  </si>
  <si>
    <t>100.52</t>
  </si>
  <si>
    <t>IQL-5656</t>
  </si>
  <si>
    <t>53</t>
  </si>
  <si>
    <t>7</t>
  </si>
  <si>
    <t xml:space="preserve">troca do cabo de embreagem
troca da vela </t>
  </si>
  <si>
    <t>38.237</t>
  </si>
  <si>
    <t>INI-9488</t>
  </si>
  <si>
    <t>54</t>
  </si>
  <si>
    <t>8</t>
  </si>
  <si>
    <t>19667</t>
  </si>
  <si>
    <t>IGP-9824</t>
  </si>
  <si>
    <t>52</t>
  </si>
  <si>
    <t>9</t>
  </si>
  <si>
    <t>2016-06-15</t>
  </si>
  <si>
    <t>Troca de Óleo</t>
  </si>
  <si>
    <t>15.461</t>
  </si>
  <si>
    <t>IQE-1013</t>
  </si>
  <si>
    <t>56</t>
  </si>
  <si>
    <t>10</t>
  </si>
  <si>
    <t>centragem de roda</t>
  </si>
  <si>
    <t>45.164</t>
  </si>
  <si>
    <t>IQA-1945</t>
  </si>
  <si>
    <t>57</t>
  </si>
  <si>
    <t>11</t>
  </si>
  <si>
    <t>2016-06-17</t>
  </si>
  <si>
    <t>2016-06-16</t>
  </si>
  <si>
    <t>9.009</t>
  </si>
  <si>
    <t>IMN-8412</t>
  </si>
  <si>
    <t>58</t>
  </si>
  <si>
    <t>14</t>
  </si>
  <si>
    <t>2016-06-20</t>
  </si>
  <si>
    <t>troca de óleo</t>
  </si>
  <si>
    <t>54.649</t>
  </si>
  <si>
    <t>MEE-9316</t>
  </si>
  <si>
    <t>59</t>
  </si>
  <si>
    <t>15</t>
  </si>
  <si>
    <t>Alteração na taxa de compressão do motor.</t>
  </si>
  <si>
    <t>IWD-9541</t>
  </si>
  <si>
    <t>60</t>
  </si>
  <si>
    <t>16</t>
  </si>
  <si>
    <t>2016-06-21</t>
  </si>
  <si>
    <t>A moto não acelera. 
Possível rompimento do cabo do acelerador.</t>
  </si>
  <si>
    <t>39.230</t>
  </si>
  <si>
    <t>ipt-3332</t>
  </si>
  <si>
    <t>63</t>
  </si>
  <si>
    <t>17</t>
  </si>
  <si>
    <t>6.986</t>
  </si>
  <si>
    <t>IXE-6013</t>
  </si>
  <si>
    <t>64</t>
  </si>
  <si>
    <t>2016-06-27</t>
  </si>
  <si>
    <t>2016-06-22</t>
  </si>
  <si>
    <t>abertura de motor</t>
  </si>
  <si>
    <t>12.132</t>
  </si>
  <si>
    <t>sem-1242</t>
  </si>
  <si>
    <t>65</t>
  </si>
  <si>
    <t>19</t>
  </si>
  <si>
    <t>sem-6540</t>
  </si>
  <si>
    <t>66</t>
  </si>
  <si>
    <t>20</t>
  </si>
  <si>
    <t>2016-06-23</t>
  </si>
  <si>
    <t>970</t>
  </si>
  <si>
    <t>IWZ-2680</t>
  </si>
  <si>
    <t>67</t>
  </si>
  <si>
    <t>21</t>
  </si>
  <si>
    <t>2016-06-28</t>
  </si>
  <si>
    <t>2016-06-24</t>
  </si>
  <si>
    <t>Revisão geral</t>
  </si>
  <si>
    <t>11.958</t>
  </si>
  <si>
    <t>IWS-9582</t>
  </si>
  <si>
    <t>68</t>
  </si>
  <si>
    <t>22</t>
  </si>
  <si>
    <t>Carga bateria
Esticar corrente</t>
  </si>
  <si>
    <t>16.102</t>
  </si>
  <si>
    <t>ISS-3626</t>
  </si>
  <si>
    <t>69</t>
  </si>
  <si>
    <t>23</t>
  </si>
  <si>
    <t>Moto não funciona</t>
  </si>
  <si>
    <t>35,325</t>
  </si>
  <si>
    <t>INO-2350</t>
  </si>
  <si>
    <t>71</t>
  </si>
  <si>
    <t>24</t>
  </si>
  <si>
    <t>10.255</t>
  </si>
  <si>
    <t>IQQ-8798</t>
  </si>
  <si>
    <t>72</t>
  </si>
  <si>
    <t>25</t>
  </si>
  <si>
    <t>2016-06-29</t>
  </si>
  <si>
    <t>Revisão
Abertura de Motor.</t>
  </si>
  <si>
    <t>60.075</t>
  </si>
  <si>
    <t>ISO-3885</t>
  </si>
  <si>
    <t>73</t>
  </si>
  <si>
    <t>26</t>
  </si>
  <si>
    <t>47.892</t>
  </si>
  <si>
    <t>IMV-9916</t>
  </si>
  <si>
    <t>74</t>
  </si>
  <si>
    <t>27</t>
  </si>
  <si>
    <t>1</t>
  </si>
  <si>
    <t>IZZ-1250</t>
  </si>
  <si>
    <t>28</t>
  </si>
  <si>
    <t>Revisão</t>
  </si>
  <si>
    <t>24.803</t>
  </si>
  <si>
    <t>IOX-4953</t>
  </si>
  <si>
    <t>75</t>
  </si>
  <si>
    <t>29</t>
  </si>
  <si>
    <t>2016-06-30</t>
  </si>
  <si>
    <t>11.369</t>
  </si>
  <si>
    <t>30</t>
  </si>
  <si>
    <t>2016-07-01</t>
  </si>
  <si>
    <t>troca da garnição</t>
  </si>
  <si>
    <t>77.726</t>
  </si>
  <si>
    <t>IKX-9397</t>
  </si>
  <si>
    <t>76</t>
  </si>
  <si>
    <t>31</t>
  </si>
  <si>
    <t>troca de oleo</t>
  </si>
  <si>
    <t>56.140</t>
  </si>
  <si>
    <t>IPI-6177</t>
  </si>
  <si>
    <t>32</t>
  </si>
  <si>
    <t>2016-07-05</t>
  </si>
  <si>
    <t>2016-07-02</t>
  </si>
  <si>
    <t>Falha no acionamento do descompressor.
Desmontagem da roda traseira para substituição do pneu.</t>
  </si>
  <si>
    <t>79.127</t>
  </si>
  <si>
    <t>IIX-4652</t>
  </si>
  <si>
    <t>35</t>
  </si>
  <si>
    <t>2016-09-26</t>
  </si>
  <si>
    <t>Motor Fumaçando.</t>
  </si>
  <si>
    <t>IWO-9541</t>
  </si>
  <si>
    <t xml:space="preserve">Revisão geral.
</t>
  </si>
  <si>
    <t>IMA-1951</t>
  </si>
  <si>
    <t>78</t>
  </si>
  <si>
    <t>36</t>
  </si>
  <si>
    <t>2016-07-13</t>
  </si>
  <si>
    <t>Moto não da a partida.</t>
  </si>
  <si>
    <t>sem-0002</t>
  </si>
  <si>
    <t>79</t>
  </si>
  <si>
    <t>37</t>
  </si>
  <si>
    <t>2016-07-04</t>
  </si>
  <si>
    <t>REVISÃO
TROCA DE ÓLEO</t>
  </si>
  <si>
    <t>160</t>
  </si>
  <si>
    <t>sem-7659</t>
  </si>
  <si>
    <t>80</t>
  </si>
  <si>
    <t>39</t>
  </si>
  <si>
    <t>2016-07-06</t>
  </si>
  <si>
    <t>51.164</t>
  </si>
  <si>
    <t>ILN-4678</t>
  </si>
  <si>
    <t>50</t>
  </si>
  <si>
    <t>40</t>
  </si>
  <si>
    <t>2016-07-21</t>
  </si>
  <si>
    <t>trocar buchas da suspensão</t>
  </si>
  <si>
    <t>29.597</t>
  </si>
  <si>
    <t>41</t>
  </si>
  <si>
    <t>2016-08-16</t>
  </si>
  <si>
    <t>abertura de motor
retifica de cilindro
alinhamento cabeçotec/rosca
solda cabeçote
troca das carenagem</t>
  </si>
  <si>
    <t>42</t>
  </si>
  <si>
    <t>82.304</t>
  </si>
  <si>
    <t>IMI-3684</t>
  </si>
  <si>
    <t>84</t>
  </si>
  <si>
    <t>43</t>
  </si>
  <si>
    <t>2016-07-07</t>
  </si>
  <si>
    <t>problemas elétrico</t>
  </si>
  <si>
    <t>13.821</t>
  </si>
  <si>
    <t>IPB-7191</t>
  </si>
  <si>
    <t>85</t>
  </si>
  <si>
    <t>44</t>
  </si>
  <si>
    <t>lampada queimada</t>
  </si>
  <si>
    <t>18.249</t>
  </si>
  <si>
    <t>sem-0004</t>
  </si>
  <si>
    <t>86</t>
  </si>
  <si>
    <t>45</t>
  </si>
  <si>
    <t>2016-07-08</t>
  </si>
  <si>
    <t>troca de pneu
troca das pastilhas de freio dianteira e traseira</t>
  </si>
  <si>
    <t>26.087</t>
  </si>
  <si>
    <t>IRG-1293</t>
  </si>
  <si>
    <t>87</t>
  </si>
  <si>
    <t>46</t>
  </si>
  <si>
    <t>problema no freio traseiro
troca de óleo</t>
  </si>
  <si>
    <t>19.178</t>
  </si>
  <si>
    <t>ISQ-0272</t>
  </si>
  <si>
    <t>47</t>
  </si>
  <si>
    <t>2016-07-11</t>
  </si>
  <si>
    <t>Problemas no sistema elétrico</t>
  </si>
  <si>
    <t>14.226</t>
  </si>
  <si>
    <t>IMQ-2188</t>
  </si>
  <si>
    <t>88</t>
  </si>
  <si>
    <t>48</t>
  </si>
  <si>
    <t>2016-07-12</t>
  </si>
  <si>
    <t>REVISÃO GERAL</t>
  </si>
  <si>
    <t>21.365</t>
  </si>
  <si>
    <t>IWK-6606</t>
  </si>
  <si>
    <t>90</t>
  </si>
  <si>
    <t>49</t>
  </si>
  <si>
    <t>2016-08-08</t>
  </si>
  <si>
    <t>7.849</t>
  </si>
  <si>
    <t>IVB-6346</t>
  </si>
  <si>
    <t>91</t>
  </si>
  <si>
    <t>2016-07-18</t>
  </si>
  <si>
    <t>2016-07-15</t>
  </si>
  <si>
    <t xml:space="preserve">revisão 
troca de pastilha de freio 
troca de filtro de ar
troca do filtro de óleo
</t>
  </si>
  <si>
    <t>12.661</t>
  </si>
  <si>
    <t>IVT-9599</t>
  </si>
  <si>
    <t>93</t>
  </si>
  <si>
    <t>51</t>
  </si>
  <si>
    <t>51.303</t>
  </si>
  <si>
    <t>2016-07-22</t>
  </si>
  <si>
    <t>2016-10-08</t>
  </si>
  <si>
    <t>2016-07-16</t>
  </si>
  <si>
    <t>* Realizar a Troca do Pneu Traseiro
* Substituir a Lâmpada do Neutro que está queimada
*  Substituir o Pisca Dianteiro Direito
* Realizar a troca do Óleo e FIltro
* Substituir a ponteira do escape
* Verificar vazamento de óleo em baixo</t>
  </si>
  <si>
    <t>8234</t>
  </si>
  <si>
    <t>ISI-1184</t>
  </si>
  <si>
    <t>95</t>
  </si>
  <si>
    <t>2016-07-20</t>
  </si>
  <si>
    <t xml:space="preserve">instalar buzina
ajuste filtro de ar
troca do relé
ajustar farolete
</t>
  </si>
  <si>
    <t>21.243</t>
  </si>
  <si>
    <t>AJN-9647</t>
  </si>
  <si>
    <t>96</t>
  </si>
  <si>
    <t>55</t>
  </si>
  <si>
    <t>6.243</t>
  </si>
  <si>
    <t>ITM-7755</t>
  </si>
  <si>
    <t>2016-07-19</t>
  </si>
  <si>
    <t>troca de bateria</t>
  </si>
  <si>
    <t>12.712</t>
  </si>
  <si>
    <t>2016-09-27</t>
  </si>
  <si>
    <t>5.266</t>
  </si>
  <si>
    <t>IOL-1832</t>
  </si>
  <si>
    <t>16.232</t>
  </si>
  <si>
    <t>61</t>
  </si>
  <si>
    <t>59.637</t>
  </si>
  <si>
    <t>IPM-3383</t>
  </si>
  <si>
    <t>100</t>
  </si>
  <si>
    <t>62</t>
  </si>
  <si>
    <t>2016-08-06</t>
  </si>
  <si>
    <t>40.754</t>
  </si>
  <si>
    <t>INR-6015</t>
  </si>
  <si>
    <t>troca da capa de banco 
troca de óleo
troca de vela</t>
  </si>
  <si>
    <t>91.344</t>
  </si>
  <si>
    <t>IPE-9839</t>
  </si>
  <si>
    <t>97</t>
  </si>
  <si>
    <t>2016-08-17</t>
  </si>
  <si>
    <t>troca do tanque de combustível
manutenção</t>
  </si>
  <si>
    <t>sem-0005</t>
  </si>
  <si>
    <t>101</t>
  </si>
  <si>
    <t>2016-07-28</t>
  </si>
  <si>
    <t>2016-07-26</t>
  </si>
  <si>
    <t>12.039</t>
  </si>
  <si>
    <t>2016-07-27</t>
  </si>
  <si>
    <t>4.138</t>
  </si>
  <si>
    <t>IWV-6051</t>
  </si>
  <si>
    <t>2016-08-11</t>
  </si>
  <si>
    <t>2016-07-30</t>
  </si>
  <si>
    <t>Vazamento de Óleo no Motor
Escapamento
Chave de Luz do lado Esquerdo
Pedal do Câmbio
Trocar o Óleo</t>
  </si>
  <si>
    <t>13911</t>
  </si>
  <si>
    <t>ITN-5593</t>
  </si>
  <si>
    <t>103</t>
  </si>
  <si>
    <t>Verificar Retrovisor Esquerdo
Troca de Óleo
Lâmpada do Farol</t>
  </si>
  <si>
    <t>INY-9939</t>
  </si>
  <si>
    <t>104</t>
  </si>
  <si>
    <t>2016-08-01</t>
  </si>
  <si>
    <t>* Verificar Pastilhas de Freio Dianteira/Traseira
* Tensionamento e Lubrificação da Corrente</t>
  </si>
  <si>
    <t>IWL-0504</t>
  </si>
  <si>
    <t>105</t>
  </si>
  <si>
    <t>70</t>
  </si>
  <si>
    <t>3409</t>
  </si>
  <si>
    <t>IXB-6143</t>
  </si>
  <si>
    <t>108</t>
  </si>
  <si>
    <t>2016-08-03</t>
  </si>
  <si>
    <t>* Proprietário informa que a moto está fazendo um barulho extranho no motor.</t>
  </si>
  <si>
    <t>IRC-8468</t>
  </si>
  <si>
    <t>106</t>
  </si>
  <si>
    <t>2016-08-02</t>
  </si>
  <si>
    <t>Moto parada a muito tempo.
Realizar revisão geral.</t>
  </si>
  <si>
    <t>3.961</t>
  </si>
  <si>
    <t>ITT-1542</t>
  </si>
  <si>
    <t>110</t>
  </si>
  <si>
    <t>2016-08-05</t>
  </si>
  <si>
    <t>38,057</t>
  </si>
  <si>
    <t>IMS-7363</t>
  </si>
  <si>
    <t>2016-08-04</t>
  </si>
  <si>
    <t>76.579</t>
  </si>
  <si>
    <t>IJC-1579</t>
  </si>
  <si>
    <t>111</t>
  </si>
  <si>
    <t>34.412</t>
  </si>
  <si>
    <t>ILJ-4076</t>
  </si>
  <si>
    <t>112</t>
  </si>
  <si>
    <t>48.320</t>
  </si>
  <si>
    <t>IQJ-9368</t>
  </si>
  <si>
    <t>142</t>
  </si>
  <si>
    <t>77</t>
  </si>
  <si>
    <t>53.795</t>
  </si>
  <si>
    <t>IQW-3384</t>
  </si>
  <si>
    <t>114</t>
  </si>
  <si>
    <t>Limpeza de Freio.
Tensionamento da Corrente.</t>
  </si>
  <si>
    <t>IQI-2159</t>
  </si>
  <si>
    <t>115</t>
  </si>
  <si>
    <t>15.120</t>
  </si>
  <si>
    <t>IUF-3786</t>
  </si>
  <si>
    <t>116</t>
  </si>
  <si>
    <t>81</t>
  </si>
  <si>
    <t>troca de óleo e filtro de óleo</t>
  </si>
  <si>
    <t>15.140</t>
  </si>
  <si>
    <t>82</t>
  </si>
  <si>
    <t>51,313</t>
  </si>
  <si>
    <t>IGA-5309</t>
  </si>
  <si>
    <t>117</t>
  </si>
  <si>
    <t>83</t>
  </si>
  <si>
    <t>2016-08-09</t>
  </si>
  <si>
    <t>regulagem de válvulas</t>
  </si>
  <si>
    <t>19.789</t>
  </si>
  <si>
    <t>14.138</t>
  </si>
  <si>
    <t>22.494</t>
  </si>
  <si>
    <t>2016-08-10</t>
  </si>
  <si>
    <t>2016-08-12</t>
  </si>
  <si>
    <t>5.730</t>
  </si>
  <si>
    <t>IWE-5070</t>
  </si>
  <si>
    <t>119</t>
  </si>
  <si>
    <t>89</t>
  </si>
  <si>
    <t>2016-08-19</t>
  </si>
  <si>
    <t>IPD-3945</t>
  </si>
  <si>
    <t>121</t>
  </si>
  <si>
    <t>2016-08-23</t>
  </si>
  <si>
    <t>troca relação
troca pastilha de freio</t>
  </si>
  <si>
    <t>10.306</t>
  </si>
  <si>
    <t>IWQ-3079</t>
  </si>
  <si>
    <t>120</t>
  </si>
  <si>
    <t>92</t>
  </si>
  <si>
    <t>33.830</t>
  </si>
  <si>
    <t>IOS-2123</t>
  </si>
  <si>
    <t>2016-08-13</t>
  </si>
  <si>
    <t>* Troca de Óleo.
* Tensionamento da Corrente (relação)</t>
  </si>
  <si>
    <t>31598</t>
  </si>
  <si>
    <t>IVT-4164</t>
  </si>
  <si>
    <t>122</t>
  </si>
  <si>
    <t>94</t>
  </si>
  <si>
    <t>2016-08-15</t>
  </si>
  <si>
    <t>52.636</t>
  </si>
  <si>
    <t>HJO-5044</t>
  </si>
  <si>
    <t>123</t>
  </si>
  <si>
    <t>16.079</t>
  </si>
  <si>
    <t>56.999</t>
  </si>
  <si>
    <t>2016-08-29</t>
  </si>
  <si>
    <t xml:space="preserve">troca do rolamento
troca do cubo de roda 
troca do eixo </t>
  </si>
  <si>
    <t>3.531</t>
  </si>
  <si>
    <t>IRA-1017</t>
  </si>
  <si>
    <t>124</t>
  </si>
  <si>
    <t>98</t>
  </si>
  <si>
    <t>2016-09-09</t>
  </si>
  <si>
    <t>48.475</t>
  </si>
  <si>
    <t>IIR-6048</t>
  </si>
  <si>
    <t>125</t>
  </si>
  <si>
    <t>2016-10-05</t>
  </si>
  <si>
    <t>troca de bateria 
troca do relé de partida
troca do filtro de gasolina</t>
  </si>
  <si>
    <t>12.370</t>
  </si>
  <si>
    <t>sem-0000</t>
  </si>
  <si>
    <t>11.114</t>
  </si>
  <si>
    <t>sem-0008</t>
  </si>
  <si>
    <t>102</t>
  </si>
  <si>
    <t>2016-08-18</t>
  </si>
  <si>
    <t>28.849</t>
  </si>
  <si>
    <t>IGR-7026</t>
  </si>
  <si>
    <t>54.590</t>
  </si>
  <si>
    <t>DUZ-6501</t>
  </si>
  <si>
    <t>249</t>
  </si>
  <si>
    <t>29.288</t>
  </si>
  <si>
    <t>ISX-2355</t>
  </si>
  <si>
    <t>128</t>
  </si>
  <si>
    <t>2016-08-20</t>
  </si>
  <si>
    <t>* Verificar velocimetro que não está funcionando.</t>
  </si>
  <si>
    <t>Buzina não está funcionando.</t>
  </si>
  <si>
    <t>8279</t>
  </si>
  <si>
    <t>107</t>
  </si>
  <si>
    <t>* Moto não dá a partida.</t>
  </si>
  <si>
    <t>9849</t>
  </si>
  <si>
    <t>IUY-1789</t>
  </si>
  <si>
    <t>129</t>
  </si>
  <si>
    <t>2016-09-05</t>
  </si>
  <si>
    <t>* Fixar Bolha do painel que está solta e vibrando
* Trocar parafusos inferrujados
* Trocar parafusos do Sissi Bar
* Capa do escapamento está vibrando e fazendo barulho
* Verificar barulho de ferro quando está rodando com a moto
* Trocar guarnições do escapamento
---------------------------------------------------------------------
Foram realizados os seguintes serviços:
•Substituição dos parafusos do Sissy Bar e dos parafusos que prendem o escape na moto (além de oxidados, tinha um da cada tipo).
•Troca das guarnições do escapamento e abraçadeiras.
•Solda da proteção do escapamento e do suporte do escape que estava quebrado.
•Limpeza dos bicos injetores.
•Limpeza do filtro de ar.
•Reaperto das carenagens.
•Lavagem.</t>
  </si>
  <si>
    <t>39188</t>
  </si>
  <si>
    <t>ISK-5120</t>
  </si>
  <si>
    <t>130</t>
  </si>
  <si>
    <t>109</t>
  </si>
  <si>
    <t>2016-08-27</t>
  </si>
  <si>
    <t>2016-08-22</t>
  </si>
  <si>
    <t>2.091</t>
  </si>
  <si>
    <t>sem-0009</t>
  </si>
  <si>
    <t>131</t>
  </si>
  <si>
    <t>6.614</t>
  </si>
  <si>
    <t>IOY-8420</t>
  </si>
  <si>
    <t>132</t>
  </si>
  <si>
    <t>2016-08-25</t>
  </si>
  <si>
    <t>colocação do cavalete central</t>
  </si>
  <si>
    <t>20.983</t>
  </si>
  <si>
    <t>EWI-5666</t>
  </si>
  <si>
    <t>133</t>
  </si>
  <si>
    <t>62.379</t>
  </si>
  <si>
    <t>113</t>
  </si>
  <si>
    <t>2016-08-24</t>
  </si>
  <si>
    <t>troca do Ingetor de combustível</t>
  </si>
  <si>
    <t>51.469</t>
  </si>
  <si>
    <t>troca dos rolamentos da roda dianteira</t>
  </si>
  <si>
    <t>24.956</t>
  </si>
  <si>
    <t>ISV-4254</t>
  </si>
  <si>
    <t>134</t>
  </si>
  <si>
    <t>IQT-0401</t>
  </si>
  <si>
    <t>118</t>
  </si>
  <si>
    <t>2016-09-08</t>
  </si>
  <si>
    <t>29.668</t>
  </si>
  <si>
    <t>IPE-8610</t>
  </si>
  <si>
    <t>135</t>
  </si>
  <si>
    <t>2016-08-26</t>
  </si>
  <si>
    <t>10.114</t>
  </si>
  <si>
    <t>ISH-1866</t>
  </si>
  <si>
    <t>148</t>
  </si>
  <si>
    <t>2016-09-01</t>
  </si>
  <si>
    <t>15.620</t>
  </si>
  <si>
    <t>2016-08-30</t>
  </si>
  <si>
    <t>167</t>
  </si>
  <si>
    <t>IXC-3744</t>
  </si>
  <si>
    <t>137</t>
  </si>
  <si>
    <t>ISW-7853</t>
  </si>
  <si>
    <t>138</t>
  </si>
  <si>
    <t>3.758</t>
  </si>
  <si>
    <t>2016-11-11</t>
  </si>
  <si>
    <t>2016-08-31</t>
  </si>
  <si>
    <t>IWU-4491</t>
  </si>
  <si>
    <t>126</t>
  </si>
  <si>
    <t>2016-09-03</t>
  </si>
  <si>
    <t>Troca de Pisca e Manete.</t>
  </si>
  <si>
    <t>ISV-2822</t>
  </si>
  <si>
    <t>139</t>
  </si>
  <si>
    <t>127</t>
  </si>
  <si>
    <t>Troca da Capa do Banco</t>
  </si>
  <si>
    <t>IMR-5539</t>
  </si>
  <si>
    <t>140</t>
  </si>
  <si>
    <t>2016-11-07</t>
  </si>
  <si>
    <t>Troca da Luz do Farol.</t>
  </si>
  <si>
    <t>IOM-2542</t>
  </si>
  <si>
    <t>141</t>
  </si>
  <si>
    <t>2016-09-06</t>
  </si>
  <si>
    <t>71.410</t>
  </si>
  <si>
    <t>IML-8917</t>
  </si>
  <si>
    <t>143</t>
  </si>
  <si>
    <t>2016-12-01</t>
  </si>
  <si>
    <t>43.329</t>
  </si>
  <si>
    <t>IQU-8774</t>
  </si>
  <si>
    <t>144</t>
  </si>
  <si>
    <t>73.028</t>
  </si>
  <si>
    <t>IKF-5613</t>
  </si>
  <si>
    <t>145</t>
  </si>
  <si>
    <t>136</t>
  </si>
  <si>
    <t>sem-8976</t>
  </si>
  <si>
    <t>2016-09-10</t>
  </si>
  <si>
    <t>Troca de Óleo e Filtro.</t>
  </si>
  <si>
    <t>14022</t>
  </si>
  <si>
    <t>IVU-3375</t>
  </si>
  <si>
    <t>147</t>
  </si>
  <si>
    <t>2016-09-12</t>
  </si>
  <si>
    <t>Verificar vazamento de óleo no motor, junta lateral direita.</t>
  </si>
  <si>
    <t>10114</t>
  </si>
  <si>
    <t>2016-09-14</t>
  </si>
  <si>
    <t>Não liga.</t>
  </si>
  <si>
    <t>23292</t>
  </si>
  <si>
    <t>DLJ-0306</t>
  </si>
  <si>
    <t>150</t>
  </si>
  <si>
    <t>2016-09-13</t>
  </si>
  <si>
    <t xml:space="preserve">luz freio traseiro
partida elétrica
pastilhas de freio
 </t>
  </si>
  <si>
    <t>25.291</t>
  </si>
  <si>
    <t>ISL-5708</t>
  </si>
  <si>
    <t>146</t>
  </si>
  <si>
    <t>61.915</t>
  </si>
  <si>
    <t>ISO-8862</t>
  </si>
  <si>
    <t>56.205</t>
  </si>
  <si>
    <t>2016-09-19</t>
  </si>
  <si>
    <t>24.901</t>
  </si>
  <si>
    <t>2016-10-19</t>
  </si>
  <si>
    <t>9.275</t>
  </si>
  <si>
    <t>ISK-0297</t>
  </si>
  <si>
    <t>151</t>
  </si>
  <si>
    <t>79.611</t>
  </si>
  <si>
    <t>2016-09-15</t>
  </si>
  <si>
    <t>Troca oleo e filtro de oleo
Troca liquido arrefecimento</t>
  </si>
  <si>
    <t>5,334</t>
  </si>
  <si>
    <t>IGS-0430</t>
  </si>
  <si>
    <t>153</t>
  </si>
  <si>
    <t>2016-09-23</t>
  </si>
  <si>
    <t>Sensor do descanso lateral não funciona.</t>
  </si>
  <si>
    <t>IRR-7128</t>
  </si>
  <si>
    <t>154</t>
  </si>
  <si>
    <t>149</t>
  </si>
  <si>
    <t>2016-09-16</t>
  </si>
  <si>
    <t>21.465</t>
  </si>
  <si>
    <t>IVK-8988</t>
  </si>
  <si>
    <t>34</t>
  </si>
  <si>
    <t>51.515</t>
  </si>
  <si>
    <t>IMV-1986</t>
  </si>
  <si>
    <t>155</t>
  </si>
  <si>
    <t>25.521</t>
  </si>
  <si>
    <t>IRN-5997</t>
  </si>
  <si>
    <t>156</t>
  </si>
  <si>
    <t>152</t>
  </si>
  <si>
    <t>2016-09-17</t>
  </si>
  <si>
    <t>Problema: Folga na balança traseira.
Solução: Substituição do EIXO DO QUADRO ELÁSTICO</t>
  </si>
  <si>
    <t>IKJ-7069</t>
  </si>
  <si>
    <t>157</t>
  </si>
  <si>
    <t>Verificar vazamento de óleo, lado esquerdo, próximo ao trocador de marcha.
Substituir manete de embreagem lado esquerdo que está quebrada.
Velocimetro não está funcionando.</t>
  </si>
  <si>
    <t>2016-11-10</t>
  </si>
  <si>
    <t>troca de óleo
retifica de bobina
solda no escapamento</t>
  </si>
  <si>
    <t>9.229</t>
  </si>
  <si>
    <t>JBS-1500</t>
  </si>
  <si>
    <t>158</t>
  </si>
  <si>
    <t>2016-09-22</t>
  </si>
  <si>
    <t xml:space="preserve">carburação
limpeza de freios
troca de óleo
</t>
  </si>
  <si>
    <t>ICZ-9135</t>
  </si>
  <si>
    <t>159</t>
  </si>
  <si>
    <t>2016-09-21</t>
  </si>
  <si>
    <t>5.005</t>
  </si>
  <si>
    <t>troca da bateria</t>
  </si>
  <si>
    <t>39.569</t>
  </si>
  <si>
    <t>INW-4586</t>
  </si>
  <si>
    <t>52.649</t>
  </si>
  <si>
    <t>IMO-9627</t>
  </si>
  <si>
    <t>161</t>
  </si>
  <si>
    <t>17.042</t>
  </si>
  <si>
    <t>162</t>
  </si>
  <si>
    <t>troca da guanição
troca dos coxins
regulagem de válvula</t>
  </si>
  <si>
    <t>25.406</t>
  </si>
  <si>
    <t>163</t>
  </si>
  <si>
    <t>5,568</t>
  </si>
  <si>
    <t>IRP-6512</t>
  </si>
  <si>
    <t>164</t>
  </si>
  <si>
    <t>8.974</t>
  </si>
  <si>
    <t>165</t>
  </si>
  <si>
    <t>16.472</t>
  </si>
  <si>
    <t>166</t>
  </si>
  <si>
    <t>troca de óleo
troca do filtro de óleo</t>
  </si>
  <si>
    <t>63.400</t>
  </si>
  <si>
    <t>2016-09-24</t>
  </si>
  <si>
    <t>Troca de Óleo.</t>
  </si>
  <si>
    <t>8307</t>
  </si>
  <si>
    <t>ISO-0435</t>
  </si>
  <si>
    <t>168</t>
  </si>
  <si>
    <t>2016-10-28</t>
  </si>
  <si>
    <t>* Locação de Reboque.
* Troca dos retentores da suspenção.
* Troca do óleo da suspenção disntaira.
* Troca do rolamento da roda dianteira.
* Troca das buchas da suspenção dianteira.
* Instalação da bomba de gasolina.</t>
  </si>
  <si>
    <t>80992</t>
  </si>
  <si>
    <t>169</t>
  </si>
  <si>
    <t>2016-10-15</t>
  </si>
  <si>
    <t>Instalar manoplas aquecidas.
Trocar óleo e filtro de óleo.</t>
  </si>
  <si>
    <t>14371</t>
  </si>
  <si>
    <t>ISN-7064</t>
  </si>
  <si>
    <t>170</t>
  </si>
  <si>
    <t>1.087</t>
  </si>
  <si>
    <t>171</t>
  </si>
  <si>
    <t>24.900</t>
  </si>
  <si>
    <t>172</t>
  </si>
  <si>
    <t>2016-09-28</t>
  </si>
  <si>
    <t xml:space="preserve">revisão geral
Troca da bateria
</t>
  </si>
  <si>
    <t>52997</t>
  </si>
  <si>
    <t>173</t>
  </si>
  <si>
    <t>2016-10-06</t>
  </si>
  <si>
    <t>limpeza de carburador
tirar vazamento</t>
  </si>
  <si>
    <t>ISR-2107</t>
  </si>
  <si>
    <t>174</t>
  </si>
  <si>
    <t>175</t>
  </si>
  <si>
    <t>2016-09-30</t>
  </si>
  <si>
    <t>21.785</t>
  </si>
  <si>
    <t>176</t>
  </si>
  <si>
    <t>TROCA DE ÓLEO</t>
  </si>
  <si>
    <t>14.114</t>
  </si>
  <si>
    <t>177</t>
  </si>
  <si>
    <t>2016-11-08</t>
  </si>
  <si>
    <t>IRT-3992</t>
  </si>
  <si>
    <t>178</t>
  </si>
  <si>
    <t>76.797</t>
  </si>
  <si>
    <t>179</t>
  </si>
  <si>
    <t>2016-10-03</t>
  </si>
  <si>
    <t>Troca do raolamento da carcaça da embreagem.
Troca da válvula da admissão.</t>
  </si>
  <si>
    <t>43034</t>
  </si>
  <si>
    <t>IQM-6611</t>
  </si>
  <si>
    <t>180</t>
  </si>
  <si>
    <t>2016-10-01</t>
  </si>
  <si>
    <t>Regulagem de válvulas.
Ajuste do tensionamneto da corrente.
Troca de óleo.</t>
  </si>
  <si>
    <t>5445</t>
  </si>
  <si>
    <t>181</t>
  </si>
  <si>
    <t>182</t>
  </si>
  <si>
    <t>2016-10-07</t>
  </si>
  <si>
    <t>184</t>
  </si>
  <si>
    <t>2016-10-04</t>
  </si>
  <si>
    <t>sem-6655</t>
  </si>
  <si>
    <t>185</t>
  </si>
  <si>
    <t>186</t>
  </si>
  <si>
    <t>2016-10-24</t>
  </si>
  <si>
    <t>troca bateria</t>
  </si>
  <si>
    <t>15,608</t>
  </si>
  <si>
    <t>187</t>
  </si>
  <si>
    <t>Troca de óleo.
Tensionamento da corrente da transmissão.</t>
  </si>
  <si>
    <t>57115</t>
  </si>
  <si>
    <t>188</t>
  </si>
  <si>
    <t>IWA-1847</t>
  </si>
  <si>
    <t>189</t>
  </si>
  <si>
    <t>2016-10-10</t>
  </si>
  <si>
    <t>Revisão Geral</t>
  </si>
  <si>
    <t>50.759</t>
  </si>
  <si>
    <t>ITR-3376</t>
  </si>
  <si>
    <t>190</t>
  </si>
  <si>
    <t>191</t>
  </si>
  <si>
    <t>2016-10-11</t>
  </si>
  <si>
    <t>6.086</t>
  </si>
  <si>
    <t>IVO-6447</t>
  </si>
  <si>
    <t>192</t>
  </si>
  <si>
    <t>A moto apaga quando reduz a velocidade.</t>
  </si>
  <si>
    <t>70.335</t>
  </si>
  <si>
    <t>193</t>
  </si>
  <si>
    <t>Troca de óleo.</t>
  </si>
  <si>
    <t>18350</t>
  </si>
  <si>
    <t>194</t>
  </si>
  <si>
    <t>2017-06-16</t>
  </si>
  <si>
    <t>10.736</t>
  </si>
  <si>
    <t>ILN-9945</t>
  </si>
  <si>
    <t>195</t>
  </si>
  <si>
    <t>LZT-9313</t>
  </si>
  <si>
    <t>196</t>
  </si>
  <si>
    <t>troca de óelo e filtro de óleo</t>
  </si>
  <si>
    <t>21.901</t>
  </si>
  <si>
    <t>197</t>
  </si>
  <si>
    <t>2016-10-13</t>
  </si>
  <si>
    <t>IWT-6114</t>
  </si>
  <si>
    <t>198</t>
  </si>
  <si>
    <t>2016-10-22</t>
  </si>
  <si>
    <t>* Cabo de Retorno do Acelerador.
* Velocimetro ocilando, não marca a velocidade certa.
* Verificar as velas.
* Trocar alguns elos da corrente, verificar relação.
* Trocar Óleo e Filtro (utilizar Motul).
* Verificar alarme, se possível trocar senha de desativação.
* Verificar filtro de ar.
* Eletrica do farol invertida, no painel indica luz alta, mas no farol ascende a luz do farol baixo.
* Revisão geral.</t>
  </si>
  <si>
    <t>57039</t>
  </si>
  <si>
    <t>199</t>
  </si>
  <si>
    <t>200</t>
  </si>
  <si>
    <t>2016-10-31</t>
  </si>
  <si>
    <t>2016-10-21</t>
  </si>
  <si>
    <t>53.565</t>
  </si>
  <si>
    <t>ING-1287</t>
  </si>
  <si>
    <t>201</t>
  </si>
  <si>
    <t>18679</t>
  </si>
  <si>
    <t>202</t>
  </si>
  <si>
    <t>2016-11-19</t>
  </si>
  <si>
    <t>203</t>
  </si>
  <si>
    <t>Troca de Óleo.
Ajuste do tensionamento da corrente.</t>
  </si>
  <si>
    <t>34139</t>
  </si>
  <si>
    <t>204</t>
  </si>
  <si>
    <t>* Trocar os dois piscas traseiros
* Troca de Óleo
* Verificar o curso do cabo da embreagem
* A lampada do farol está queimada
* Pedaleiras traseira estão duras
* Lavar a moto
* Revisão Geral
=&gt; O proprietário deixou a chave e o capacete da moto, masficou com os  documentos da moto.</t>
  </si>
  <si>
    <t>21424</t>
  </si>
  <si>
    <t>IQD-7925</t>
  </si>
  <si>
    <t>205</t>
  </si>
  <si>
    <t>* Troca de óleo.
* Tensionamento da corrente.</t>
  </si>
  <si>
    <t>12374</t>
  </si>
  <si>
    <t>206</t>
  </si>
  <si>
    <t>83.433</t>
  </si>
  <si>
    <t>207</t>
  </si>
  <si>
    <t>2016-10-27</t>
  </si>
  <si>
    <t>troca das agulhas</t>
  </si>
  <si>
    <t>10.110</t>
  </si>
  <si>
    <t>208</t>
  </si>
  <si>
    <t>15.825</t>
  </si>
  <si>
    <t>209</t>
  </si>
  <si>
    <t>2016-10-25</t>
  </si>
  <si>
    <t>ajustar relação 
troca de óleo
limpeza de freios
calibrar pneus
reaperto cilindro</t>
  </si>
  <si>
    <t>23.300</t>
  </si>
  <si>
    <t>210</t>
  </si>
  <si>
    <t>211</t>
  </si>
  <si>
    <t>2016-10-26</t>
  </si>
  <si>
    <t>IVH-9852</t>
  </si>
  <si>
    <t>212</t>
  </si>
  <si>
    <t>trocar o acrilico do reservatório do fluído de freio
trocar o fluido de freio dianteiro</t>
  </si>
  <si>
    <t>789</t>
  </si>
  <si>
    <t>IXJ-9737</t>
  </si>
  <si>
    <t>213</t>
  </si>
  <si>
    <t>2016-11-12</t>
  </si>
  <si>
    <t>2016-10-29</t>
  </si>
  <si>
    <t>Falha no sensor do TBI.</t>
  </si>
  <si>
    <t>8238</t>
  </si>
  <si>
    <t>214</t>
  </si>
  <si>
    <t>18.529</t>
  </si>
  <si>
    <t>IRH-4581</t>
  </si>
  <si>
    <t>215</t>
  </si>
  <si>
    <t>58.433</t>
  </si>
  <si>
    <t>216</t>
  </si>
  <si>
    <t>Vazamento de oleo</t>
  </si>
  <si>
    <t>217</t>
  </si>
  <si>
    <t>2016-11-01</t>
  </si>
  <si>
    <t>Motor de arranque</t>
  </si>
  <si>
    <t>16.251</t>
  </si>
  <si>
    <t>218</t>
  </si>
  <si>
    <t>troca de óleo
troca da relação
01 óleo (pago próxima troca)</t>
  </si>
  <si>
    <t>7.350</t>
  </si>
  <si>
    <t>219</t>
  </si>
  <si>
    <t>2016-11-03</t>
  </si>
  <si>
    <t>sem-0011</t>
  </si>
  <si>
    <t>220</t>
  </si>
  <si>
    <t>2016-11-04</t>
  </si>
  <si>
    <t>221</t>
  </si>
  <si>
    <t>2016-11-16</t>
  </si>
  <si>
    <t>222</t>
  </si>
  <si>
    <t>troca da relação</t>
  </si>
  <si>
    <t>223</t>
  </si>
  <si>
    <t>4629</t>
  </si>
  <si>
    <t>224</t>
  </si>
  <si>
    <t>2016-11-05</t>
  </si>
  <si>
    <t>225</t>
  </si>
  <si>
    <t>troca do kit relação
troca de óleo
troca do patins de freio traseiro</t>
  </si>
  <si>
    <t>19.617</t>
  </si>
  <si>
    <t>226</t>
  </si>
  <si>
    <t>2016-12-07</t>
  </si>
  <si>
    <t>228</t>
  </si>
  <si>
    <t>troca de óleo
troca do filtrode óleo</t>
  </si>
  <si>
    <t>24.768</t>
  </si>
  <si>
    <t>IOS-6620</t>
  </si>
  <si>
    <t>229</t>
  </si>
  <si>
    <t>22,249</t>
  </si>
  <si>
    <t>ivu-8163</t>
  </si>
  <si>
    <t>230</t>
  </si>
  <si>
    <t>2307</t>
  </si>
  <si>
    <t>231</t>
  </si>
  <si>
    <t>2016-11-09</t>
  </si>
  <si>
    <t>revisão geral
troca de óleo
troca da bateria</t>
  </si>
  <si>
    <t>3.326</t>
  </si>
  <si>
    <t>IVA-0852</t>
  </si>
  <si>
    <t>183</t>
  </si>
  <si>
    <t>232</t>
  </si>
  <si>
    <t>9.955</t>
  </si>
  <si>
    <t>233</t>
  </si>
  <si>
    <t>13.110</t>
  </si>
  <si>
    <t>IET-2586</t>
  </si>
  <si>
    <t>234</t>
  </si>
  <si>
    <t>22.435</t>
  </si>
  <si>
    <t>235</t>
  </si>
  <si>
    <t>2016-11-17</t>
  </si>
  <si>
    <t>38.650</t>
  </si>
  <si>
    <t>IJE-6553</t>
  </si>
  <si>
    <t>236</t>
  </si>
  <si>
    <t>rolamento coroa
luz da placa 
buzina</t>
  </si>
  <si>
    <t>2.989</t>
  </si>
  <si>
    <t>sem-0012</t>
  </si>
  <si>
    <t>237</t>
  </si>
  <si>
    <t>2016-12-09</t>
  </si>
  <si>
    <t>4.808</t>
  </si>
  <si>
    <t>238</t>
  </si>
  <si>
    <t>92.698</t>
  </si>
  <si>
    <t>IGN-5309</t>
  </si>
  <si>
    <t>239</t>
  </si>
  <si>
    <t>2016-11-14</t>
  </si>
  <si>
    <t>IOD-0669</t>
  </si>
  <si>
    <t>240</t>
  </si>
  <si>
    <t>2016-12-12</t>
  </si>
  <si>
    <t>IXM-0971</t>
  </si>
  <si>
    <t>241</t>
  </si>
  <si>
    <t>troca da relação
troca de óleo</t>
  </si>
  <si>
    <t>28.932</t>
  </si>
  <si>
    <t>INJ-2558</t>
  </si>
  <si>
    <t>242</t>
  </si>
  <si>
    <t>2016-11-30</t>
  </si>
  <si>
    <t>2016-11-15</t>
  </si>
  <si>
    <t>O Cliente irá viajar com a moto e solicitou uma revisão geral.</t>
  </si>
  <si>
    <t>69003</t>
  </si>
  <si>
    <t>IOF-3988</t>
  </si>
  <si>
    <t>243</t>
  </si>
  <si>
    <t>44.824</t>
  </si>
  <si>
    <t>IQE-0599</t>
  </si>
  <si>
    <t>244</t>
  </si>
  <si>
    <t>961</t>
  </si>
  <si>
    <t>IXN-2803</t>
  </si>
  <si>
    <t>245</t>
  </si>
  <si>
    <t>2019-02-20</t>
  </si>
  <si>
    <t>84772</t>
  </si>
  <si>
    <t>246</t>
  </si>
  <si>
    <t>2016-11-24</t>
  </si>
  <si>
    <t>75.596</t>
  </si>
  <si>
    <t>247</t>
  </si>
  <si>
    <t>2016-12-03</t>
  </si>
  <si>
    <t>O cliente autorizou a realizar os seguintes serviços:
* Verificar parafuso do da emenda coletor ponteira de escapamento (está solto).
* Verificar as guarnições do escapamento.
* Verificar assentamento de válvula.
* Trocar de Óleo e FIltro (usar Motul 20 50).
* Trocar o fluido de freio (dianteiro e traseiro).
* Verificar as pastilhas de freio.
* Trocar os óleos da bengala da suspenção dianteira.
* Verificar filtro de AR e vela de ignição.
* Lubrificar balança traseira.</t>
  </si>
  <si>
    <t>39854</t>
  </si>
  <si>
    <t>IQP-9959</t>
  </si>
  <si>
    <t>248</t>
  </si>
  <si>
    <t>2016-12-06</t>
  </si>
  <si>
    <t>2016-11-21</t>
  </si>
  <si>
    <t>IOK-7577</t>
  </si>
  <si>
    <t>2016-11-22</t>
  </si>
  <si>
    <t>41,689</t>
  </si>
  <si>
    <t>ISK-2786</t>
  </si>
  <si>
    <t>250</t>
  </si>
  <si>
    <t>3.883</t>
  </si>
  <si>
    <t>251</t>
  </si>
  <si>
    <t>2016-11-23</t>
  </si>
  <si>
    <t>22.650</t>
  </si>
  <si>
    <t>252</t>
  </si>
  <si>
    <t>31.869</t>
  </si>
  <si>
    <t>IQK-0475</t>
  </si>
  <si>
    <t>253</t>
  </si>
  <si>
    <t>19.711</t>
  </si>
  <si>
    <t>254</t>
  </si>
  <si>
    <t>troca buzina</t>
  </si>
  <si>
    <t>3.012</t>
  </si>
  <si>
    <t>255</t>
  </si>
  <si>
    <t>troca de vela</t>
  </si>
  <si>
    <t>13.404</t>
  </si>
  <si>
    <t>ISZ-4152</t>
  </si>
  <si>
    <t>256</t>
  </si>
  <si>
    <t>revisão entrega
revisão 1000km</t>
  </si>
  <si>
    <t>257</t>
  </si>
  <si>
    <t>34.139</t>
  </si>
  <si>
    <t>IRZ-0705</t>
  </si>
  <si>
    <t>258</t>
  </si>
  <si>
    <t>5.152</t>
  </si>
  <si>
    <t>259</t>
  </si>
  <si>
    <t>2016-11-25</t>
  </si>
  <si>
    <t>62.691</t>
  </si>
  <si>
    <t>261</t>
  </si>
  <si>
    <t>2016-12-05</t>
  </si>
  <si>
    <t>troca da relação 
troca do chicote principal
troca do c.d.i
troca de óleo</t>
  </si>
  <si>
    <t>32.948</t>
  </si>
  <si>
    <t>ISP-3273</t>
  </si>
  <si>
    <t>262</t>
  </si>
  <si>
    <t>2016-11-28</t>
  </si>
  <si>
    <t>6.724</t>
  </si>
  <si>
    <t>263</t>
  </si>
  <si>
    <t>8441</t>
  </si>
  <si>
    <t>eli-1966</t>
  </si>
  <si>
    <t>264</t>
  </si>
  <si>
    <t>2016-11-29</t>
  </si>
  <si>
    <t>revisão geral 
troca de relação e rolamentos</t>
  </si>
  <si>
    <t>265</t>
  </si>
  <si>
    <t>troca do pneu dianteiro
troca de óleo</t>
  </si>
  <si>
    <t>266</t>
  </si>
  <si>
    <t>ITX-3135</t>
  </si>
  <si>
    <t>267</t>
  </si>
  <si>
    <t>2017-01-06</t>
  </si>
  <si>
    <t>4.092</t>
  </si>
  <si>
    <t>ISG-9151</t>
  </si>
  <si>
    <t>268</t>
  </si>
  <si>
    <t>2016-12-02</t>
  </si>
  <si>
    <t>269</t>
  </si>
  <si>
    <t>16.593</t>
  </si>
  <si>
    <t>IMB-1240</t>
  </si>
  <si>
    <t>270</t>
  </si>
  <si>
    <t>Revisão Geral
troca de óleo
troca da guarnição
troca da sapata de freio</t>
  </si>
  <si>
    <t>21.042</t>
  </si>
  <si>
    <t>ITG-5976</t>
  </si>
  <si>
    <t>271</t>
  </si>
  <si>
    <t>17.002</t>
  </si>
  <si>
    <t>272</t>
  </si>
  <si>
    <t xml:space="preserve">* Revisão geral.
* Cliente disse que ao parar em um sinal, percebeu que uma mola se desprendeu do sistema de freio.
* Troca de Óleo e Filtro (usar Motul).
* Verificar ruido na relação.
* Verificar a possibilidade de instalar uma lampada de farol mais potente.
* Ao arrancar, da a impressão que a moto falha (ocorre aleatoreamente).
</t>
  </si>
  <si>
    <t>11077</t>
  </si>
  <si>
    <t>IZR-2337</t>
  </si>
  <si>
    <t>273</t>
  </si>
  <si>
    <t>72241</t>
  </si>
  <si>
    <t>IEM-5328</t>
  </si>
  <si>
    <t>274</t>
  </si>
  <si>
    <t>47217</t>
  </si>
  <si>
    <t>INP-0670</t>
  </si>
  <si>
    <t>275</t>
  </si>
  <si>
    <t>2883</t>
  </si>
  <si>
    <t>IXj-0115</t>
  </si>
  <si>
    <t>276</t>
  </si>
  <si>
    <t>2016-12-16</t>
  </si>
  <si>
    <t>Manicoto completo da embreagem.
O Cliente já deu um sinal de R$50,00 no dia 03/12/2016.</t>
  </si>
  <si>
    <t>SEM-0099</t>
  </si>
  <si>
    <t>277</t>
  </si>
  <si>
    <t>2017-01-14</t>
  </si>
  <si>
    <t>Barulho na caixa</t>
  </si>
  <si>
    <t>6.947</t>
  </si>
  <si>
    <t>ITK-3176</t>
  </si>
  <si>
    <t>278</t>
  </si>
  <si>
    <t>troca do carburador</t>
  </si>
  <si>
    <t>16.595</t>
  </si>
  <si>
    <t>279</t>
  </si>
  <si>
    <t>59854</t>
  </si>
  <si>
    <t>280</t>
  </si>
  <si>
    <t>281</t>
  </si>
  <si>
    <t>6.158</t>
  </si>
  <si>
    <t>IWT-0219</t>
  </si>
  <si>
    <t>282</t>
  </si>
  <si>
    <t>2016-12-08</t>
  </si>
  <si>
    <t>troca deóleo 
carburação
troca do patim de freio traseiro
troca lâmpada painel</t>
  </si>
  <si>
    <t>54.036</t>
  </si>
  <si>
    <t>INB-9436</t>
  </si>
  <si>
    <t>283</t>
  </si>
  <si>
    <t>284</t>
  </si>
  <si>
    <t>carburação</t>
  </si>
  <si>
    <t>16.623</t>
  </si>
  <si>
    <t>285</t>
  </si>
  <si>
    <t>69.647</t>
  </si>
  <si>
    <t>IMQ-1754</t>
  </si>
  <si>
    <t>286</t>
  </si>
  <si>
    <t>36,954</t>
  </si>
  <si>
    <t>IMJ-6880</t>
  </si>
  <si>
    <t>287</t>
  </si>
  <si>
    <t>12,486</t>
  </si>
  <si>
    <t>ITQ-6695</t>
  </si>
  <si>
    <t>288</t>
  </si>
  <si>
    <t>289</t>
  </si>
  <si>
    <t>2016-12-15</t>
  </si>
  <si>
    <t>SEM-5252</t>
  </si>
  <si>
    <t>290</t>
  </si>
  <si>
    <t>2016-12-17</t>
  </si>
  <si>
    <t>22769</t>
  </si>
  <si>
    <t>291</t>
  </si>
  <si>
    <t>2016-12-13</t>
  </si>
  <si>
    <t>292</t>
  </si>
  <si>
    <t>293</t>
  </si>
  <si>
    <t>0.00</t>
  </si>
  <si>
    <t>IUJ-9732</t>
  </si>
  <si>
    <t>294</t>
  </si>
  <si>
    <t>IGU-0249</t>
  </si>
  <si>
    <t>295</t>
  </si>
  <si>
    <t>22.710</t>
  </si>
  <si>
    <t>296</t>
  </si>
  <si>
    <t>297</t>
  </si>
  <si>
    <t>2016-12-23</t>
  </si>
  <si>
    <t>298</t>
  </si>
  <si>
    <t>Troca de Óleo.
Tensionamento da corrente de transmissão.</t>
  </si>
  <si>
    <t>22580</t>
  </si>
  <si>
    <t>299</t>
  </si>
  <si>
    <t>2017-01-21</t>
  </si>
  <si>
    <t>Troca de Óleo.
Ajuste do tensionamento da corrente de transmissão.
Lavagem.</t>
  </si>
  <si>
    <t>55800</t>
  </si>
  <si>
    <t>300</t>
  </si>
  <si>
    <t>Fixação dos Sliders Laterais.
Parafuso M10 por 100.</t>
  </si>
  <si>
    <t>4362</t>
  </si>
  <si>
    <t>IXK-3100</t>
  </si>
  <si>
    <t>301</t>
  </si>
  <si>
    <t>2016-12-19</t>
  </si>
  <si>
    <t>302</t>
  </si>
  <si>
    <t>303</t>
  </si>
  <si>
    <t>3.535</t>
  </si>
  <si>
    <t>IUV-5697</t>
  </si>
  <si>
    <t>304</t>
  </si>
  <si>
    <t>26,511</t>
  </si>
  <si>
    <t>305</t>
  </si>
  <si>
    <t>20,740</t>
  </si>
  <si>
    <t>306</t>
  </si>
  <si>
    <t>2016-12-20</t>
  </si>
  <si>
    <t>7.042</t>
  </si>
  <si>
    <t>307</t>
  </si>
  <si>
    <t>2016-12-29</t>
  </si>
  <si>
    <t>sem-0020</t>
  </si>
  <si>
    <t>308</t>
  </si>
  <si>
    <t>56.770</t>
  </si>
  <si>
    <t>IQT-5619</t>
  </si>
  <si>
    <t>309</t>
  </si>
  <si>
    <t>2016-12-21</t>
  </si>
  <si>
    <t>12.523</t>
  </si>
  <si>
    <t>IUD-6568</t>
  </si>
  <si>
    <t>310</t>
  </si>
  <si>
    <t>6.932</t>
  </si>
  <si>
    <t>IRJ-9617</t>
  </si>
  <si>
    <t>311</t>
  </si>
  <si>
    <t>78.792</t>
  </si>
  <si>
    <t>IQW-7256</t>
  </si>
  <si>
    <t>312</t>
  </si>
  <si>
    <t>8.631</t>
  </si>
  <si>
    <t>IUC-2074</t>
  </si>
  <si>
    <t>313</t>
  </si>
  <si>
    <t>314</t>
  </si>
  <si>
    <t>24.758</t>
  </si>
  <si>
    <t>IOS-7133</t>
  </si>
  <si>
    <t>315</t>
  </si>
  <si>
    <t>IPP-3653</t>
  </si>
  <si>
    <t>316</t>
  </si>
  <si>
    <t>2016-12-26</t>
  </si>
  <si>
    <t>3.820</t>
  </si>
  <si>
    <t>317</t>
  </si>
  <si>
    <t>IWY-7635</t>
  </si>
  <si>
    <t>318</t>
  </si>
  <si>
    <t>2016-12-24</t>
  </si>
  <si>
    <t>Troca de Óleo Motul 3000
Troca do Filtro de Óleo Fram</t>
  </si>
  <si>
    <t>16977</t>
  </si>
  <si>
    <t>319</t>
  </si>
  <si>
    <t>8.389</t>
  </si>
  <si>
    <t>IME-4786</t>
  </si>
  <si>
    <t>320</t>
  </si>
  <si>
    <t>39347</t>
  </si>
  <si>
    <t>321</t>
  </si>
  <si>
    <t>2017-01-31</t>
  </si>
  <si>
    <t>O proprietário relata um barulho estranho no motor.  Quando fria, o barulho é mais acentuado.</t>
  </si>
  <si>
    <t>41173</t>
  </si>
  <si>
    <t>IIR-1271</t>
  </si>
  <si>
    <t>322</t>
  </si>
  <si>
    <t>2016-12-30</t>
  </si>
  <si>
    <t>2016-12-27</t>
  </si>
  <si>
    <t>323</t>
  </si>
  <si>
    <t>2016-12-28</t>
  </si>
  <si>
    <t>324</t>
  </si>
  <si>
    <t>2017-01-02</t>
  </si>
  <si>
    <t>Revisão geral.</t>
  </si>
  <si>
    <t>24052</t>
  </si>
  <si>
    <t>325</t>
  </si>
  <si>
    <t>Recuperação do Pisca Traseiro Direito.
Tensionamento e lubrificação da corrente.</t>
  </si>
  <si>
    <t>7465</t>
  </si>
  <si>
    <t>ISL-9151</t>
  </si>
  <si>
    <t>227</t>
  </si>
  <si>
    <t>326</t>
  </si>
  <si>
    <t>Troca de óleo.
Tensionamento e lubrificação da corrente.</t>
  </si>
  <si>
    <t>17.560</t>
  </si>
  <si>
    <t>327</t>
  </si>
  <si>
    <t>Parte elétrica em pane.
Moto não liga no botão de Start, somente na partida a pedal.</t>
  </si>
  <si>
    <t>6958</t>
  </si>
  <si>
    <t>328</t>
  </si>
  <si>
    <t>Troca de óleo.
Ajuste do tensionamento da corrente de transmissão.</t>
  </si>
  <si>
    <t>10929</t>
  </si>
  <si>
    <t>329</t>
  </si>
  <si>
    <t>Troca do Óleo.</t>
  </si>
  <si>
    <t>3662</t>
  </si>
  <si>
    <t>IMH-6142</t>
  </si>
  <si>
    <t>330</t>
  </si>
  <si>
    <t>2017-01-05</t>
  </si>
  <si>
    <t>0000005</t>
  </si>
  <si>
    <t>331</t>
  </si>
  <si>
    <t>2017-01-11</t>
  </si>
  <si>
    <t>Troca de Óleo e Filtro Motul 3000
Vazamento nas bengalas.
Troca de disco de embreagem.
Freio dianteiro borrachudo.</t>
  </si>
  <si>
    <t>82695</t>
  </si>
  <si>
    <t>332</t>
  </si>
  <si>
    <t>Troca de óleo.
Ajuste do tensionamento da corrente de transmissão.
Troca do manicoto da embreagem.</t>
  </si>
  <si>
    <t>2134</t>
  </si>
  <si>
    <t>333</t>
  </si>
  <si>
    <t>Troca do Pneu Traseiro.</t>
  </si>
  <si>
    <t>334</t>
  </si>
  <si>
    <t>Cabo de Embreagem Rompido.</t>
  </si>
  <si>
    <t>56316</t>
  </si>
  <si>
    <t>IQB-4758</t>
  </si>
  <si>
    <t>335</t>
  </si>
  <si>
    <t>2017-01-12</t>
  </si>
  <si>
    <t>conserto no arranque</t>
  </si>
  <si>
    <t>33.228</t>
  </si>
  <si>
    <t>336</t>
  </si>
  <si>
    <t>2017-01-04</t>
  </si>
  <si>
    <t>3.429</t>
  </si>
  <si>
    <t>SEM-0030</t>
  </si>
  <si>
    <t>337</t>
  </si>
  <si>
    <t>2017-01-09</t>
  </si>
  <si>
    <t>70.133</t>
  </si>
  <si>
    <t>IRQ-3048</t>
  </si>
  <si>
    <t>338</t>
  </si>
  <si>
    <t>troca de relação</t>
  </si>
  <si>
    <t>66.997</t>
  </si>
  <si>
    <t>339</t>
  </si>
  <si>
    <t>2017-01-25</t>
  </si>
  <si>
    <t>Troca do Aro Traseiro.
Troca da Câmara de AR
Troca do Óleo</t>
  </si>
  <si>
    <t>23.768</t>
  </si>
  <si>
    <t>340</t>
  </si>
  <si>
    <t>6.612</t>
  </si>
  <si>
    <t>341</t>
  </si>
  <si>
    <t>3.978</t>
  </si>
  <si>
    <t>342</t>
  </si>
  <si>
    <t>453.4</t>
  </si>
  <si>
    <t>343</t>
  </si>
  <si>
    <t>869</t>
  </si>
  <si>
    <t>IWZ-3095</t>
  </si>
  <si>
    <t>344</t>
  </si>
  <si>
    <t>2.672</t>
  </si>
  <si>
    <t>345</t>
  </si>
  <si>
    <t>10.562</t>
  </si>
  <si>
    <t>346</t>
  </si>
  <si>
    <t>347</t>
  </si>
  <si>
    <t>61.246</t>
  </si>
  <si>
    <t>348</t>
  </si>
  <si>
    <t>349</t>
  </si>
  <si>
    <t>2017-04-10</t>
  </si>
  <si>
    <t>2017-01-07</t>
  </si>
  <si>
    <t>48250</t>
  </si>
  <si>
    <t>IND-7308</t>
  </si>
  <si>
    <t>350</t>
  </si>
  <si>
    <t>37314</t>
  </si>
  <si>
    <t>351</t>
  </si>
  <si>
    <t>10912</t>
  </si>
  <si>
    <t>352</t>
  </si>
  <si>
    <t>72.799</t>
  </si>
  <si>
    <t>IMU-0037</t>
  </si>
  <si>
    <t>353</t>
  </si>
  <si>
    <t>2017-01-10</t>
  </si>
  <si>
    <t>freio traseiro
folga no guidão
embreagem
trocar relação
revisão geral</t>
  </si>
  <si>
    <t>65.688</t>
  </si>
  <si>
    <t>354</t>
  </si>
  <si>
    <t>38.903</t>
  </si>
  <si>
    <t>ISU-3436</t>
  </si>
  <si>
    <t>355</t>
  </si>
  <si>
    <t>2017-01-13</t>
  </si>
  <si>
    <t>6.075</t>
  </si>
  <si>
    <t>LXS-8174</t>
  </si>
  <si>
    <t>356</t>
  </si>
  <si>
    <t>17.687</t>
  </si>
  <si>
    <t>357</t>
  </si>
  <si>
    <t>20.626</t>
  </si>
  <si>
    <t>IMU-9795</t>
  </si>
  <si>
    <t>358</t>
  </si>
  <si>
    <t>63.501</t>
  </si>
  <si>
    <t>IIA-3133</t>
  </si>
  <si>
    <t>359</t>
  </si>
  <si>
    <t>2017-01-18</t>
  </si>
  <si>
    <t>IWA-2996</t>
  </si>
  <si>
    <t>360</t>
  </si>
  <si>
    <t>18.510</t>
  </si>
  <si>
    <t>361</t>
  </si>
  <si>
    <t>13.724</t>
  </si>
  <si>
    <t>362</t>
  </si>
  <si>
    <t>15712</t>
  </si>
  <si>
    <t>ISU-8622</t>
  </si>
  <si>
    <t>363</t>
  </si>
  <si>
    <t>63535</t>
  </si>
  <si>
    <t>364</t>
  </si>
  <si>
    <t>Parafuso do suporte do freio se despreendeu da moto.
Colocado um novo parafuso.
Ajustado a tensionamento da corrente de transmissão.</t>
  </si>
  <si>
    <t>13116</t>
  </si>
  <si>
    <t>IQN-2242</t>
  </si>
  <si>
    <t>365</t>
  </si>
  <si>
    <t>2017-01-16</t>
  </si>
  <si>
    <t>27,945</t>
  </si>
  <si>
    <t>366</t>
  </si>
  <si>
    <t>2017-01-17</t>
  </si>
  <si>
    <t>72,922</t>
  </si>
  <si>
    <t>367</t>
  </si>
  <si>
    <t>2017-01-20</t>
  </si>
  <si>
    <t>810</t>
  </si>
  <si>
    <t>IXA-8513</t>
  </si>
  <si>
    <t>368</t>
  </si>
  <si>
    <t>29500</t>
  </si>
  <si>
    <t>MIC-4973</t>
  </si>
  <si>
    <t>369</t>
  </si>
  <si>
    <t>2017-01-19</t>
  </si>
  <si>
    <t>4,120</t>
  </si>
  <si>
    <t>370</t>
  </si>
  <si>
    <t>2017-01-24</t>
  </si>
  <si>
    <t xml:space="preserve">troca pneu traseiro
troca camara traseira
troca eixo roda traseiro
fazer suspensão traseira
troca das manoplas
troca dos retrovisores
troca manicoto direito
troca carcaça painel
</t>
  </si>
  <si>
    <t>53,981</t>
  </si>
  <si>
    <t>ION-7049</t>
  </si>
  <si>
    <t>371</t>
  </si>
  <si>
    <t>18,200</t>
  </si>
  <si>
    <t>372</t>
  </si>
  <si>
    <t>64,190</t>
  </si>
  <si>
    <t>373</t>
  </si>
  <si>
    <t>Trocar os rtentores e o óleo da bengala.
Verificar o freio da frente.</t>
  </si>
  <si>
    <t>4385</t>
  </si>
  <si>
    <t>ILV-4175</t>
  </si>
  <si>
    <t>374</t>
  </si>
  <si>
    <t>60,082</t>
  </si>
  <si>
    <t>375</t>
  </si>
  <si>
    <t>57118</t>
  </si>
  <si>
    <t>376</t>
  </si>
  <si>
    <t>12084</t>
  </si>
  <si>
    <t>377</t>
  </si>
  <si>
    <t>19027</t>
  </si>
  <si>
    <t>IVX-4019</t>
  </si>
  <si>
    <t>378</t>
  </si>
  <si>
    <t>2017-01-23</t>
  </si>
  <si>
    <t>Revisão 1000Km após retífica do motor.
Realizada a troca de óleo e lavagem.</t>
  </si>
  <si>
    <t>57613</t>
  </si>
  <si>
    <t>379</t>
  </si>
  <si>
    <t>2017-01-26</t>
  </si>
  <si>
    <t>86.769</t>
  </si>
  <si>
    <t>IMI-4411</t>
  </si>
  <si>
    <t>380</t>
  </si>
  <si>
    <t>19.829</t>
  </si>
  <si>
    <t>IJR-3395</t>
  </si>
  <si>
    <t>381</t>
  </si>
  <si>
    <t>2017-01-27</t>
  </si>
  <si>
    <t>62.479</t>
  </si>
  <si>
    <t>IQF-4406</t>
  </si>
  <si>
    <t>382</t>
  </si>
  <si>
    <t>39.488</t>
  </si>
  <si>
    <t>ISN-1232</t>
  </si>
  <si>
    <t>383</t>
  </si>
  <si>
    <t>Escapa da hora de pegar.
Cotar Eixo Benz Motor De Partida.</t>
  </si>
  <si>
    <t>17759</t>
  </si>
  <si>
    <t>ITJ-7337</t>
  </si>
  <si>
    <t>384</t>
  </si>
  <si>
    <t>27.696</t>
  </si>
  <si>
    <t>IME-1611</t>
  </si>
  <si>
    <t>385</t>
  </si>
  <si>
    <t>SEM-0013</t>
  </si>
  <si>
    <t>386</t>
  </si>
  <si>
    <t>2017-01-28</t>
  </si>
  <si>
    <t>000000</t>
  </si>
  <si>
    <t>387</t>
  </si>
  <si>
    <t>2017-01-30</t>
  </si>
  <si>
    <t>16578</t>
  </si>
  <si>
    <t>388</t>
  </si>
  <si>
    <t>2017-02-01</t>
  </si>
  <si>
    <t>Verificar o suporte do bau.
Trocar o óleo.
Revisão geral.
Trocar a vela.
Verificar folga na caixa de direção.
Óleo vazando pelo retentor da embreagem.
Trocar a capa do banco.</t>
  </si>
  <si>
    <t>61994</t>
  </si>
  <si>
    <t>389</t>
  </si>
  <si>
    <t>Revisão de 1 ano.</t>
  </si>
  <si>
    <t>390</t>
  </si>
  <si>
    <t>2017-02-10</t>
  </si>
  <si>
    <t>barulho na frente
aperta o banco
parte da frente solta
revisão geral 
troca de óleo</t>
  </si>
  <si>
    <t>26.254</t>
  </si>
  <si>
    <t>IQT-9655</t>
  </si>
  <si>
    <t>391</t>
  </si>
  <si>
    <t>Revisão Geral.
Sem bateria.
Freio não retorna após acioná-lo.</t>
  </si>
  <si>
    <t>4634</t>
  </si>
  <si>
    <t>ISS-9157</t>
  </si>
  <si>
    <t>394</t>
  </si>
  <si>
    <t>2017-02-03</t>
  </si>
  <si>
    <t>54.837</t>
  </si>
  <si>
    <t>395</t>
  </si>
  <si>
    <t>21.186</t>
  </si>
  <si>
    <t>IWO-9208</t>
  </si>
  <si>
    <t>260</t>
  </si>
  <si>
    <t>396</t>
  </si>
  <si>
    <t>2017-02-04</t>
  </si>
  <si>
    <t>397</t>
  </si>
  <si>
    <t>59.286</t>
  </si>
  <si>
    <t>ISP-3406</t>
  </si>
  <si>
    <t>398</t>
  </si>
  <si>
    <t>Aperto do alforge.</t>
  </si>
  <si>
    <t>7921</t>
  </si>
  <si>
    <t>IWZ-0948</t>
  </si>
  <si>
    <t>399</t>
  </si>
  <si>
    <t>Dificuldade de ligar a moto quando parada por mais de 3 dias, sendo necessário esvaziar a cuba do carburador para fazer a moto pegar.
Verificar barulho de algo vibrando próximo a frente da moto.</t>
  </si>
  <si>
    <t>57841</t>
  </si>
  <si>
    <t>400</t>
  </si>
  <si>
    <t>2017-02-18</t>
  </si>
  <si>
    <t>Não liga.
Vazando gasolina quando parada no pezinho.
Trocar óleo.
Regular os freios.</t>
  </si>
  <si>
    <t>6032</t>
  </si>
  <si>
    <t>IMW-1227</t>
  </si>
  <si>
    <t>401</t>
  </si>
  <si>
    <t>2017-02-07</t>
  </si>
  <si>
    <t>2017-02-06</t>
  </si>
  <si>
    <t>16.095</t>
  </si>
  <si>
    <t>IUY-9607</t>
  </si>
  <si>
    <t>402</t>
  </si>
  <si>
    <t>2.004</t>
  </si>
  <si>
    <t>SEM-0015</t>
  </si>
  <si>
    <t>403</t>
  </si>
  <si>
    <t>2017-02-08</t>
  </si>
  <si>
    <t>404</t>
  </si>
  <si>
    <t>11.838</t>
  </si>
  <si>
    <t>405</t>
  </si>
  <si>
    <t>2017-02-09</t>
  </si>
  <si>
    <t>3.099</t>
  </si>
  <si>
    <t>IUC-5346</t>
  </si>
  <si>
    <t>406</t>
  </si>
  <si>
    <t>11.873</t>
  </si>
  <si>
    <t>407</t>
  </si>
  <si>
    <t>2017-02-11</t>
  </si>
  <si>
    <t>23786</t>
  </si>
  <si>
    <t>408</t>
  </si>
  <si>
    <t>41.771</t>
  </si>
  <si>
    <t>IVH-2731</t>
  </si>
  <si>
    <t>409</t>
  </si>
  <si>
    <t xml:space="preserve">Troca de peças </t>
  </si>
  <si>
    <t>799</t>
  </si>
  <si>
    <t>IUU-6646</t>
  </si>
  <si>
    <t>410</t>
  </si>
  <si>
    <t>67374</t>
  </si>
  <si>
    <t>412</t>
  </si>
  <si>
    <t>413</t>
  </si>
  <si>
    <t>82.913</t>
  </si>
  <si>
    <t>IRX-0474</t>
  </si>
  <si>
    <t>414</t>
  </si>
  <si>
    <t>Cotar carenagens laterais e a traseira, escapamento original, reservatório do líquido de freio.
Trocar a relação.
Trocar a bucha do cubo da roda traseira.
Pneu traseiro.</t>
  </si>
  <si>
    <t>66741</t>
  </si>
  <si>
    <t>ING-1047</t>
  </si>
  <si>
    <t>415</t>
  </si>
  <si>
    <t>2017-02-14</t>
  </si>
  <si>
    <t>416</t>
  </si>
  <si>
    <t>2017-07-08</t>
  </si>
  <si>
    <t>53697</t>
  </si>
  <si>
    <t>CGK-8844</t>
  </si>
  <si>
    <t>417</t>
  </si>
  <si>
    <t>2017-02-16</t>
  </si>
  <si>
    <t>2017-02-15</t>
  </si>
  <si>
    <t>3.359</t>
  </si>
  <si>
    <t>IXP-2464</t>
  </si>
  <si>
    <t>418</t>
  </si>
  <si>
    <t>2017-03-17</t>
  </si>
  <si>
    <t>ITJ-8410</t>
  </si>
  <si>
    <t>419</t>
  </si>
  <si>
    <t>2017-02-17</t>
  </si>
  <si>
    <t>589</t>
  </si>
  <si>
    <t>ILG-5643</t>
  </si>
  <si>
    <t>420</t>
  </si>
  <si>
    <t>2017-02-24</t>
  </si>
  <si>
    <t>78.127</t>
  </si>
  <si>
    <t>IOD-7569</t>
  </si>
  <si>
    <t>421</t>
  </si>
  <si>
    <t>21597</t>
  </si>
  <si>
    <t>422</t>
  </si>
  <si>
    <t>25277</t>
  </si>
  <si>
    <t>423</t>
  </si>
  <si>
    <t>73072</t>
  </si>
  <si>
    <t>ILM-8917</t>
  </si>
  <si>
    <t>424</t>
  </si>
  <si>
    <t>Troca do pneu dianteiro.</t>
  </si>
  <si>
    <t>425</t>
  </si>
  <si>
    <t>5,129 km</t>
  </si>
  <si>
    <t>426</t>
  </si>
  <si>
    <t>2017-02-20</t>
  </si>
  <si>
    <t>Barulho no motor.</t>
  </si>
  <si>
    <t>81804</t>
  </si>
  <si>
    <t>IOI-3569</t>
  </si>
  <si>
    <t>427</t>
  </si>
  <si>
    <t>troca de óleo
troca de filtro de óleo
troca das manoplas</t>
  </si>
  <si>
    <t>64.891</t>
  </si>
  <si>
    <t>IBS-2329</t>
  </si>
  <si>
    <t>428</t>
  </si>
  <si>
    <t>2017-02-21</t>
  </si>
  <si>
    <t>4.030</t>
  </si>
  <si>
    <t>429</t>
  </si>
  <si>
    <t>2017-04-07</t>
  </si>
  <si>
    <t>430</t>
  </si>
  <si>
    <t>6,008</t>
  </si>
  <si>
    <t>IXC-0871</t>
  </si>
  <si>
    <t>431</t>
  </si>
  <si>
    <t>2017-02-23</t>
  </si>
  <si>
    <t>troca de óleo
troca de vela
troca de lampada farol</t>
  </si>
  <si>
    <t>ISF-3579</t>
  </si>
  <si>
    <t>432</t>
  </si>
  <si>
    <t>98.358</t>
  </si>
  <si>
    <t>ICO-4561</t>
  </si>
  <si>
    <t>433</t>
  </si>
  <si>
    <t>56.466</t>
  </si>
  <si>
    <t>434</t>
  </si>
  <si>
    <t>30,760</t>
  </si>
  <si>
    <t>ISS-9390</t>
  </si>
  <si>
    <t>435</t>
  </si>
  <si>
    <t>9,858</t>
  </si>
  <si>
    <t>436</t>
  </si>
  <si>
    <t>30.517</t>
  </si>
  <si>
    <t>437</t>
  </si>
  <si>
    <t>2017-03-04</t>
  </si>
  <si>
    <t>2017-02-25</t>
  </si>
  <si>
    <t>Não liga.
Partida elétrica não funciona.</t>
  </si>
  <si>
    <t>4732</t>
  </si>
  <si>
    <t>IWQ-1359</t>
  </si>
  <si>
    <t>438</t>
  </si>
  <si>
    <t>Regulagem de válvulas.</t>
  </si>
  <si>
    <t>7792</t>
  </si>
  <si>
    <t>439</t>
  </si>
  <si>
    <t>2017-04-01</t>
  </si>
  <si>
    <t>65032</t>
  </si>
  <si>
    <t>440</t>
  </si>
  <si>
    <t>2017-03-01</t>
  </si>
  <si>
    <t>58.849</t>
  </si>
  <si>
    <t>441</t>
  </si>
  <si>
    <t>4.941</t>
  </si>
  <si>
    <t>442</t>
  </si>
  <si>
    <t>57.353</t>
  </si>
  <si>
    <t>444</t>
  </si>
  <si>
    <t>9.936</t>
  </si>
  <si>
    <t>445</t>
  </si>
  <si>
    <t>6055</t>
  </si>
  <si>
    <t>446</t>
  </si>
  <si>
    <t>2017-04-19</t>
  </si>
  <si>
    <t>447</t>
  </si>
  <si>
    <t>2017-03-09</t>
  </si>
  <si>
    <t>2017-03-02</t>
  </si>
  <si>
    <t>revisão geral
troca de oleo
troca do cabo velocímetro
conserto suporte farol</t>
  </si>
  <si>
    <t>2.799</t>
  </si>
  <si>
    <t>SEM-0022</t>
  </si>
  <si>
    <t>448</t>
  </si>
  <si>
    <t>19.186</t>
  </si>
  <si>
    <t>449</t>
  </si>
  <si>
    <t>16.822</t>
  </si>
  <si>
    <t>IPB-3209</t>
  </si>
  <si>
    <t>450</t>
  </si>
  <si>
    <t>2017-03-03</t>
  </si>
  <si>
    <t>451</t>
  </si>
  <si>
    <t>22.262</t>
  </si>
  <si>
    <t>452</t>
  </si>
  <si>
    <t>39.239</t>
  </si>
  <si>
    <t>453</t>
  </si>
  <si>
    <t>2017-03-10</t>
  </si>
  <si>
    <t>47.526</t>
  </si>
  <si>
    <t>IPW-2803</t>
  </si>
  <si>
    <t>454</t>
  </si>
  <si>
    <t>2017-03-06</t>
  </si>
  <si>
    <t>13.733</t>
  </si>
  <si>
    <t>IXD-9444</t>
  </si>
  <si>
    <t>455</t>
  </si>
  <si>
    <t>2017-03-07</t>
  </si>
  <si>
    <t>21.157</t>
  </si>
  <si>
    <t>456</t>
  </si>
  <si>
    <t>2017-03-16</t>
  </si>
  <si>
    <t>2017-03-08</t>
  </si>
  <si>
    <t>457</t>
  </si>
  <si>
    <t>26.526</t>
  </si>
  <si>
    <t>458</t>
  </si>
  <si>
    <t>2017-03-13</t>
  </si>
  <si>
    <t>31,247</t>
  </si>
  <si>
    <t>IRT-3286</t>
  </si>
  <si>
    <t>459</t>
  </si>
  <si>
    <t>2017-03-11</t>
  </si>
  <si>
    <t>59.474</t>
  </si>
  <si>
    <t>460</t>
  </si>
  <si>
    <t>troca de óleo
limpeza de carburador</t>
  </si>
  <si>
    <t>461</t>
  </si>
  <si>
    <t>90.459</t>
  </si>
  <si>
    <t>IRI-3838</t>
  </si>
  <si>
    <t>462</t>
  </si>
  <si>
    <t>63.030</t>
  </si>
  <si>
    <t>463</t>
  </si>
  <si>
    <t>IMM-7608</t>
  </si>
  <si>
    <t>464</t>
  </si>
  <si>
    <t>14115</t>
  </si>
  <si>
    <t>465</t>
  </si>
  <si>
    <t>troca de óleo 
troca do filtro de óleo</t>
  </si>
  <si>
    <t>7.891</t>
  </si>
  <si>
    <t>IWT-7447</t>
  </si>
  <si>
    <t>466</t>
  </si>
  <si>
    <t>INC-6531</t>
  </si>
  <si>
    <t>467</t>
  </si>
  <si>
    <t>Orçar pintura completa dos kits de carenagens.</t>
  </si>
  <si>
    <t>8363</t>
  </si>
  <si>
    <t>ILV-1725</t>
  </si>
  <si>
    <t>468</t>
  </si>
  <si>
    <t>61381</t>
  </si>
  <si>
    <t>469</t>
  </si>
  <si>
    <t>2017-03-27</t>
  </si>
  <si>
    <t>Terceira Marcha Patinando.
Torneira do Combustível Vazando.
Fazer um revisão completa.</t>
  </si>
  <si>
    <t>26135</t>
  </si>
  <si>
    <t>IOK-1369</t>
  </si>
  <si>
    <t>470</t>
  </si>
  <si>
    <t>Trocar Relação.
A moto falha em retomadas.</t>
  </si>
  <si>
    <t>25404</t>
  </si>
  <si>
    <t>IKO-2908</t>
  </si>
  <si>
    <t>471</t>
  </si>
  <si>
    <t>Moto não pega.</t>
  </si>
  <si>
    <t>59593</t>
  </si>
  <si>
    <t>IRN-0498</t>
  </si>
  <si>
    <t>472</t>
  </si>
  <si>
    <t>2017-03-20</t>
  </si>
  <si>
    <t>57.485</t>
  </si>
  <si>
    <t>IKZ-8507</t>
  </si>
  <si>
    <t>473</t>
  </si>
  <si>
    <t>2017-03-21</t>
  </si>
  <si>
    <t>2017-03-14</t>
  </si>
  <si>
    <t>78.253</t>
  </si>
  <si>
    <t>474</t>
  </si>
  <si>
    <t>34.644</t>
  </si>
  <si>
    <t>IOQ-3026</t>
  </si>
  <si>
    <t>475</t>
  </si>
  <si>
    <t>17.055</t>
  </si>
  <si>
    <t>IPK-2775</t>
  </si>
  <si>
    <t>476</t>
  </si>
  <si>
    <t>38.457</t>
  </si>
  <si>
    <t>ITH-7500</t>
  </si>
  <si>
    <t>477</t>
  </si>
  <si>
    <t>BYV-1552</t>
  </si>
  <si>
    <t>478</t>
  </si>
  <si>
    <t>65.124</t>
  </si>
  <si>
    <t>480</t>
  </si>
  <si>
    <t>2017-03-15</t>
  </si>
  <si>
    <t>regular o cabo do acelerador
arrumar o arranque
olhar cabo velocímetro
reaperto nas carenagens</t>
  </si>
  <si>
    <t>481</t>
  </si>
  <si>
    <t>5.264</t>
  </si>
  <si>
    <t>482</t>
  </si>
  <si>
    <t>483</t>
  </si>
  <si>
    <t>484</t>
  </si>
  <si>
    <t>25.871</t>
  </si>
  <si>
    <t>485</t>
  </si>
  <si>
    <t>41,340</t>
  </si>
  <si>
    <t>IQG-8863</t>
  </si>
  <si>
    <t>486</t>
  </si>
  <si>
    <t>487</t>
  </si>
  <si>
    <t>65,124</t>
  </si>
  <si>
    <t>488</t>
  </si>
  <si>
    <t>2017-03-18</t>
  </si>
  <si>
    <t>46805 km</t>
  </si>
  <si>
    <t>489</t>
  </si>
  <si>
    <t>Troca de óleo e filtro.</t>
  </si>
  <si>
    <t>39039</t>
  </si>
  <si>
    <t>490</t>
  </si>
  <si>
    <t>2017-03-22</t>
  </si>
  <si>
    <t>Folga na balança e rolamento da roda traseira.
Verificar as engrenagens do velocimetro pois as vezes o velocimetro não funciona.
Tirar o cavalete.
Verificar o número das marchas que estão apagados.</t>
  </si>
  <si>
    <t>49676</t>
  </si>
  <si>
    <t>IMH-3702</t>
  </si>
  <si>
    <t>491</t>
  </si>
  <si>
    <t>43809</t>
  </si>
  <si>
    <t>492</t>
  </si>
  <si>
    <t xml:space="preserve">Troca do Filtro do Ar.
Ajuste do nível do sistema de arrefecimento.
Ajuste do nível do óleo..
</t>
  </si>
  <si>
    <t>19082</t>
  </si>
  <si>
    <t>493</t>
  </si>
  <si>
    <t>13,043</t>
  </si>
  <si>
    <t>494</t>
  </si>
  <si>
    <t>2017-04-04</t>
  </si>
  <si>
    <t>31,618</t>
  </si>
  <si>
    <t>495</t>
  </si>
  <si>
    <t>42856 km</t>
  </si>
  <si>
    <t>IOX-8415</t>
  </si>
  <si>
    <t>496</t>
  </si>
  <si>
    <t>2017-04-05</t>
  </si>
  <si>
    <t>13.859</t>
  </si>
  <si>
    <t>497</t>
  </si>
  <si>
    <t>2.888</t>
  </si>
  <si>
    <t>498</t>
  </si>
  <si>
    <t>2017-03-23</t>
  </si>
  <si>
    <t>15.805</t>
  </si>
  <si>
    <t>ITG-7506</t>
  </si>
  <si>
    <t>499</t>
  </si>
  <si>
    <t>69.372</t>
  </si>
  <si>
    <t>500</t>
  </si>
  <si>
    <t>27734</t>
  </si>
  <si>
    <t>501</t>
  </si>
  <si>
    <t>2017-03-30</t>
  </si>
  <si>
    <t>44.045</t>
  </si>
  <si>
    <t>ICL-3603</t>
  </si>
  <si>
    <t>503</t>
  </si>
  <si>
    <t>3.245</t>
  </si>
  <si>
    <t>IXR-4315</t>
  </si>
  <si>
    <t>504</t>
  </si>
  <si>
    <t>2017-03-24</t>
  </si>
  <si>
    <t>23,227</t>
  </si>
  <si>
    <t>505</t>
  </si>
  <si>
    <t>10,982</t>
  </si>
  <si>
    <t>SEM-0155</t>
  </si>
  <si>
    <t>506</t>
  </si>
  <si>
    <t>18,614</t>
  </si>
  <si>
    <t>507</t>
  </si>
  <si>
    <t>2017-06-20</t>
  </si>
  <si>
    <t>2017-03-25</t>
  </si>
  <si>
    <t>O cliente caiu com a moto.
Ao entrar na oficina, a moto aparentava os seguintes danos:
* Tanque arranhado do lado esquesdo.
* Radiador trincado.
* Pisca do lado esquerdo quebrado.
* Ponta do para lama dianteiro arranhada.</t>
  </si>
  <si>
    <t>23106</t>
  </si>
  <si>
    <t>ISK-5075</t>
  </si>
  <si>
    <t>508</t>
  </si>
  <si>
    <t>2017-04-20</t>
  </si>
  <si>
    <t>Motor falhando.</t>
  </si>
  <si>
    <t>27949</t>
  </si>
  <si>
    <t>509</t>
  </si>
  <si>
    <t>2017-07-24</t>
  </si>
  <si>
    <t>Moto não liga.</t>
  </si>
  <si>
    <t>00000</t>
  </si>
  <si>
    <t>510</t>
  </si>
  <si>
    <t>41.342</t>
  </si>
  <si>
    <t>512</t>
  </si>
  <si>
    <t>513</t>
  </si>
  <si>
    <t>9.490</t>
  </si>
  <si>
    <t>IVJ-5106</t>
  </si>
  <si>
    <t>514</t>
  </si>
  <si>
    <t>2017-03-29</t>
  </si>
  <si>
    <t>584</t>
  </si>
  <si>
    <t>IHT-4261</t>
  </si>
  <si>
    <t>515</t>
  </si>
  <si>
    <t>000</t>
  </si>
  <si>
    <t>SEM-0156</t>
  </si>
  <si>
    <t>516</t>
  </si>
  <si>
    <t>517</t>
  </si>
  <si>
    <t>518</t>
  </si>
  <si>
    <t>20.197</t>
  </si>
  <si>
    <t>519</t>
  </si>
  <si>
    <t>2017-03-31</t>
  </si>
  <si>
    <t>64.032</t>
  </si>
  <si>
    <t>IPS-2430</t>
  </si>
  <si>
    <t>520</t>
  </si>
  <si>
    <t>41.361</t>
  </si>
  <si>
    <t>521</t>
  </si>
  <si>
    <t>522</t>
  </si>
  <si>
    <t>6268</t>
  </si>
  <si>
    <t>523</t>
  </si>
  <si>
    <t>64035</t>
  </si>
  <si>
    <t>524</t>
  </si>
  <si>
    <t>2017-04-12</t>
  </si>
  <si>
    <t>Orçar a troca do pneu traseiro.
Trocar o óleo e o filtro de óleo.
Verificar vazamento de óleo do lado esquerdo do motor.</t>
  </si>
  <si>
    <t>14088</t>
  </si>
  <si>
    <t>ISG-1930</t>
  </si>
  <si>
    <t>525</t>
  </si>
  <si>
    <t>56,407</t>
  </si>
  <si>
    <t>INZ-5429</t>
  </si>
  <si>
    <t>526</t>
  </si>
  <si>
    <t>90.429</t>
  </si>
  <si>
    <t>527</t>
  </si>
  <si>
    <t>88.098</t>
  </si>
  <si>
    <t>IQW-6203</t>
  </si>
  <si>
    <t>528</t>
  </si>
  <si>
    <t>2017-10-03</t>
  </si>
  <si>
    <t>84.596</t>
  </si>
  <si>
    <t>529</t>
  </si>
  <si>
    <t>22.766</t>
  </si>
  <si>
    <t>530</t>
  </si>
  <si>
    <t>531</t>
  </si>
  <si>
    <t>2017-04-08</t>
  </si>
  <si>
    <t>Sinaleira traseira não funciona.</t>
  </si>
  <si>
    <t>49947</t>
  </si>
  <si>
    <t>532</t>
  </si>
  <si>
    <t>Uma das lampadas da lanterna traseira não está funcionando.
Verificar o nível do óleo.</t>
  </si>
  <si>
    <t>65586</t>
  </si>
  <si>
    <t>533</t>
  </si>
  <si>
    <t>2017-07-03</t>
  </si>
  <si>
    <t>Veiculo chegou a oficina totalmente enferrujado, agredido pela maresia, com as rodas e a caixa de direção travada, sem bateria.
Fazer revisão geral.</t>
  </si>
  <si>
    <t>SEM-0021</t>
  </si>
  <si>
    <t>534</t>
  </si>
  <si>
    <t>7.237</t>
  </si>
  <si>
    <t>535</t>
  </si>
  <si>
    <t>26,134</t>
  </si>
  <si>
    <t>IWX-4432</t>
  </si>
  <si>
    <t>536</t>
  </si>
  <si>
    <t>2017-04-15</t>
  </si>
  <si>
    <t>Chave de Luz do Lado esquerdo não funciona, e a luz baixa do farol não acende.</t>
  </si>
  <si>
    <t>537</t>
  </si>
  <si>
    <t>37.066</t>
  </si>
  <si>
    <t>538</t>
  </si>
  <si>
    <t>14.055</t>
  </si>
  <si>
    <t>539</t>
  </si>
  <si>
    <t>18.484</t>
  </si>
  <si>
    <t>540</t>
  </si>
  <si>
    <t>2017-04-13</t>
  </si>
  <si>
    <t>43.183</t>
  </si>
  <si>
    <t>IQM-7283</t>
  </si>
  <si>
    <t>541</t>
  </si>
  <si>
    <t>40.577</t>
  </si>
  <si>
    <t>542</t>
  </si>
  <si>
    <t>22.689</t>
  </si>
  <si>
    <t>IWJ-4645</t>
  </si>
  <si>
    <t>543</t>
  </si>
  <si>
    <t>544</t>
  </si>
  <si>
    <t>2017-04-17</t>
  </si>
  <si>
    <t>545</t>
  </si>
  <si>
    <t>2017-04-26</t>
  </si>
  <si>
    <t>32129</t>
  </si>
  <si>
    <t>ICV-6969</t>
  </si>
  <si>
    <t>546</t>
  </si>
  <si>
    <t>2017-05-26</t>
  </si>
  <si>
    <t>547</t>
  </si>
  <si>
    <t>2017-04-27</t>
  </si>
  <si>
    <t>2017-04-18</t>
  </si>
  <si>
    <t>Trocar o óleo do motor.
Trocar o óleo da primaria.
Verificar vazamento de óleo no cilindro traseiro.
Trocar os parfusos que prendem o sissy bar traseiro pois estão enferrujados.
Trocar os parfusos que prendem a bolha traseira pois estão enferrujados.
Verificar a bolha dianteira pois está frouxa.</t>
  </si>
  <si>
    <t>46064</t>
  </si>
  <si>
    <t>548</t>
  </si>
  <si>
    <t>18,937</t>
  </si>
  <si>
    <t>549</t>
  </si>
  <si>
    <t>13390</t>
  </si>
  <si>
    <t>550</t>
  </si>
  <si>
    <t>18.954</t>
  </si>
  <si>
    <t>551</t>
  </si>
  <si>
    <t>20,738</t>
  </si>
  <si>
    <t>552</t>
  </si>
  <si>
    <t>72,423</t>
  </si>
  <si>
    <t>IRC-0324</t>
  </si>
  <si>
    <t>553</t>
  </si>
  <si>
    <t>2017-04-24</t>
  </si>
  <si>
    <t>41,368</t>
  </si>
  <si>
    <t>554</t>
  </si>
  <si>
    <t>2017-05-09</t>
  </si>
  <si>
    <t>2017-04-22</t>
  </si>
  <si>
    <t>Amortecedor Traseiro Quebrado.
Este amortecedor foi recuperado a parte do prato da mola que havia quebrado com autorização do cliente que esta ciente do concerto, aprovado por ele, não havendo garanti, pois o mesmo não tem mais óleo. [ este amortecedor não foi colocado novo porque não foi encontrado para venda].</t>
  </si>
  <si>
    <t>12246</t>
  </si>
  <si>
    <t>555</t>
  </si>
  <si>
    <t>Sem Bateria.</t>
  </si>
  <si>
    <t>00628</t>
  </si>
  <si>
    <t>556</t>
  </si>
  <si>
    <t>17425</t>
  </si>
  <si>
    <t>557</t>
  </si>
  <si>
    <t>2017-06-09</t>
  </si>
  <si>
    <t xml:space="preserve">troca de óleo
</t>
  </si>
  <si>
    <t>33.498</t>
  </si>
  <si>
    <t>558</t>
  </si>
  <si>
    <t>2017-05-25</t>
  </si>
  <si>
    <t>2017-04-25</t>
  </si>
  <si>
    <t>9.078</t>
  </si>
  <si>
    <t>sem-4534</t>
  </si>
  <si>
    <t>559</t>
  </si>
  <si>
    <t>28,958</t>
  </si>
  <si>
    <t>560</t>
  </si>
  <si>
    <t>561</t>
  </si>
  <si>
    <t>562</t>
  </si>
  <si>
    <t>16.140</t>
  </si>
  <si>
    <t>563</t>
  </si>
  <si>
    <t>2017-04-28</t>
  </si>
  <si>
    <t>14438</t>
  </si>
  <si>
    <t>564</t>
  </si>
  <si>
    <t>33,010</t>
  </si>
  <si>
    <t>565</t>
  </si>
  <si>
    <t>14.455</t>
  </si>
  <si>
    <t>567</t>
  </si>
  <si>
    <t>2017-04-29</t>
  </si>
  <si>
    <t>Não liga, não dá a partida.</t>
  </si>
  <si>
    <t>SEM-0023</t>
  </si>
  <si>
    <t>568</t>
  </si>
  <si>
    <t>Moto não liga. Sem bateria.</t>
  </si>
  <si>
    <t>569</t>
  </si>
  <si>
    <t>Lâmpada Traseira Queimada.</t>
  </si>
  <si>
    <t>50000</t>
  </si>
  <si>
    <t>570</t>
  </si>
  <si>
    <t>7752</t>
  </si>
  <si>
    <t>571</t>
  </si>
  <si>
    <t>Moto sem gasolina.</t>
  </si>
  <si>
    <t>IOV-9878</t>
  </si>
  <si>
    <t>572</t>
  </si>
  <si>
    <t>65261</t>
  </si>
  <si>
    <t>573</t>
  </si>
  <si>
    <t>2017-05-02</t>
  </si>
  <si>
    <t>65239</t>
  </si>
  <si>
    <t>574</t>
  </si>
  <si>
    <t>23.262</t>
  </si>
  <si>
    <t>575</t>
  </si>
  <si>
    <t>2017-05-04</t>
  </si>
  <si>
    <t xml:space="preserve">moto não está pegando
</t>
  </si>
  <si>
    <t>16.871</t>
  </si>
  <si>
    <t>IPD-5925</t>
  </si>
  <si>
    <t>576</t>
  </si>
  <si>
    <t>36.406</t>
  </si>
  <si>
    <t>577</t>
  </si>
  <si>
    <t>2017-05-03</t>
  </si>
  <si>
    <t>19.431</t>
  </si>
  <si>
    <t>578</t>
  </si>
  <si>
    <t>2017-06-06</t>
  </si>
  <si>
    <t>32.454</t>
  </si>
  <si>
    <t>579</t>
  </si>
  <si>
    <t>93.311</t>
  </si>
  <si>
    <t>580</t>
  </si>
  <si>
    <t>18.259</t>
  </si>
  <si>
    <t>ITI-1394</t>
  </si>
  <si>
    <t>581</t>
  </si>
  <si>
    <t>4.382</t>
  </si>
  <si>
    <t>582</t>
  </si>
  <si>
    <t>23.309</t>
  </si>
  <si>
    <t>583</t>
  </si>
  <si>
    <t>2017-05-08</t>
  </si>
  <si>
    <t>Vazamento de óleo na junta do cilindro traseiro do motor.</t>
  </si>
  <si>
    <t>46209</t>
  </si>
  <si>
    <t>1.275</t>
  </si>
  <si>
    <t>SEM-0031</t>
  </si>
  <si>
    <t>585</t>
  </si>
  <si>
    <t>51.000</t>
  </si>
  <si>
    <t>ILI-7368</t>
  </si>
  <si>
    <t>586</t>
  </si>
  <si>
    <t>587</t>
  </si>
  <si>
    <t>2017-05-11</t>
  </si>
  <si>
    <t>5.763</t>
  </si>
  <si>
    <t>IWX-4958</t>
  </si>
  <si>
    <t>588</t>
  </si>
  <si>
    <t>2017-05-16</t>
  </si>
  <si>
    <t>23,707</t>
  </si>
  <si>
    <t>590</t>
  </si>
  <si>
    <t>2017-05-15</t>
  </si>
  <si>
    <t>68.464</t>
  </si>
  <si>
    <t>ISR-0428</t>
  </si>
  <si>
    <t>591</t>
  </si>
  <si>
    <t>2017-05-17</t>
  </si>
  <si>
    <t>65.765</t>
  </si>
  <si>
    <t>IMB-8803</t>
  </si>
  <si>
    <t>592</t>
  </si>
  <si>
    <t>SEM-0033</t>
  </si>
  <si>
    <t>593</t>
  </si>
  <si>
    <t>594</t>
  </si>
  <si>
    <t>2017-06-23</t>
  </si>
  <si>
    <t>2017-05-12</t>
  </si>
  <si>
    <t>595</t>
  </si>
  <si>
    <t>38.864</t>
  </si>
  <si>
    <t>ISR-8851</t>
  </si>
  <si>
    <t>596</t>
  </si>
  <si>
    <t>18,458</t>
  </si>
  <si>
    <t>597</t>
  </si>
  <si>
    <t>30,492</t>
  </si>
  <si>
    <t>598</t>
  </si>
  <si>
    <t>2017-05-23</t>
  </si>
  <si>
    <t>20,336</t>
  </si>
  <si>
    <t>599</t>
  </si>
  <si>
    <t>33,838</t>
  </si>
  <si>
    <t>CBT-1799</t>
  </si>
  <si>
    <t>600</t>
  </si>
  <si>
    <t>2017-06-22</t>
  </si>
  <si>
    <t>30.974</t>
  </si>
  <si>
    <t>IMK-0090</t>
  </si>
  <si>
    <t>601</t>
  </si>
  <si>
    <t>2017-05-18</t>
  </si>
  <si>
    <t>23.049</t>
  </si>
  <si>
    <t>IPO-1840</t>
  </si>
  <si>
    <t>602</t>
  </si>
  <si>
    <t>2017-05-29</t>
  </si>
  <si>
    <t>603</t>
  </si>
  <si>
    <t>2017-05-27</t>
  </si>
  <si>
    <t>Cliente caiu com a moto.</t>
  </si>
  <si>
    <t>8.598</t>
  </si>
  <si>
    <t>604</t>
  </si>
  <si>
    <t>21.467</t>
  </si>
  <si>
    <t>605</t>
  </si>
  <si>
    <t>8,440</t>
  </si>
  <si>
    <t>606</t>
  </si>
  <si>
    <t>74.000</t>
  </si>
  <si>
    <t>607</t>
  </si>
  <si>
    <t>2017-05-19</t>
  </si>
  <si>
    <t>19,806</t>
  </si>
  <si>
    <t>608</t>
  </si>
  <si>
    <t>8,460</t>
  </si>
  <si>
    <t>609</t>
  </si>
  <si>
    <t>15.416</t>
  </si>
  <si>
    <t>ITF-2583</t>
  </si>
  <si>
    <t>610</t>
  </si>
  <si>
    <t>2017-05-20</t>
  </si>
  <si>
    <t>Instalação do Chicote do GPS.</t>
  </si>
  <si>
    <t>56367</t>
  </si>
  <si>
    <t>611</t>
  </si>
  <si>
    <t>66238</t>
  </si>
  <si>
    <t>612</t>
  </si>
  <si>
    <t>Moto falhando. Fazer revisão geral.
Trocar os espelhos retrovisores, pode ser marca paralela, mas tem que ser o mesmo modelo.</t>
  </si>
  <si>
    <t>29501</t>
  </si>
  <si>
    <t>IPK-7208</t>
  </si>
  <si>
    <t>613</t>
  </si>
  <si>
    <t>2017-05-22</t>
  </si>
  <si>
    <t>63,861</t>
  </si>
  <si>
    <t>614</t>
  </si>
  <si>
    <t>41,394</t>
  </si>
  <si>
    <t>615</t>
  </si>
  <si>
    <t>27.211</t>
  </si>
  <si>
    <t>616</t>
  </si>
  <si>
    <t>JQA-9398</t>
  </si>
  <si>
    <t>617</t>
  </si>
  <si>
    <t>618</t>
  </si>
  <si>
    <t>2017-06-21</t>
  </si>
  <si>
    <t>619</t>
  </si>
  <si>
    <t>Não está carregando a bateria</t>
  </si>
  <si>
    <t>45200</t>
  </si>
  <si>
    <t>ISG-5965</t>
  </si>
  <si>
    <t>620</t>
  </si>
  <si>
    <t>Troca do espelho retrovisor direito.</t>
  </si>
  <si>
    <t>41394</t>
  </si>
  <si>
    <t>621</t>
  </si>
  <si>
    <t>41468</t>
  </si>
  <si>
    <t>622</t>
  </si>
  <si>
    <t>2017-05-30</t>
  </si>
  <si>
    <t xml:space="preserve">Vazamento de gasolina.
Marcador de gasolina não está funcionando.
</t>
  </si>
  <si>
    <t>3387</t>
  </si>
  <si>
    <t>623</t>
  </si>
  <si>
    <t>26,752</t>
  </si>
  <si>
    <t>624</t>
  </si>
  <si>
    <t>4.699</t>
  </si>
  <si>
    <t>625</t>
  </si>
  <si>
    <t>627</t>
  </si>
  <si>
    <t>62437</t>
  </si>
  <si>
    <t>628</t>
  </si>
  <si>
    <t>629</t>
  </si>
  <si>
    <t>68,758</t>
  </si>
  <si>
    <t>630</t>
  </si>
  <si>
    <t>2017-05-31</t>
  </si>
  <si>
    <t>31724</t>
  </si>
  <si>
    <t>631</t>
  </si>
  <si>
    <t>72,912</t>
  </si>
  <si>
    <t>632</t>
  </si>
  <si>
    <t>2017-06-07</t>
  </si>
  <si>
    <t>26825</t>
  </si>
  <si>
    <t>ISO-7133</t>
  </si>
  <si>
    <t>633</t>
  </si>
  <si>
    <t>2017-06-01</t>
  </si>
  <si>
    <t>35452</t>
  </si>
  <si>
    <t>634</t>
  </si>
  <si>
    <t>2017-06-02</t>
  </si>
  <si>
    <t>27,632</t>
  </si>
  <si>
    <t>635</t>
  </si>
  <si>
    <t xml:space="preserve">troca de relação
</t>
  </si>
  <si>
    <t>IXF-0810</t>
  </si>
  <si>
    <t>636</t>
  </si>
  <si>
    <t>22.204</t>
  </si>
  <si>
    <t>ITA-4047</t>
  </si>
  <si>
    <t>637</t>
  </si>
  <si>
    <t>2017-06-03</t>
  </si>
  <si>
    <t>7,188</t>
  </si>
  <si>
    <t>638</t>
  </si>
  <si>
    <t>38864</t>
  </si>
  <si>
    <t>639</t>
  </si>
  <si>
    <t>Relação gasta.
Pastilha de freio.
Regulagem de válvulas.
Verificar vela e filtro.</t>
  </si>
  <si>
    <t>36517</t>
  </si>
  <si>
    <t>ISV8367</t>
  </si>
  <si>
    <t>640</t>
  </si>
  <si>
    <t>2017-06-05</t>
  </si>
  <si>
    <t>14907</t>
  </si>
  <si>
    <t>641</t>
  </si>
  <si>
    <t>8.519</t>
  </si>
  <si>
    <t>IXB6011---</t>
  </si>
  <si>
    <t>642</t>
  </si>
  <si>
    <t>2017-06-10</t>
  </si>
  <si>
    <t>Carenagens Laterais Arranhadas.</t>
  </si>
  <si>
    <t>643</t>
  </si>
  <si>
    <t>63,051</t>
  </si>
  <si>
    <t>644</t>
  </si>
  <si>
    <t>9,155</t>
  </si>
  <si>
    <t>645</t>
  </si>
  <si>
    <t>2019-01-17</t>
  </si>
  <si>
    <t>IPT-9655</t>
  </si>
  <si>
    <t>646</t>
  </si>
  <si>
    <t>16.347</t>
  </si>
  <si>
    <t>IKP-7045</t>
  </si>
  <si>
    <t>647</t>
  </si>
  <si>
    <t>Troca do óleo e filtro.
Ajuste do tensionamento da corrente de transmissão.</t>
  </si>
  <si>
    <t>20614</t>
  </si>
  <si>
    <t>648</t>
  </si>
  <si>
    <t>2017-06-12</t>
  </si>
  <si>
    <t>14,998</t>
  </si>
  <si>
    <t>649</t>
  </si>
  <si>
    <t>8.682</t>
  </si>
  <si>
    <t>650</t>
  </si>
  <si>
    <t>651</t>
  </si>
  <si>
    <t>2017-06-30</t>
  </si>
  <si>
    <t>2017-06-13</t>
  </si>
  <si>
    <t>652</t>
  </si>
  <si>
    <t>2017-06-14</t>
  </si>
  <si>
    <t>6.897</t>
  </si>
  <si>
    <t>IVU4851</t>
  </si>
  <si>
    <t>653</t>
  </si>
  <si>
    <t>19,650</t>
  </si>
  <si>
    <t>654</t>
  </si>
  <si>
    <t xml:space="preserve">entrada no valor de 52,00 </t>
  </si>
  <si>
    <t>sem8888---</t>
  </si>
  <si>
    <t>655</t>
  </si>
  <si>
    <t>75,404</t>
  </si>
  <si>
    <t>656</t>
  </si>
  <si>
    <t>4,100</t>
  </si>
  <si>
    <t>IXE4473</t>
  </si>
  <si>
    <t>657</t>
  </si>
  <si>
    <t>65.640</t>
  </si>
  <si>
    <t>658</t>
  </si>
  <si>
    <t>66.153</t>
  </si>
  <si>
    <t>659</t>
  </si>
  <si>
    <t>2017-06-17</t>
  </si>
  <si>
    <t>Troca do Pneu Dianteiro e Traseiro.
Troca do Óleo e Filtro de Óleo.</t>
  </si>
  <si>
    <t>16816</t>
  </si>
  <si>
    <t>660</t>
  </si>
  <si>
    <t>2017-06-19</t>
  </si>
  <si>
    <t>2,582</t>
  </si>
  <si>
    <t>IWS7857</t>
  </si>
  <si>
    <t>661</t>
  </si>
  <si>
    <t>38,864</t>
  </si>
  <si>
    <t>662</t>
  </si>
  <si>
    <t>3.034</t>
  </si>
  <si>
    <t>IXU-9369</t>
  </si>
  <si>
    <t>663</t>
  </si>
  <si>
    <t>32,970</t>
  </si>
  <si>
    <t>664</t>
  </si>
  <si>
    <t>67.565</t>
  </si>
  <si>
    <t>665</t>
  </si>
  <si>
    <t>IKI-8835</t>
  </si>
  <si>
    <t>666</t>
  </si>
  <si>
    <t>65.733</t>
  </si>
  <si>
    <t>667</t>
  </si>
  <si>
    <t>2017-06-28</t>
  </si>
  <si>
    <t>83.045</t>
  </si>
  <si>
    <t>IMG-8832</t>
  </si>
  <si>
    <t>668</t>
  </si>
  <si>
    <t>39.966</t>
  </si>
  <si>
    <t>IMQ-0851</t>
  </si>
  <si>
    <t>669</t>
  </si>
  <si>
    <t>2017-06-24</t>
  </si>
  <si>
    <t>Baixa compressão no motor.
Cliente reprovou o orçamento.</t>
  </si>
  <si>
    <t>144788</t>
  </si>
  <si>
    <t>MHC-1524</t>
  </si>
  <si>
    <t>670</t>
  </si>
  <si>
    <t>15.287</t>
  </si>
  <si>
    <t>671</t>
  </si>
  <si>
    <t>67.744</t>
  </si>
  <si>
    <t>672</t>
  </si>
  <si>
    <t>Reaperto do cabeçote.</t>
  </si>
  <si>
    <t>45471</t>
  </si>
  <si>
    <t>673</t>
  </si>
  <si>
    <t>34974</t>
  </si>
  <si>
    <t>674</t>
  </si>
  <si>
    <t>2017-06-26</t>
  </si>
  <si>
    <t>675</t>
  </si>
  <si>
    <t>10,114</t>
  </si>
  <si>
    <t>677</t>
  </si>
  <si>
    <t>2017-06-27</t>
  </si>
  <si>
    <t>40.022</t>
  </si>
  <si>
    <t>678</t>
  </si>
  <si>
    <t>8.667</t>
  </si>
  <si>
    <t>679</t>
  </si>
  <si>
    <t>15,423</t>
  </si>
  <si>
    <t>680</t>
  </si>
  <si>
    <t>681</t>
  </si>
  <si>
    <t>ITJ-4682</t>
  </si>
  <si>
    <t>682</t>
  </si>
  <si>
    <t>2017-06-29</t>
  </si>
  <si>
    <t>1.792</t>
  </si>
  <si>
    <t>IXL-5541</t>
  </si>
  <si>
    <t>683</t>
  </si>
  <si>
    <t>684</t>
  </si>
  <si>
    <t>18,866</t>
  </si>
  <si>
    <t>685</t>
  </si>
  <si>
    <t>36.783</t>
  </si>
  <si>
    <t>686</t>
  </si>
  <si>
    <t>8.523</t>
  </si>
  <si>
    <t>687</t>
  </si>
  <si>
    <t>2017-07-04</t>
  </si>
  <si>
    <t>57,202</t>
  </si>
  <si>
    <t>ISG0362</t>
  </si>
  <si>
    <t>688</t>
  </si>
  <si>
    <t>68.625</t>
  </si>
  <si>
    <t>689</t>
  </si>
  <si>
    <t>2017-07-05</t>
  </si>
  <si>
    <t>3.455</t>
  </si>
  <si>
    <t>690</t>
  </si>
  <si>
    <t>691</t>
  </si>
  <si>
    <t>2017-07-07</t>
  </si>
  <si>
    <t>2017-07-06</t>
  </si>
  <si>
    <t>37.427</t>
  </si>
  <si>
    <t>692</t>
  </si>
  <si>
    <t>45,689</t>
  </si>
  <si>
    <t>693</t>
  </si>
  <si>
    <t>25.019</t>
  </si>
  <si>
    <t>694</t>
  </si>
  <si>
    <t>6,746</t>
  </si>
  <si>
    <t>695</t>
  </si>
  <si>
    <t>20550</t>
  </si>
  <si>
    <t>696</t>
  </si>
  <si>
    <t>697</t>
  </si>
  <si>
    <t>2.111</t>
  </si>
  <si>
    <t>IXR-6347</t>
  </si>
  <si>
    <t>698</t>
  </si>
  <si>
    <t>Troca de óleo.
AJuste do Tensionamento da Corrente.</t>
  </si>
  <si>
    <t>68490</t>
  </si>
  <si>
    <t>699</t>
  </si>
  <si>
    <t>Troca de Óleo e Filtro
Ajuste do Tensionamento da Corrente.
Troca da Lâmpada do Freio.</t>
  </si>
  <si>
    <t>9083</t>
  </si>
  <si>
    <t>700</t>
  </si>
  <si>
    <t>2017-07-25</t>
  </si>
  <si>
    <t>Moto falhando.
Bateria fraca.</t>
  </si>
  <si>
    <t>14412</t>
  </si>
  <si>
    <t>701</t>
  </si>
  <si>
    <t>2017-07-10</t>
  </si>
  <si>
    <t>69.401</t>
  </si>
  <si>
    <t>702</t>
  </si>
  <si>
    <t>16.208</t>
  </si>
  <si>
    <t>703</t>
  </si>
  <si>
    <t>2017-07-11</t>
  </si>
  <si>
    <t>50.805</t>
  </si>
  <si>
    <t>704</t>
  </si>
  <si>
    <t>28.920</t>
  </si>
  <si>
    <t>705</t>
  </si>
  <si>
    <t>2017-07-13</t>
  </si>
  <si>
    <t>3.460</t>
  </si>
  <si>
    <t>706</t>
  </si>
  <si>
    <t>95,244</t>
  </si>
  <si>
    <t>IRD9640</t>
  </si>
  <si>
    <t>707</t>
  </si>
  <si>
    <t>34,182</t>
  </si>
  <si>
    <t>708</t>
  </si>
  <si>
    <t>ORÇAMENTO DE PEÇAS</t>
  </si>
  <si>
    <t>6.316</t>
  </si>
  <si>
    <t>SEM-0130</t>
  </si>
  <si>
    <t>709</t>
  </si>
  <si>
    <t>2017-07-21</t>
  </si>
  <si>
    <t>11.192</t>
  </si>
  <si>
    <t>IVX-4696</t>
  </si>
  <si>
    <t>710</t>
  </si>
  <si>
    <t>2017-07-26</t>
  </si>
  <si>
    <t>2017-07-14</t>
  </si>
  <si>
    <t>5.059</t>
  </si>
  <si>
    <t>IGW-4675</t>
  </si>
  <si>
    <t>711</t>
  </si>
  <si>
    <t>712</t>
  </si>
  <si>
    <t>2017-07-17</t>
  </si>
  <si>
    <t>16.215</t>
  </si>
  <si>
    <t>713</t>
  </si>
  <si>
    <t>2017-07-22</t>
  </si>
  <si>
    <t>714</t>
  </si>
  <si>
    <t>28148</t>
  </si>
  <si>
    <t>ISQ 0545</t>
  </si>
  <si>
    <t>715</t>
  </si>
  <si>
    <t>2017-07-15</t>
  </si>
  <si>
    <t>Vazamento de Óleo no cabeçote.</t>
  </si>
  <si>
    <t>50228</t>
  </si>
  <si>
    <t>CMV7622</t>
  </si>
  <si>
    <t>716</t>
  </si>
  <si>
    <t>Porca do Eixo Secundário.</t>
  </si>
  <si>
    <t>55432</t>
  </si>
  <si>
    <t>INK9956</t>
  </si>
  <si>
    <t>717</t>
  </si>
  <si>
    <t xml:space="preserve">Instalação do Cavalete Central.
</t>
  </si>
  <si>
    <t>IXY1215</t>
  </si>
  <si>
    <t>718</t>
  </si>
  <si>
    <t>34.294</t>
  </si>
  <si>
    <t>719</t>
  </si>
  <si>
    <t>15,940</t>
  </si>
  <si>
    <t>720</t>
  </si>
  <si>
    <t>17.705</t>
  </si>
  <si>
    <t>721</t>
  </si>
  <si>
    <t>2018-01-13</t>
  </si>
  <si>
    <t>2017-07-19</t>
  </si>
  <si>
    <t>30,000</t>
  </si>
  <si>
    <t>722</t>
  </si>
  <si>
    <t>723</t>
  </si>
  <si>
    <t>83.228</t>
  </si>
  <si>
    <t>724</t>
  </si>
  <si>
    <t>2017-07-20</t>
  </si>
  <si>
    <t>725</t>
  </si>
  <si>
    <t>726</t>
  </si>
  <si>
    <t>727</t>
  </si>
  <si>
    <t>93.583</t>
  </si>
  <si>
    <t>728</t>
  </si>
  <si>
    <t>729</t>
  </si>
  <si>
    <t>70.439</t>
  </si>
  <si>
    <t>730</t>
  </si>
  <si>
    <t>2018-05-17</t>
  </si>
  <si>
    <t>11.293</t>
  </si>
  <si>
    <t>731</t>
  </si>
  <si>
    <t>42991</t>
  </si>
  <si>
    <t>732</t>
  </si>
  <si>
    <t>2017-08-12</t>
  </si>
  <si>
    <t>Cliente caiu com a moto.
Carenagens da moto estão arranhadas e quebradas.
*Pezinho Quebrado
*Carenagem Lateral Esquerda Quebrada
*Protetor de Motor arranhado.
*Suporte do alforge traseiro arranhado.
OBS: Cliente deixou um capacete MT, par de luvas, documentos da moto e manual.</t>
  </si>
  <si>
    <t>12117</t>
  </si>
  <si>
    <t>733</t>
  </si>
  <si>
    <t>734</t>
  </si>
  <si>
    <t>7.141</t>
  </si>
  <si>
    <t>735</t>
  </si>
  <si>
    <t>troca do pneu traseiro e camara de ar</t>
  </si>
  <si>
    <t>13.358</t>
  </si>
  <si>
    <t>IVZ-6533</t>
  </si>
  <si>
    <t>736</t>
  </si>
  <si>
    <t>2017-07-28</t>
  </si>
  <si>
    <t>43.922</t>
  </si>
  <si>
    <t>IMF-0959</t>
  </si>
  <si>
    <t>737</t>
  </si>
  <si>
    <t>2017-07-27</t>
  </si>
  <si>
    <t>6.850</t>
  </si>
  <si>
    <t>738</t>
  </si>
  <si>
    <t>2017-08-10</t>
  </si>
  <si>
    <t xml:space="preserve">-Luz Baixa
-Bateria(partida)
Carenagem Frontal
Freio Dianteiro
Revisão Freio Traseiro
</t>
  </si>
  <si>
    <t>4.079</t>
  </si>
  <si>
    <t>IST-3034</t>
  </si>
  <si>
    <t>739</t>
  </si>
  <si>
    <t>33,658</t>
  </si>
  <si>
    <t>740</t>
  </si>
  <si>
    <t>5,065</t>
  </si>
  <si>
    <t>741</t>
  </si>
  <si>
    <t>6.317</t>
  </si>
  <si>
    <t>742</t>
  </si>
  <si>
    <t>743</t>
  </si>
  <si>
    <t>744</t>
  </si>
  <si>
    <t>20,237</t>
  </si>
  <si>
    <t>745</t>
  </si>
  <si>
    <t>2017-07-29</t>
  </si>
  <si>
    <t xml:space="preserve">Troca de óleo e filtro.
Lavagem.
</t>
  </si>
  <si>
    <t>17420</t>
  </si>
  <si>
    <t>746</t>
  </si>
  <si>
    <t>8922</t>
  </si>
  <si>
    <t>747</t>
  </si>
  <si>
    <t>748</t>
  </si>
  <si>
    <t>2017-07-31</t>
  </si>
  <si>
    <t>69,586</t>
  </si>
  <si>
    <t>749</t>
  </si>
  <si>
    <t>19.335</t>
  </si>
  <si>
    <t>750</t>
  </si>
  <si>
    <t xml:space="preserve">Moto desalinhou após batida.
Moto trepidando, frente desalinhada.
Cliente solicitou a troca da bateria.
Revisão geral.
</t>
  </si>
  <si>
    <t>41619</t>
  </si>
  <si>
    <t>ISZ4060</t>
  </si>
  <si>
    <t>751</t>
  </si>
  <si>
    <t>752</t>
  </si>
  <si>
    <t>2017-08-11</t>
  </si>
  <si>
    <t>2017-08-01</t>
  </si>
  <si>
    <t>9.091</t>
  </si>
  <si>
    <t>ITZ-9366</t>
  </si>
  <si>
    <t>753</t>
  </si>
  <si>
    <t>61,022</t>
  </si>
  <si>
    <t>IPE-2787</t>
  </si>
  <si>
    <t>754</t>
  </si>
  <si>
    <t>6.247</t>
  </si>
  <si>
    <t>IUH-7922</t>
  </si>
  <si>
    <t>755</t>
  </si>
  <si>
    <t>2017-08-04</t>
  </si>
  <si>
    <t>92.477</t>
  </si>
  <si>
    <t>IGH3082</t>
  </si>
  <si>
    <t>756</t>
  </si>
  <si>
    <t>757</t>
  </si>
  <si>
    <t>63.365</t>
  </si>
  <si>
    <t>758</t>
  </si>
  <si>
    <t>2017-08-02</t>
  </si>
  <si>
    <t>9.109</t>
  </si>
  <si>
    <t>759</t>
  </si>
  <si>
    <t>2017-09-08</t>
  </si>
  <si>
    <t>50.901</t>
  </si>
  <si>
    <t>760</t>
  </si>
  <si>
    <t>2017-08-15</t>
  </si>
  <si>
    <t>2017-08-03</t>
  </si>
  <si>
    <t>41.622</t>
  </si>
  <si>
    <t>761</t>
  </si>
  <si>
    <t>13,531</t>
  </si>
  <si>
    <t>ivq4117</t>
  </si>
  <si>
    <t>762</t>
  </si>
  <si>
    <t>IRH-3894</t>
  </si>
  <si>
    <t>764</t>
  </si>
  <si>
    <t>2017-08-07</t>
  </si>
  <si>
    <t>23.426</t>
  </si>
  <si>
    <t>765</t>
  </si>
  <si>
    <t>24.739</t>
  </si>
  <si>
    <t>IVO-5797</t>
  </si>
  <si>
    <t>766</t>
  </si>
  <si>
    <t>2017-08-09</t>
  </si>
  <si>
    <t>5.832</t>
  </si>
  <si>
    <t>IWW-2594</t>
  </si>
  <si>
    <t>767</t>
  </si>
  <si>
    <t>2017-08-08</t>
  </si>
  <si>
    <t>76.557</t>
  </si>
  <si>
    <t>768</t>
  </si>
  <si>
    <t>63,552</t>
  </si>
  <si>
    <t>769</t>
  </si>
  <si>
    <t>2017-10-04</t>
  </si>
  <si>
    <t>13.064</t>
  </si>
  <si>
    <t>PQL-6786</t>
  </si>
  <si>
    <t>770</t>
  </si>
  <si>
    <t>Luz do Freio
Cabos 
Carga na Bateria
Troca de óleo e Filtro de òleo</t>
  </si>
  <si>
    <t>10.073</t>
  </si>
  <si>
    <t>EQE-8693</t>
  </si>
  <si>
    <t>771</t>
  </si>
  <si>
    <t>31.013</t>
  </si>
  <si>
    <t>IQT-1906</t>
  </si>
  <si>
    <t>772</t>
  </si>
  <si>
    <t>23698</t>
  </si>
  <si>
    <t>773</t>
  </si>
  <si>
    <t>94.150</t>
  </si>
  <si>
    <t>774</t>
  </si>
  <si>
    <t>2017-08-14</t>
  </si>
  <si>
    <t>3.741</t>
  </si>
  <si>
    <t>775</t>
  </si>
  <si>
    <t>2017-10-21</t>
  </si>
  <si>
    <t>19.043</t>
  </si>
  <si>
    <t>776</t>
  </si>
  <si>
    <t>2017-08-16</t>
  </si>
  <si>
    <t>33.961</t>
  </si>
  <si>
    <t>ISL-6235</t>
  </si>
  <si>
    <t>392</t>
  </si>
  <si>
    <t>777</t>
  </si>
  <si>
    <t>2017-08-19</t>
  </si>
  <si>
    <t>40.885</t>
  </si>
  <si>
    <t>778</t>
  </si>
  <si>
    <t>2017-08-25</t>
  </si>
  <si>
    <t>8.036</t>
  </si>
  <si>
    <t>IUA-7653</t>
  </si>
  <si>
    <t>779</t>
  </si>
  <si>
    <t>26.321</t>
  </si>
  <si>
    <t>IQB-8297</t>
  </si>
  <si>
    <t>393</t>
  </si>
  <si>
    <t>780</t>
  </si>
  <si>
    <t>781</t>
  </si>
  <si>
    <t>Troca de óleo</t>
  </si>
  <si>
    <t>21.672</t>
  </si>
  <si>
    <t>IVI-2366</t>
  </si>
  <si>
    <t>782</t>
  </si>
  <si>
    <t>IGI0116</t>
  </si>
  <si>
    <t>783</t>
  </si>
  <si>
    <t>Revisão geral.
*Verificar vazamento de óleo na tampa lateral esquerda.
*Barulho no acionamento do pesinho.
*Verificar relação, não tem mais ajuste.
Em caso de dúvidas ligar para Fabiano Gass, telefone 3480-4137 ou 99692-3769</t>
  </si>
  <si>
    <t>16882</t>
  </si>
  <si>
    <t>784</t>
  </si>
  <si>
    <t>785</t>
  </si>
  <si>
    <t>28.009</t>
  </si>
  <si>
    <t>786</t>
  </si>
  <si>
    <t>2017-08-18</t>
  </si>
  <si>
    <t>16.882</t>
  </si>
  <si>
    <t>IUY</t>
  </si>
  <si>
    <t>787</t>
  </si>
  <si>
    <t>788</t>
  </si>
  <si>
    <t>ISL9151</t>
  </si>
  <si>
    <t>2017-08-17</t>
  </si>
  <si>
    <t>16,517</t>
  </si>
  <si>
    <t>790</t>
  </si>
  <si>
    <t>92.535</t>
  </si>
  <si>
    <t>791</t>
  </si>
  <si>
    <t>27.714</t>
  </si>
  <si>
    <t>IPK-5370</t>
  </si>
  <si>
    <t>792</t>
  </si>
  <si>
    <t>18.125</t>
  </si>
  <si>
    <t>793</t>
  </si>
  <si>
    <t>30.166</t>
  </si>
  <si>
    <t>ISI-6431</t>
  </si>
  <si>
    <t>794</t>
  </si>
  <si>
    <t>40,679</t>
  </si>
  <si>
    <t>795</t>
  </si>
  <si>
    <t>35.054</t>
  </si>
  <si>
    <t>IMQ6097</t>
  </si>
  <si>
    <t>796</t>
  </si>
  <si>
    <t>7.206</t>
  </si>
  <si>
    <t>IQS-0430</t>
  </si>
  <si>
    <t>797</t>
  </si>
  <si>
    <t>2017-08-22</t>
  </si>
  <si>
    <t>10.787</t>
  </si>
  <si>
    <t>IRK-0876</t>
  </si>
  <si>
    <t>798</t>
  </si>
  <si>
    <t>Troca de Óleo e Filtro.
Reaperto do Sissy Bar.</t>
  </si>
  <si>
    <t>24445</t>
  </si>
  <si>
    <t>800</t>
  </si>
  <si>
    <t>2017-09-30</t>
  </si>
  <si>
    <t>Falhando em média rotações, aproximadamente em 4000 RPM.</t>
  </si>
  <si>
    <t>66981</t>
  </si>
  <si>
    <t>801</t>
  </si>
  <si>
    <t xml:space="preserve">Ajuste da altura da embreagem.
</t>
  </si>
  <si>
    <t>25945</t>
  </si>
  <si>
    <t>802</t>
  </si>
  <si>
    <t>2017-08-21</t>
  </si>
  <si>
    <t>20.456</t>
  </si>
  <si>
    <t>803</t>
  </si>
  <si>
    <t>62.404</t>
  </si>
  <si>
    <t>804</t>
  </si>
  <si>
    <t>2017-08-23</t>
  </si>
  <si>
    <t>15.000</t>
  </si>
  <si>
    <t>IEY8659</t>
  </si>
  <si>
    <t>805</t>
  </si>
  <si>
    <t>26,548</t>
  </si>
  <si>
    <t>806</t>
  </si>
  <si>
    <t>TROCA DE ÓLEO E FILTRO DE ÓLEO</t>
  </si>
  <si>
    <t>3.423</t>
  </si>
  <si>
    <t>IXB-1683</t>
  </si>
  <si>
    <t>807</t>
  </si>
  <si>
    <t>62.405</t>
  </si>
  <si>
    <t>808</t>
  </si>
  <si>
    <t>3.141</t>
  </si>
  <si>
    <t>809</t>
  </si>
  <si>
    <t>29.551</t>
  </si>
  <si>
    <t>2017-08-26</t>
  </si>
  <si>
    <t>Troca da lâmpada do farol original por uma lâmpada de led.</t>
  </si>
  <si>
    <t>64190</t>
  </si>
  <si>
    <t>811</t>
  </si>
  <si>
    <t>Vazamento no retentor da bengala direita.
Cabo do velocimetro rompido.</t>
  </si>
  <si>
    <t>55763</t>
  </si>
  <si>
    <t>INI5024</t>
  </si>
  <si>
    <t>812</t>
  </si>
  <si>
    <t>2017-08-28</t>
  </si>
  <si>
    <t>17.497</t>
  </si>
  <si>
    <t>813</t>
  </si>
  <si>
    <t>2017-08-31</t>
  </si>
  <si>
    <t>2017-08-30</t>
  </si>
  <si>
    <t>IMT-9381</t>
  </si>
  <si>
    <t>814</t>
  </si>
  <si>
    <t>8.166</t>
  </si>
  <si>
    <t>IXG6281</t>
  </si>
  <si>
    <t>815</t>
  </si>
  <si>
    <t>20.754</t>
  </si>
  <si>
    <t>816</t>
  </si>
  <si>
    <t>817</t>
  </si>
  <si>
    <t>818</t>
  </si>
  <si>
    <t>17.017</t>
  </si>
  <si>
    <t>819</t>
  </si>
  <si>
    <t>2017-09-01</t>
  </si>
  <si>
    <t>(obs) Esta moto foi feito um alinhamento frontal de chassi.</t>
  </si>
  <si>
    <t>00.000</t>
  </si>
  <si>
    <t>820</t>
  </si>
  <si>
    <t>26.910</t>
  </si>
  <si>
    <t>821</t>
  </si>
  <si>
    <t>2017-09-02</t>
  </si>
  <si>
    <t>82.488</t>
  </si>
  <si>
    <t>IQW-2664</t>
  </si>
  <si>
    <t>822</t>
  </si>
  <si>
    <t>A moto não liga. Cliente perdeu a chave de ignição.</t>
  </si>
  <si>
    <t>823</t>
  </si>
  <si>
    <t>22.076</t>
  </si>
  <si>
    <t>824</t>
  </si>
  <si>
    <t>2591</t>
  </si>
  <si>
    <t>825</t>
  </si>
  <si>
    <t>2017-09-04</t>
  </si>
  <si>
    <t>29,646</t>
  </si>
  <si>
    <t>826</t>
  </si>
  <si>
    <t>71.194</t>
  </si>
  <si>
    <t>827</t>
  </si>
  <si>
    <t>8.723</t>
  </si>
  <si>
    <t>IWS-0164</t>
  </si>
  <si>
    <t>828</t>
  </si>
  <si>
    <t>64.368</t>
  </si>
  <si>
    <t>829</t>
  </si>
  <si>
    <t>830</t>
  </si>
  <si>
    <t>2017-09-13</t>
  </si>
  <si>
    <t>Embreagem
Regulagem de Válvula 
troca de Relação</t>
  </si>
  <si>
    <t>72.786</t>
  </si>
  <si>
    <t>IPQ</t>
  </si>
  <si>
    <t>832</t>
  </si>
  <si>
    <t>2017-09-25</t>
  </si>
  <si>
    <t>2017-09-05</t>
  </si>
  <si>
    <t>Não desliga do botão
sem buzina
ponteiro combustivel parado
motor treme demais
carenagem do farol bate muito</t>
  </si>
  <si>
    <t>4.391</t>
  </si>
  <si>
    <t>IUN</t>
  </si>
  <si>
    <t>411</t>
  </si>
  <si>
    <t>833</t>
  </si>
  <si>
    <t>IPS-3406</t>
  </si>
  <si>
    <t>834</t>
  </si>
  <si>
    <t>2017-09-06</t>
  </si>
  <si>
    <t>21.831</t>
  </si>
  <si>
    <t>835</t>
  </si>
  <si>
    <t>65.435</t>
  </si>
  <si>
    <t>836</t>
  </si>
  <si>
    <t>4,912</t>
  </si>
  <si>
    <t>837</t>
  </si>
  <si>
    <t>838</t>
  </si>
  <si>
    <t>51.913</t>
  </si>
  <si>
    <t>IKI-6911</t>
  </si>
  <si>
    <t>839</t>
  </si>
  <si>
    <t>2017-09-21</t>
  </si>
  <si>
    <t>23.958</t>
  </si>
  <si>
    <t>840</t>
  </si>
  <si>
    <t>2017-09-09</t>
  </si>
  <si>
    <t>28815</t>
  </si>
  <si>
    <t>841</t>
  </si>
  <si>
    <t>64.639</t>
  </si>
  <si>
    <t>842</t>
  </si>
  <si>
    <t>2017-09-11</t>
  </si>
  <si>
    <t>12.166</t>
  </si>
  <si>
    <t>843</t>
  </si>
  <si>
    <t>28.278</t>
  </si>
  <si>
    <t>844</t>
  </si>
  <si>
    <t>troca de pneu</t>
  </si>
  <si>
    <t>81.629</t>
  </si>
  <si>
    <t>845</t>
  </si>
  <si>
    <t>846</t>
  </si>
  <si>
    <t>2017-09-12</t>
  </si>
  <si>
    <t>8.401</t>
  </si>
  <si>
    <t>IVR1495</t>
  </si>
  <si>
    <t>847</t>
  </si>
  <si>
    <t>34.691</t>
  </si>
  <si>
    <t>848</t>
  </si>
  <si>
    <t>2017-10-06</t>
  </si>
  <si>
    <t>85.958</t>
  </si>
  <si>
    <t>849</t>
  </si>
  <si>
    <t>3.719</t>
  </si>
  <si>
    <t>QIB-6031</t>
  </si>
  <si>
    <t>850</t>
  </si>
  <si>
    <t>2017-10-17</t>
  </si>
  <si>
    <t>2017-09-14</t>
  </si>
  <si>
    <t>18,057</t>
  </si>
  <si>
    <t>851</t>
  </si>
  <si>
    <t>9,726</t>
  </si>
  <si>
    <t>852</t>
  </si>
  <si>
    <t>2017-09-15</t>
  </si>
  <si>
    <t>43.480</t>
  </si>
  <si>
    <t>IDU-1379</t>
  </si>
  <si>
    <t>853</t>
  </si>
  <si>
    <t>2017-09-16</t>
  </si>
  <si>
    <t>Instalação de Bauleto Traseiro.</t>
  </si>
  <si>
    <t>854</t>
  </si>
  <si>
    <t>2017-09-18</t>
  </si>
  <si>
    <t>18.388</t>
  </si>
  <si>
    <t>855</t>
  </si>
  <si>
    <t>38.227</t>
  </si>
  <si>
    <t>856</t>
  </si>
  <si>
    <t>2017-09-19</t>
  </si>
  <si>
    <t>42.913</t>
  </si>
  <si>
    <t>IQP-3074</t>
  </si>
  <si>
    <t>857</t>
  </si>
  <si>
    <t>2017-09-29</t>
  </si>
  <si>
    <t>96.272</t>
  </si>
  <si>
    <t>858</t>
  </si>
  <si>
    <t>18,435</t>
  </si>
  <si>
    <t>859</t>
  </si>
  <si>
    <t>2017-09-27</t>
  </si>
  <si>
    <t>39.006</t>
  </si>
  <si>
    <t>BYV-1747</t>
  </si>
  <si>
    <t>860</t>
  </si>
  <si>
    <t>2017-11-30</t>
  </si>
  <si>
    <t>67861</t>
  </si>
  <si>
    <t>861</t>
  </si>
  <si>
    <t>2017-09-26</t>
  </si>
  <si>
    <t>2017-09-22</t>
  </si>
  <si>
    <t>26.120</t>
  </si>
  <si>
    <t>862</t>
  </si>
  <si>
    <t>2017-09-23</t>
  </si>
  <si>
    <t>44678</t>
  </si>
  <si>
    <t>863</t>
  </si>
  <si>
    <t>27,826</t>
  </si>
  <si>
    <t>864</t>
  </si>
  <si>
    <t>2018-01-31</t>
  </si>
  <si>
    <t>81.918</t>
  </si>
  <si>
    <t>IGG-5641</t>
  </si>
  <si>
    <t>865</t>
  </si>
  <si>
    <t>18.788</t>
  </si>
  <si>
    <t>IVX-8870</t>
  </si>
  <si>
    <t>866</t>
  </si>
  <si>
    <t>IMO-3595</t>
  </si>
  <si>
    <t>867</t>
  </si>
  <si>
    <t>2017-09-28</t>
  </si>
  <si>
    <t>41,473</t>
  </si>
  <si>
    <t>868</t>
  </si>
  <si>
    <t>72.173</t>
  </si>
  <si>
    <t>870</t>
  </si>
  <si>
    <t>2017-10-14</t>
  </si>
  <si>
    <t>Troca dos Retentores das bengalas dianteiras.
Troca do rolamento da caixa de direção.
Troca de óleo e filtro.</t>
  </si>
  <si>
    <t>24357</t>
  </si>
  <si>
    <t>871</t>
  </si>
  <si>
    <t>2017-10-20</t>
  </si>
  <si>
    <t>Revisão geral.
Trocar óleo e filtro.
Em baixa rotação, a relação emite um barulho, como se a corrente estivesse "escapando um dente".</t>
  </si>
  <si>
    <t>26157</t>
  </si>
  <si>
    <t>IUL2356</t>
  </si>
  <si>
    <t>872</t>
  </si>
  <si>
    <t>2017-10-07</t>
  </si>
  <si>
    <t>Vasamento de óleo nas bengalas dianteiras.</t>
  </si>
  <si>
    <t>70980</t>
  </si>
  <si>
    <t>873</t>
  </si>
  <si>
    <t>2017-10-02</t>
  </si>
  <si>
    <t>18.031</t>
  </si>
  <si>
    <t>874</t>
  </si>
  <si>
    <t>37,688</t>
  </si>
  <si>
    <t>875</t>
  </si>
  <si>
    <t>2017-10-05</t>
  </si>
  <si>
    <t>34.886</t>
  </si>
  <si>
    <t>876</t>
  </si>
  <si>
    <t>2017-11-07</t>
  </si>
  <si>
    <t>877</t>
  </si>
  <si>
    <t>Farol não liga.
Foi substituida a chave de lúz.</t>
  </si>
  <si>
    <t>16394</t>
  </si>
  <si>
    <t>878</t>
  </si>
  <si>
    <t>2017-10-09</t>
  </si>
  <si>
    <t>879</t>
  </si>
  <si>
    <t>2017-11-25</t>
  </si>
  <si>
    <t>2017-10-10</t>
  </si>
  <si>
    <t>25.130</t>
  </si>
  <si>
    <t>880</t>
  </si>
  <si>
    <t>2017-12-27</t>
  </si>
  <si>
    <t>85.337</t>
  </si>
  <si>
    <t>881</t>
  </si>
  <si>
    <t>2018-01-03</t>
  </si>
  <si>
    <t>2017-10-13</t>
  </si>
  <si>
    <t>103.11</t>
  </si>
  <si>
    <t>883</t>
  </si>
  <si>
    <t>2017-11-14</t>
  </si>
  <si>
    <t>110.530</t>
  </si>
  <si>
    <t>884</t>
  </si>
  <si>
    <t>troa de oleo</t>
  </si>
  <si>
    <t>59.091</t>
  </si>
  <si>
    <t>885</t>
  </si>
  <si>
    <t>2017-10-16</t>
  </si>
  <si>
    <t>47.425</t>
  </si>
  <si>
    <t>886</t>
  </si>
  <si>
    <t>12.372</t>
  </si>
  <si>
    <t>IWY-6222</t>
  </si>
  <si>
    <t>99</t>
  </si>
  <si>
    <t>887</t>
  </si>
  <si>
    <t>52.537</t>
  </si>
  <si>
    <t>888</t>
  </si>
  <si>
    <t>890</t>
  </si>
  <si>
    <t>2017-10-23</t>
  </si>
  <si>
    <t>53.180</t>
  </si>
  <si>
    <t>891</t>
  </si>
  <si>
    <t>79.873</t>
  </si>
  <si>
    <t>892</t>
  </si>
  <si>
    <t>2017-10-19</t>
  </si>
  <si>
    <t>Troca do painel.</t>
  </si>
  <si>
    <t>11226</t>
  </si>
  <si>
    <t>IWY8179</t>
  </si>
  <si>
    <t>893</t>
  </si>
  <si>
    <t>21.582</t>
  </si>
  <si>
    <t>894</t>
  </si>
  <si>
    <t>59,405</t>
  </si>
  <si>
    <t>ixf5893</t>
  </si>
  <si>
    <t>895</t>
  </si>
  <si>
    <t>2017-10-26</t>
  </si>
  <si>
    <t>9.756</t>
  </si>
  <si>
    <t>IOQ-3219</t>
  </si>
  <si>
    <t>896</t>
  </si>
  <si>
    <t>12.845</t>
  </si>
  <si>
    <t>897</t>
  </si>
  <si>
    <t>Moto Acidentada, bateu de frente e entortou as bengalas da suspensão dianteira.</t>
  </si>
  <si>
    <t>3847</t>
  </si>
  <si>
    <t>IPB-2704</t>
  </si>
  <si>
    <t>898</t>
  </si>
  <si>
    <t>2017-10-25</t>
  </si>
  <si>
    <t>24363</t>
  </si>
  <si>
    <t>899</t>
  </si>
  <si>
    <t>2017-11-20</t>
  </si>
  <si>
    <t>Revisão geral.
Cliente desconfia que a moto está fumando.
Dar carga na bateria.</t>
  </si>
  <si>
    <t>17088</t>
  </si>
  <si>
    <t>900</t>
  </si>
  <si>
    <t>2017-11-18</t>
  </si>
  <si>
    <t>901</t>
  </si>
  <si>
    <t>5.491</t>
  </si>
  <si>
    <t>IXM-1136</t>
  </si>
  <si>
    <t>902</t>
  </si>
  <si>
    <t>2017-11-24</t>
  </si>
  <si>
    <t>18.826</t>
  </si>
  <si>
    <t>ILD-8306</t>
  </si>
  <si>
    <t>903</t>
  </si>
  <si>
    <t>2017-10-24</t>
  </si>
  <si>
    <t>12.465</t>
  </si>
  <si>
    <t>IWP-6578</t>
  </si>
  <si>
    <t>904</t>
  </si>
  <si>
    <t>2018-01-10</t>
  </si>
  <si>
    <t>99.048</t>
  </si>
  <si>
    <t>905</t>
  </si>
  <si>
    <t>73.636</t>
  </si>
  <si>
    <t>906</t>
  </si>
  <si>
    <t>2017-11-09</t>
  </si>
  <si>
    <t>4.350</t>
  </si>
  <si>
    <t>ISR-1597</t>
  </si>
  <si>
    <t>907</t>
  </si>
  <si>
    <t>8.862</t>
  </si>
  <si>
    <t>908</t>
  </si>
  <si>
    <t>2017-10-27</t>
  </si>
  <si>
    <t>22.280</t>
  </si>
  <si>
    <t>909</t>
  </si>
  <si>
    <t>2017-10-28</t>
  </si>
  <si>
    <t>Velocimetro não funciona.
Trocar cabos do velocimetro e acelerador
Trocar velas.
Trocar filtro de gasolina.
Revisão da parte elétrica.
Substituir lâmbadas dos faroletes e do farol por farol de LED.</t>
  </si>
  <si>
    <t>39662</t>
  </si>
  <si>
    <t>MBU8806</t>
  </si>
  <si>
    <t>910</t>
  </si>
  <si>
    <t xml:space="preserve">Cabo do acelerador rompido.
Motor de arranque escapando quando liga (as vezes pega, as vezes não).
Velocimetro não funciona.
</t>
  </si>
  <si>
    <t>19164</t>
  </si>
  <si>
    <t>911</t>
  </si>
  <si>
    <t>2017-10-30</t>
  </si>
  <si>
    <t>40,783</t>
  </si>
  <si>
    <t>ISA0485</t>
  </si>
  <si>
    <t>912</t>
  </si>
  <si>
    <t>2017-10-31</t>
  </si>
  <si>
    <t>19562</t>
  </si>
  <si>
    <t>913</t>
  </si>
  <si>
    <t>2017-11-01</t>
  </si>
  <si>
    <t>68.077</t>
  </si>
  <si>
    <t>914</t>
  </si>
  <si>
    <t>2017-11-03</t>
  </si>
  <si>
    <t>60,400</t>
  </si>
  <si>
    <t>915</t>
  </si>
  <si>
    <t>40.0574</t>
  </si>
  <si>
    <t>ILW-</t>
  </si>
  <si>
    <t>916</t>
  </si>
  <si>
    <t>10.167</t>
  </si>
  <si>
    <t>917</t>
  </si>
  <si>
    <t>Cabo da embreagem rompido.</t>
  </si>
  <si>
    <t>36465</t>
  </si>
  <si>
    <t>IBU-4192</t>
  </si>
  <si>
    <t>918</t>
  </si>
  <si>
    <t>28.897</t>
  </si>
  <si>
    <t>919</t>
  </si>
  <si>
    <t>2017-11-04</t>
  </si>
  <si>
    <t>60,446</t>
  </si>
  <si>
    <t>IOH0600</t>
  </si>
  <si>
    <t>920</t>
  </si>
  <si>
    <t>2017-11-06</t>
  </si>
  <si>
    <t xml:space="preserve">suspençao dianterira
freio traseiro </t>
  </si>
  <si>
    <t>921</t>
  </si>
  <si>
    <t>2018-02-10</t>
  </si>
  <si>
    <t>42.457</t>
  </si>
  <si>
    <t>IJX-5186</t>
  </si>
  <si>
    <t>922</t>
  </si>
  <si>
    <t>20.707</t>
  </si>
  <si>
    <t>923</t>
  </si>
  <si>
    <t>22,142</t>
  </si>
  <si>
    <t>924</t>
  </si>
  <si>
    <t>2017-11-13</t>
  </si>
  <si>
    <t>2017-11-08</t>
  </si>
  <si>
    <t>925</t>
  </si>
  <si>
    <t>19,012</t>
  </si>
  <si>
    <t>926</t>
  </si>
  <si>
    <t>927</t>
  </si>
  <si>
    <t>40.947</t>
  </si>
  <si>
    <t>IUW-8789</t>
  </si>
  <si>
    <t>928</t>
  </si>
  <si>
    <t>2017-11-11</t>
  </si>
  <si>
    <t>2017-11-10</t>
  </si>
  <si>
    <t>67,012</t>
  </si>
  <si>
    <t>929</t>
  </si>
  <si>
    <t>24,947</t>
  </si>
  <si>
    <t>931</t>
  </si>
  <si>
    <t>2017-11-17</t>
  </si>
  <si>
    <t>Barulho no freio Dianteiro
Batina coluna
pisca quebrado
Chave Tanque (não abre)</t>
  </si>
  <si>
    <t>MFK--5662</t>
  </si>
  <si>
    <t>932</t>
  </si>
  <si>
    <t>2017-12-06</t>
  </si>
  <si>
    <t>90.603</t>
  </si>
  <si>
    <t>IIN-0625</t>
  </si>
  <si>
    <t>933</t>
  </si>
  <si>
    <t>29,591</t>
  </si>
  <si>
    <t>934</t>
  </si>
  <si>
    <t>25578</t>
  </si>
  <si>
    <t>935</t>
  </si>
  <si>
    <t>2017-11-16</t>
  </si>
  <si>
    <t>66.610</t>
  </si>
  <si>
    <t>IRR-8638</t>
  </si>
  <si>
    <t>936</t>
  </si>
  <si>
    <t>28.971</t>
  </si>
  <si>
    <t>937</t>
  </si>
  <si>
    <t>2017-12-04</t>
  </si>
  <si>
    <t>14.463</t>
  </si>
  <si>
    <t>IOW-5129</t>
  </si>
  <si>
    <t>938</t>
  </si>
  <si>
    <t>61,489</t>
  </si>
  <si>
    <t>939</t>
  </si>
  <si>
    <t>Dianteira apresentando barulho. Foi constadado a ausência de dois parafusos que prendem o sistema de freio.</t>
  </si>
  <si>
    <t>6778</t>
  </si>
  <si>
    <t>940</t>
  </si>
  <si>
    <t>Troca da capa do banco.</t>
  </si>
  <si>
    <t>14261</t>
  </si>
  <si>
    <t>941</t>
  </si>
  <si>
    <t>14,110</t>
  </si>
  <si>
    <t>ivz6533</t>
  </si>
  <si>
    <t>942</t>
  </si>
  <si>
    <t>29,029</t>
  </si>
  <si>
    <t>943</t>
  </si>
  <si>
    <t>66.808</t>
  </si>
  <si>
    <t>ILE-2220</t>
  </si>
  <si>
    <t>944</t>
  </si>
  <si>
    <t>2017-11-21</t>
  </si>
  <si>
    <t>37,017</t>
  </si>
  <si>
    <t>ips8102</t>
  </si>
  <si>
    <t>945</t>
  </si>
  <si>
    <t>2017-12-11</t>
  </si>
  <si>
    <t>11.006</t>
  </si>
  <si>
    <t>946</t>
  </si>
  <si>
    <t>947</t>
  </si>
  <si>
    <t>2017-11-23</t>
  </si>
  <si>
    <t>948</t>
  </si>
  <si>
    <t>2017-11-22</t>
  </si>
  <si>
    <t>91.385</t>
  </si>
  <si>
    <t>IWE-1678</t>
  </si>
  <si>
    <t>949</t>
  </si>
  <si>
    <t>68.559</t>
  </si>
  <si>
    <t>950</t>
  </si>
  <si>
    <t>2017-11-27</t>
  </si>
  <si>
    <t>10.218</t>
  </si>
  <si>
    <t>951</t>
  </si>
  <si>
    <t>26.000</t>
  </si>
  <si>
    <t>952</t>
  </si>
  <si>
    <t>7.702</t>
  </si>
  <si>
    <t>953</t>
  </si>
  <si>
    <t>Cabo do sensor do velocimetro rompido.</t>
  </si>
  <si>
    <t>20466</t>
  </si>
  <si>
    <t>954</t>
  </si>
  <si>
    <t>2017-12-01</t>
  </si>
  <si>
    <t>60.016</t>
  </si>
  <si>
    <t>955</t>
  </si>
  <si>
    <t>2017-11-28</t>
  </si>
  <si>
    <t>9.132</t>
  </si>
  <si>
    <t>956</t>
  </si>
  <si>
    <t>2017-11-29</t>
  </si>
  <si>
    <t>62.008</t>
  </si>
  <si>
    <t>957</t>
  </si>
  <si>
    <t>958</t>
  </si>
  <si>
    <t>12.239</t>
  </si>
  <si>
    <t>IUY7691</t>
  </si>
  <si>
    <t>443</t>
  </si>
  <si>
    <t>959</t>
  </si>
  <si>
    <t>960</t>
  </si>
  <si>
    <t>30.571</t>
  </si>
  <si>
    <t>2017-12-05</t>
  </si>
  <si>
    <t>45184</t>
  </si>
  <si>
    <t>962</t>
  </si>
  <si>
    <t>2017-12-08</t>
  </si>
  <si>
    <t>2017-12-02</t>
  </si>
  <si>
    <t>Substituição da Mangueira Curvada Do Filtro De Ar.</t>
  </si>
  <si>
    <t>57885</t>
  </si>
  <si>
    <t>963</t>
  </si>
  <si>
    <t>Falha na partida. Pega aleatóreamente.</t>
  </si>
  <si>
    <t>38237</t>
  </si>
  <si>
    <t>ISJ-7373</t>
  </si>
  <si>
    <t>964</t>
  </si>
  <si>
    <t>10.424</t>
  </si>
  <si>
    <t>965</t>
  </si>
  <si>
    <t>56.919</t>
  </si>
  <si>
    <t>966</t>
  </si>
  <si>
    <t>ISR-5970</t>
  </si>
  <si>
    <t>967</t>
  </si>
  <si>
    <t>17.764</t>
  </si>
  <si>
    <t>ITB-0217</t>
  </si>
  <si>
    <t>968</t>
  </si>
  <si>
    <t>2017-12-07</t>
  </si>
  <si>
    <t>15.638</t>
  </si>
  <si>
    <t>969</t>
  </si>
  <si>
    <t>2017-12-14</t>
  </si>
  <si>
    <t>48.013</t>
  </si>
  <si>
    <t>2017-12-13</t>
  </si>
  <si>
    <t>24.642</t>
  </si>
  <si>
    <t>IVA-2511</t>
  </si>
  <si>
    <t>971</t>
  </si>
  <si>
    <t>19.224</t>
  </si>
  <si>
    <t>972</t>
  </si>
  <si>
    <t>39.066</t>
  </si>
  <si>
    <t>INP-6038</t>
  </si>
  <si>
    <t>973</t>
  </si>
  <si>
    <t>4.090</t>
  </si>
  <si>
    <t>974</t>
  </si>
  <si>
    <t>69.024</t>
  </si>
  <si>
    <t>IMK-2668</t>
  </si>
  <si>
    <t>975</t>
  </si>
  <si>
    <t>39.202</t>
  </si>
  <si>
    <t>976</t>
  </si>
  <si>
    <t>27.140</t>
  </si>
  <si>
    <t>iub 2532</t>
  </si>
  <si>
    <t>977</t>
  </si>
  <si>
    <t>2017-12-09</t>
  </si>
  <si>
    <t>52.460</t>
  </si>
  <si>
    <t>iok0425</t>
  </si>
  <si>
    <t>978</t>
  </si>
  <si>
    <t>47011</t>
  </si>
  <si>
    <t>979</t>
  </si>
  <si>
    <t>7,326</t>
  </si>
  <si>
    <t>oooo9999</t>
  </si>
  <si>
    <t>980</t>
  </si>
  <si>
    <t>12.667</t>
  </si>
  <si>
    <t>IWE-2735</t>
  </si>
  <si>
    <t>981</t>
  </si>
  <si>
    <t>11.334</t>
  </si>
  <si>
    <t>IWQ-2091</t>
  </si>
  <si>
    <t>982</t>
  </si>
  <si>
    <t>76.095</t>
  </si>
  <si>
    <t>983</t>
  </si>
  <si>
    <t>2017-12-12</t>
  </si>
  <si>
    <t>63,033</t>
  </si>
  <si>
    <t>984</t>
  </si>
  <si>
    <t>87.708</t>
  </si>
  <si>
    <t>985</t>
  </si>
  <si>
    <t>27.327</t>
  </si>
  <si>
    <t>986</t>
  </si>
  <si>
    <t>2017-12-22</t>
  </si>
  <si>
    <t>71.437</t>
  </si>
  <si>
    <t>IKA0533</t>
  </si>
  <si>
    <t>987</t>
  </si>
  <si>
    <t>2017-12-18</t>
  </si>
  <si>
    <t>988</t>
  </si>
  <si>
    <t>2017-12-28</t>
  </si>
  <si>
    <t>17,135</t>
  </si>
  <si>
    <t>989</t>
  </si>
  <si>
    <t>35,776</t>
  </si>
  <si>
    <t>990</t>
  </si>
  <si>
    <t>11,180</t>
  </si>
  <si>
    <t>991</t>
  </si>
  <si>
    <t>2017-12-23</t>
  </si>
  <si>
    <t>troca de óleo
ponteiro combustivel
sensor freio dianteiro
compressão</t>
  </si>
  <si>
    <t>7.529</t>
  </si>
  <si>
    <t>992</t>
  </si>
  <si>
    <t>6.934</t>
  </si>
  <si>
    <t>993</t>
  </si>
  <si>
    <t>Revisão.</t>
  </si>
  <si>
    <t>61260</t>
  </si>
  <si>
    <t>IRI-6694</t>
  </si>
  <si>
    <t>994</t>
  </si>
  <si>
    <t>995</t>
  </si>
  <si>
    <t>2017-12-20</t>
  </si>
  <si>
    <t>996</t>
  </si>
  <si>
    <t>42.999</t>
  </si>
  <si>
    <t>IPQ-8372</t>
  </si>
  <si>
    <t>997</t>
  </si>
  <si>
    <t>2017-12-21</t>
  </si>
  <si>
    <t>2.824</t>
  </si>
  <si>
    <t>998</t>
  </si>
  <si>
    <t>42725</t>
  </si>
  <si>
    <t>999</t>
  </si>
  <si>
    <t>10.504</t>
  </si>
  <si>
    <t>ITF-5310</t>
  </si>
  <si>
    <t>1000</t>
  </si>
  <si>
    <t>50.147</t>
  </si>
  <si>
    <t>1001</t>
  </si>
  <si>
    <t>2018-01-05</t>
  </si>
  <si>
    <t>43897</t>
  </si>
  <si>
    <t>1002</t>
  </si>
  <si>
    <t>36.284</t>
  </si>
  <si>
    <t>1003</t>
  </si>
  <si>
    <t>Cliente alega que o pneu traseiro está esvaziando.</t>
  </si>
  <si>
    <t>19224</t>
  </si>
  <si>
    <t>1004</t>
  </si>
  <si>
    <t>1005</t>
  </si>
  <si>
    <t>2017-12-26</t>
  </si>
  <si>
    <t>64.256</t>
  </si>
  <si>
    <t>1006</t>
  </si>
  <si>
    <t>7.689</t>
  </si>
  <si>
    <t>IOR 6453</t>
  </si>
  <si>
    <t>1007</t>
  </si>
  <si>
    <t>9.137</t>
  </si>
  <si>
    <t>1008</t>
  </si>
  <si>
    <t>1009</t>
  </si>
  <si>
    <t>29.418</t>
  </si>
  <si>
    <t>1010</t>
  </si>
  <si>
    <t>35.830</t>
  </si>
  <si>
    <t>1011</t>
  </si>
  <si>
    <t>2017-12-29</t>
  </si>
  <si>
    <t>21606</t>
  </si>
  <si>
    <t>IOR-5273</t>
  </si>
  <si>
    <t>1012</t>
  </si>
  <si>
    <t>19,875</t>
  </si>
  <si>
    <t>1013</t>
  </si>
  <si>
    <t>38.534</t>
  </si>
  <si>
    <t>1014</t>
  </si>
  <si>
    <t>2018-01-09</t>
  </si>
  <si>
    <t>SEM-0024</t>
  </si>
  <si>
    <t>1015</t>
  </si>
  <si>
    <t>1016</t>
  </si>
  <si>
    <t>1017</t>
  </si>
  <si>
    <t>54.580</t>
  </si>
  <si>
    <t>1018</t>
  </si>
  <si>
    <t>2018-01-04</t>
  </si>
  <si>
    <t>2018-01-02</t>
  </si>
  <si>
    <t>76.193</t>
  </si>
  <si>
    <t>1019</t>
  </si>
  <si>
    <t>2018-02-20</t>
  </si>
  <si>
    <t>Moto acidentada.</t>
  </si>
  <si>
    <t>31.505</t>
  </si>
  <si>
    <t>1020</t>
  </si>
  <si>
    <t>2019-01-24</t>
  </si>
  <si>
    <t>8.626</t>
  </si>
  <si>
    <t>IIL-3184</t>
  </si>
  <si>
    <t>1021</t>
  </si>
  <si>
    <t>5365</t>
  </si>
  <si>
    <t>IWM-8575</t>
  </si>
  <si>
    <t>1022</t>
  </si>
  <si>
    <t>14.044</t>
  </si>
  <si>
    <t>IOU-</t>
  </si>
  <si>
    <t>1023</t>
  </si>
  <si>
    <t>2018-01-12</t>
  </si>
  <si>
    <t>4.008</t>
  </si>
  <si>
    <t>IUA-0852</t>
  </si>
  <si>
    <t>1024</t>
  </si>
  <si>
    <t>ITS1575</t>
  </si>
  <si>
    <t>1025</t>
  </si>
  <si>
    <t>11,633</t>
  </si>
  <si>
    <t>IWQ4555</t>
  </si>
  <si>
    <t>1026</t>
  </si>
  <si>
    <t>38,595</t>
  </si>
  <si>
    <t>1027</t>
  </si>
  <si>
    <t>48.252</t>
  </si>
  <si>
    <t>1028</t>
  </si>
  <si>
    <t>1029</t>
  </si>
  <si>
    <t>2018-01-08</t>
  </si>
  <si>
    <t>65,132</t>
  </si>
  <si>
    <t>1030</t>
  </si>
  <si>
    <t>23,664</t>
  </si>
  <si>
    <t>1031</t>
  </si>
  <si>
    <t>20,595</t>
  </si>
  <si>
    <t>1032</t>
  </si>
  <si>
    <t>27.316</t>
  </si>
  <si>
    <t>1033</t>
  </si>
  <si>
    <t>43059</t>
  </si>
  <si>
    <t>1034</t>
  </si>
  <si>
    <t>1035</t>
  </si>
  <si>
    <t>38.940</t>
  </si>
  <si>
    <t>1036</t>
  </si>
  <si>
    <t>23.752</t>
  </si>
  <si>
    <t>INP-9432</t>
  </si>
  <si>
    <t>1037</t>
  </si>
  <si>
    <t>64.052</t>
  </si>
  <si>
    <t>1038</t>
  </si>
  <si>
    <t>2018-01-17</t>
  </si>
  <si>
    <t>1039</t>
  </si>
  <si>
    <t>4.578</t>
  </si>
  <si>
    <t>1040</t>
  </si>
  <si>
    <t>2018-04-26</t>
  </si>
  <si>
    <t>1.291</t>
  </si>
  <si>
    <t>IHQ-4796</t>
  </si>
  <si>
    <t>1041</t>
  </si>
  <si>
    <t>Troca de óleo
Adicionar o alerta
trocar a buzina (colocar uma mais forte)</t>
  </si>
  <si>
    <t>43029</t>
  </si>
  <si>
    <t>1042</t>
  </si>
  <si>
    <t>2018-01-20</t>
  </si>
  <si>
    <t>2018-01-15</t>
  </si>
  <si>
    <t>26,818</t>
  </si>
  <si>
    <t>IML4093</t>
  </si>
  <si>
    <t>1043</t>
  </si>
  <si>
    <t>25,432</t>
  </si>
  <si>
    <t>1044</t>
  </si>
  <si>
    <t>2018-01-16</t>
  </si>
  <si>
    <t>59,324</t>
  </si>
  <si>
    <t>ISI6581</t>
  </si>
  <si>
    <t>1045</t>
  </si>
  <si>
    <t>13,404</t>
  </si>
  <si>
    <t>1046</t>
  </si>
  <si>
    <t>73,923</t>
  </si>
  <si>
    <t>ipv2350</t>
  </si>
  <si>
    <t>1047</t>
  </si>
  <si>
    <t>61,462</t>
  </si>
  <si>
    <t>1048</t>
  </si>
  <si>
    <t>2018-01-19</t>
  </si>
  <si>
    <t>2018-01-18</t>
  </si>
  <si>
    <t>10,194</t>
  </si>
  <si>
    <t>IQJ1954</t>
  </si>
  <si>
    <t>1049</t>
  </si>
  <si>
    <t>2018-01-22</t>
  </si>
  <si>
    <t>66.264</t>
  </si>
  <si>
    <t>1050</t>
  </si>
  <si>
    <t>10,266</t>
  </si>
  <si>
    <t>IYB0797</t>
  </si>
  <si>
    <t>1051</t>
  </si>
  <si>
    <t>2018-01-24</t>
  </si>
  <si>
    <t>69,115</t>
  </si>
  <si>
    <t>1052</t>
  </si>
  <si>
    <t>39,045</t>
  </si>
  <si>
    <t>1053</t>
  </si>
  <si>
    <t>2018-01-25</t>
  </si>
  <si>
    <t>Troca de óleo e filtro
TRoca da capa do banco</t>
  </si>
  <si>
    <t>85431</t>
  </si>
  <si>
    <t>IMY7865</t>
  </si>
  <si>
    <t>1054</t>
  </si>
  <si>
    <t>Rompimento da corrente de transmissão.</t>
  </si>
  <si>
    <t>43752</t>
  </si>
  <si>
    <t>1055</t>
  </si>
  <si>
    <t>Montagem e desmontagem das rodas para a troca dos pneus (o proprietário foi quem realizou a troca dos pneus).</t>
  </si>
  <si>
    <t>69261</t>
  </si>
  <si>
    <t>IUM2662</t>
  </si>
  <si>
    <t>1056</t>
  </si>
  <si>
    <t>2018-01-26</t>
  </si>
  <si>
    <t>39,548</t>
  </si>
  <si>
    <t>BYV1747</t>
  </si>
  <si>
    <t>1057</t>
  </si>
  <si>
    <t>2018-01-30</t>
  </si>
  <si>
    <t>Vazamento na tampa lateral esquerda do motor.</t>
  </si>
  <si>
    <t>31622</t>
  </si>
  <si>
    <t>1058</t>
  </si>
  <si>
    <t>Bateria sem carga.</t>
  </si>
  <si>
    <t>41544</t>
  </si>
  <si>
    <t>1059</t>
  </si>
  <si>
    <t>2018-02-09</t>
  </si>
  <si>
    <t>Falhando em altas rotações.
Fazer revisão geral.</t>
  </si>
  <si>
    <t>16781</t>
  </si>
  <si>
    <t>1060</t>
  </si>
  <si>
    <t>Falha no acionamento da sinaleira, luz do painel e buzina.</t>
  </si>
  <si>
    <t>83789</t>
  </si>
  <si>
    <t>1061</t>
  </si>
  <si>
    <t>Instalação do protetor de carter.</t>
  </si>
  <si>
    <t>24633</t>
  </si>
  <si>
    <t>1062</t>
  </si>
  <si>
    <t>2018-02-22</t>
  </si>
  <si>
    <t>* Vazamento de óleo no amortecedor mono shock
* Pisca traseiro direito não funciona
* Freio traseiro não está pegando.
* A troca de marcha está pesada.</t>
  </si>
  <si>
    <t>ISX4009</t>
  </si>
  <si>
    <t>1063</t>
  </si>
  <si>
    <t>24.633</t>
  </si>
  <si>
    <t>1064</t>
  </si>
  <si>
    <t>2018-02-05</t>
  </si>
  <si>
    <t>9836</t>
  </si>
  <si>
    <t>1065</t>
  </si>
  <si>
    <t>22.816</t>
  </si>
  <si>
    <t>1066</t>
  </si>
  <si>
    <t>22.850</t>
  </si>
  <si>
    <t>1067</t>
  </si>
  <si>
    <t>62,225</t>
  </si>
  <si>
    <t>1068</t>
  </si>
  <si>
    <t>2018-02-06</t>
  </si>
  <si>
    <t>15.340</t>
  </si>
  <si>
    <t>IXY5296</t>
  </si>
  <si>
    <t>1069</t>
  </si>
  <si>
    <t>69.868</t>
  </si>
  <si>
    <t>1070</t>
  </si>
  <si>
    <t>67.177</t>
  </si>
  <si>
    <t>1071</t>
  </si>
  <si>
    <t>49.904</t>
  </si>
  <si>
    <t>IKL-8067</t>
  </si>
  <si>
    <t>1072</t>
  </si>
  <si>
    <t>43.013</t>
  </si>
  <si>
    <t>IPK-9024</t>
  </si>
  <si>
    <t>479</t>
  </si>
  <si>
    <t>1073</t>
  </si>
  <si>
    <t>40.356</t>
  </si>
  <si>
    <t>IGV-1934</t>
  </si>
  <si>
    <t>1074</t>
  </si>
  <si>
    <t>2018-02-07</t>
  </si>
  <si>
    <t>59.655</t>
  </si>
  <si>
    <t>ILA9236</t>
  </si>
  <si>
    <t>1075</t>
  </si>
  <si>
    <t>1076</t>
  </si>
  <si>
    <t>2018-02-15</t>
  </si>
  <si>
    <t>2018-02-08</t>
  </si>
  <si>
    <t>Orçar revisão geral.
* Vazamento de óleo no motor
* Luz do freio acendendo
* Cabo da embreagem duro
* Verificar pastilhas de freio</t>
  </si>
  <si>
    <t>25340</t>
  </si>
  <si>
    <t>IUG1935</t>
  </si>
  <si>
    <t>1077</t>
  </si>
  <si>
    <t>12,929</t>
  </si>
  <si>
    <t>IWV2791</t>
  </si>
  <si>
    <t>1078</t>
  </si>
  <si>
    <t>2018-03-14</t>
  </si>
  <si>
    <t>45.148</t>
  </si>
  <si>
    <t>1079</t>
  </si>
  <si>
    <t>Pastilha de freio dianteira gasta, pegando no disco de freio e fazendo barulho.</t>
  </si>
  <si>
    <t>26320</t>
  </si>
  <si>
    <t>1080</t>
  </si>
  <si>
    <t>60845</t>
  </si>
  <si>
    <t>INW3750</t>
  </si>
  <si>
    <t>1081</t>
  </si>
  <si>
    <t>1082</t>
  </si>
  <si>
    <t>Verificar motor de arranque e falhas no funcionamento.</t>
  </si>
  <si>
    <t>42580</t>
  </si>
  <si>
    <t>1083</t>
  </si>
  <si>
    <t>87,829</t>
  </si>
  <si>
    <t>1084</t>
  </si>
  <si>
    <t>Troca do óleo.</t>
  </si>
  <si>
    <t>24169</t>
  </si>
  <si>
    <t>1085</t>
  </si>
  <si>
    <t>2018-03-10</t>
  </si>
  <si>
    <t>Troca das lâmpadas do farol (Philips H7 12972C1)</t>
  </si>
  <si>
    <t>67274</t>
  </si>
  <si>
    <t>1086</t>
  </si>
  <si>
    <t>2018-02-17</t>
  </si>
  <si>
    <t>Cabo de embreagem rompido.
Orçar relação e dois pneus.
trcar oleo 
trocar filtro oleo
ver arranque</t>
  </si>
  <si>
    <t>26901</t>
  </si>
  <si>
    <t>IRQ2858</t>
  </si>
  <si>
    <t>1087</t>
  </si>
  <si>
    <t>2018-02-14</t>
  </si>
  <si>
    <t>20.876</t>
  </si>
  <si>
    <t>1088</t>
  </si>
  <si>
    <t>6.010</t>
  </si>
  <si>
    <t>IRP5508</t>
  </si>
  <si>
    <t>1089</t>
  </si>
  <si>
    <t>20.708</t>
  </si>
  <si>
    <t>IRG-0734</t>
  </si>
  <si>
    <t>1090</t>
  </si>
  <si>
    <t>2018-02-21</t>
  </si>
  <si>
    <t>IQL-3633</t>
  </si>
  <si>
    <t>1091</t>
  </si>
  <si>
    <t>2018-02-27</t>
  </si>
  <si>
    <t>89.461</t>
  </si>
  <si>
    <t>IMU-0124</t>
  </si>
  <si>
    <t>1092</t>
  </si>
  <si>
    <t>2018-02-16</t>
  </si>
  <si>
    <t>43.862</t>
  </si>
  <si>
    <t>1093</t>
  </si>
  <si>
    <t>2018-03-01</t>
  </si>
  <si>
    <t>18.264</t>
  </si>
  <si>
    <t>1094</t>
  </si>
  <si>
    <t>2018-02-23</t>
  </si>
  <si>
    <t>15.545</t>
  </si>
  <si>
    <t>1095</t>
  </si>
  <si>
    <t>Substituir cavalete central.</t>
  </si>
  <si>
    <t>19340</t>
  </si>
  <si>
    <t>1096</t>
  </si>
  <si>
    <t>2018-02-19</t>
  </si>
  <si>
    <t>2.279</t>
  </si>
  <si>
    <t>IRR-5264</t>
  </si>
  <si>
    <t>1097</t>
  </si>
  <si>
    <t>1098</t>
  </si>
  <si>
    <t>2018-03-05</t>
  </si>
  <si>
    <t>FID-6250</t>
  </si>
  <si>
    <t>1099</t>
  </si>
  <si>
    <t>IVT-8626</t>
  </si>
  <si>
    <t>1100</t>
  </si>
  <si>
    <t>10.005</t>
  </si>
  <si>
    <t>1101</t>
  </si>
  <si>
    <t>10.847</t>
  </si>
  <si>
    <t>1102</t>
  </si>
  <si>
    <t>28.999</t>
  </si>
  <si>
    <t>1103</t>
  </si>
  <si>
    <t>1104</t>
  </si>
  <si>
    <t>1105</t>
  </si>
  <si>
    <t>49.466</t>
  </si>
  <si>
    <t>1106</t>
  </si>
  <si>
    <t>53.963</t>
  </si>
  <si>
    <t>IRA-5976</t>
  </si>
  <si>
    <t>1107</t>
  </si>
  <si>
    <t>2018-03-27</t>
  </si>
  <si>
    <t>IQL-9659</t>
  </si>
  <si>
    <t>1108</t>
  </si>
  <si>
    <t>2018-03-26</t>
  </si>
  <si>
    <t>2018-02-24</t>
  </si>
  <si>
    <t>*Moto parada há 3 meses.
*Sem bateria
*Sem a tampa lateral direita
*Escapamento trincado próximo a sonda lambda
*Quando aciona o motor de arranque o mesmo não desliga, só tirando o relé.
*Fazer revisão geral</t>
  </si>
  <si>
    <t>44111</t>
  </si>
  <si>
    <t>ISO9058</t>
  </si>
  <si>
    <t>1109</t>
  </si>
  <si>
    <t>2018-02-26</t>
  </si>
  <si>
    <t>49.075</t>
  </si>
  <si>
    <t>MEW-5095</t>
  </si>
  <si>
    <t>1110</t>
  </si>
  <si>
    <t>2018-02-28</t>
  </si>
  <si>
    <t>Vazamento Junta motor
junta cabeçote
fumaceando muito
freio traseiro
já trocou o óleo recentemente</t>
  </si>
  <si>
    <t>63.258</t>
  </si>
  <si>
    <t>1111</t>
  </si>
  <si>
    <t>40.358</t>
  </si>
  <si>
    <t>1112</t>
  </si>
  <si>
    <t>2018-11-27</t>
  </si>
  <si>
    <t>35.150</t>
  </si>
  <si>
    <t>1113</t>
  </si>
  <si>
    <t>70.042</t>
  </si>
  <si>
    <t>1114</t>
  </si>
  <si>
    <t>2018-04-05</t>
  </si>
  <si>
    <t>2018-03-02</t>
  </si>
  <si>
    <t>83.589</t>
  </si>
  <si>
    <t>1115</t>
  </si>
  <si>
    <t>2018-03-03</t>
  </si>
  <si>
    <t>89.803</t>
  </si>
  <si>
    <t>ILQ-3497</t>
  </si>
  <si>
    <t>1116</t>
  </si>
  <si>
    <t>36.121</t>
  </si>
  <si>
    <t>ikk2128</t>
  </si>
  <si>
    <t>1117</t>
  </si>
  <si>
    <t>Barulho Caixa
Amortecedor
Balança
Caixa Direção
Capa Banco
Lateral
Carga Bateria
Pneu Dianteiro
Farol</t>
  </si>
  <si>
    <t>9.797</t>
  </si>
  <si>
    <t>1118</t>
  </si>
  <si>
    <t>77.655</t>
  </si>
  <si>
    <t>1119</t>
  </si>
  <si>
    <t>IQB-6977</t>
  </si>
  <si>
    <t>1120</t>
  </si>
  <si>
    <t>2018-03-06</t>
  </si>
  <si>
    <t>10.636</t>
  </si>
  <si>
    <t>1121</t>
  </si>
  <si>
    <t>2018-03-08</t>
  </si>
  <si>
    <t>ITS-0973</t>
  </si>
  <si>
    <t>1122</t>
  </si>
  <si>
    <t>41.562</t>
  </si>
  <si>
    <t>1123</t>
  </si>
  <si>
    <t>2018-03-07</t>
  </si>
  <si>
    <t>74.347</t>
  </si>
  <si>
    <t>IIU1122</t>
  </si>
  <si>
    <t>1124</t>
  </si>
  <si>
    <t>44.043</t>
  </si>
  <si>
    <t>1125</t>
  </si>
  <si>
    <t>2018-03-09</t>
  </si>
  <si>
    <t>1126</t>
  </si>
  <si>
    <t>13.587</t>
  </si>
  <si>
    <t>IWU6621</t>
  </si>
  <si>
    <t>1127</t>
  </si>
  <si>
    <t>66.123</t>
  </si>
  <si>
    <t>IKZ-6203</t>
  </si>
  <si>
    <t>1129</t>
  </si>
  <si>
    <t>32559</t>
  </si>
  <si>
    <t>1130</t>
  </si>
  <si>
    <t>Farol e bagageiro soltos, faltando parafusos.</t>
  </si>
  <si>
    <t>37972</t>
  </si>
  <si>
    <t>IKN5774</t>
  </si>
  <si>
    <t>1131</t>
  </si>
  <si>
    <t>2018-03-12</t>
  </si>
  <si>
    <t>1132</t>
  </si>
  <si>
    <t>2018-03-16</t>
  </si>
  <si>
    <t>19.366</t>
  </si>
  <si>
    <t>1133</t>
  </si>
  <si>
    <t>41.595</t>
  </si>
  <si>
    <t>1134</t>
  </si>
  <si>
    <t>2018-03-17</t>
  </si>
  <si>
    <t>110609</t>
  </si>
  <si>
    <t>IJW3931</t>
  </si>
  <si>
    <t>1135</t>
  </si>
  <si>
    <t>Troca do Kit Relação (corrente, coroa e pinhão), que foi comprado pelo próprio cliente e trazido até a oficina.
Pinhão e Coroa Riffel Kit Super Top
Corrente DID 520V</t>
  </si>
  <si>
    <t>37498</t>
  </si>
  <si>
    <t>ISZ6562</t>
  </si>
  <si>
    <t>1136</t>
  </si>
  <si>
    <t>68394</t>
  </si>
  <si>
    <t>1137</t>
  </si>
  <si>
    <t>49636</t>
  </si>
  <si>
    <t>1138</t>
  </si>
  <si>
    <t>2018-03-19</t>
  </si>
  <si>
    <t>50,645</t>
  </si>
  <si>
    <t>1139</t>
  </si>
  <si>
    <t>2018-03-22</t>
  </si>
  <si>
    <t>9036</t>
  </si>
  <si>
    <t>1140</t>
  </si>
  <si>
    <t>2018-03-20</t>
  </si>
  <si>
    <t>88.727</t>
  </si>
  <si>
    <t>1141</t>
  </si>
  <si>
    <t>43.643</t>
  </si>
  <si>
    <t>1142</t>
  </si>
  <si>
    <t>70401</t>
  </si>
  <si>
    <t>1143</t>
  </si>
  <si>
    <t>34.675</t>
  </si>
  <si>
    <t>1144</t>
  </si>
  <si>
    <t>2018-03-21</t>
  </si>
  <si>
    <t>40.318</t>
  </si>
  <si>
    <t>1145</t>
  </si>
  <si>
    <t>14.452</t>
  </si>
  <si>
    <t>1146</t>
  </si>
  <si>
    <t>2018-04-11</t>
  </si>
  <si>
    <t>90.945</t>
  </si>
  <si>
    <t>1147</t>
  </si>
  <si>
    <t>IHC-1088</t>
  </si>
  <si>
    <t>1148</t>
  </si>
  <si>
    <t>2018-03-24</t>
  </si>
  <si>
    <t>2018-03-23</t>
  </si>
  <si>
    <t>72394</t>
  </si>
  <si>
    <t>1149</t>
  </si>
  <si>
    <t>1150</t>
  </si>
  <si>
    <t>2018-04-06</t>
  </si>
  <si>
    <t>9,108</t>
  </si>
  <si>
    <t>1151</t>
  </si>
  <si>
    <t>1152</t>
  </si>
  <si>
    <t>1153</t>
  </si>
  <si>
    <t>2018-03-28</t>
  </si>
  <si>
    <t>1154</t>
  </si>
  <si>
    <t>49.352</t>
  </si>
  <si>
    <t>IOJ-6817</t>
  </si>
  <si>
    <t>1155</t>
  </si>
  <si>
    <t>94.700</t>
  </si>
  <si>
    <t>1156</t>
  </si>
  <si>
    <t>78.796</t>
  </si>
  <si>
    <t>1157</t>
  </si>
  <si>
    <t>73.335</t>
  </si>
  <si>
    <t>1158</t>
  </si>
  <si>
    <t>2018-03-29</t>
  </si>
  <si>
    <t>26,909</t>
  </si>
  <si>
    <t>1159</t>
  </si>
  <si>
    <t>2,876</t>
  </si>
  <si>
    <t>1160</t>
  </si>
  <si>
    <t>2018-04-04</t>
  </si>
  <si>
    <t>Revisão 50.000KM
passar orçamento:
01 pneu tras.
kit relação</t>
  </si>
  <si>
    <t>51.445</t>
  </si>
  <si>
    <t>1161</t>
  </si>
  <si>
    <t>2018-03-31</t>
  </si>
  <si>
    <t>Moto não liga.
Após testes realizados, foi constatado que a bateria não está aceitando carga. Será necessário substituí-la.</t>
  </si>
  <si>
    <t>13208</t>
  </si>
  <si>
    <t>1162</t>
  </si>
  <si>
    <t>2018-04-07</t>
  </si>
  <si>
    <t>2018-04-02</t>
  </si>
  <si>
    <t>1163</t>
  </si>
  <si>
    <t>2018-04-03</t>
  </si>
  <si>
    <t>48,316</t>
  </si>
  <si>
    <t>1164</t>
  </si>
  <si>
    <t>54.378</t>
  </si>
  <si>
    <t>INI-9603</t>
  </si>
  <si>
    <t>1165</t>
  </si>
  <si>
    <t>22.507</t>
  </si>
  <si>
    <t>INX-7902</t>
  </si>
  <si>
    <t>1166</t>
  </si>
  <si>
    <t>1167</t>
  </si>
  <si>
    <t>2018-04-18</t>
  </si>
  <si>
    <t>4.935</t>
  </si>
  <si>
    <t>1168</t>
  </si>
  <si>
    <t>8,616</t>
  </si>
  <si>
    <t>1169</t>
  </si>
  <si>
    <t>81,334</t>
  </si>
  <si>
    <t>IPJ9067</t>
  </si>
  <si>
    <t>1170</t>
  </si>
  <si>
    <t>2018-04-09</t>
  </si>
  <si>
    <t>51,614</t>
  </si>
  <si>
    <t>MFS-2544</t>
  </si>
  <si>
    <t>1171</t>
  </si>
  <si>
    <t>2018-04-20</t>
  </si>
  <si>
    <t>83.985</t>
  </si>
  <si>
    <t>1172</t>
  </si>
  <si>
    <t>1173</t>
  </si>
  <si>
    <t>2018-04-12</t>
  </si>
  <si>
    <t>92.410</t>
  </si>
  <si>
    <t>IPF-7290</t>
  </si>
  <si>
    <t>1174</t>
  </si>
  <si>
    <t>46.035</t>
  </si>
  <si>
    <t>1175</t>
  </si>
  <si>
    <t>27.462</t>
  </si>
  <si>
    <t>IRZ-4499</t>
  </si>
  <si>
    <t>1176</t>
  </si>
  <si>
    <t>50,699</t>
  </si>
  <si>
    <t>IQP-4350</t>
  </si>
  <si>
    <t>1177</t>
  </si>
  <si>
    <t>2018-11-14</t>
  </si>
  <si>
    <t>44.251</t>
  </si>
  <si>
    <t>1178</t>
  </si>
  <si>
    <t>2018-04-16</t>
  </si>
  <si>
    <t>2018-04-14</t>
  </si>
  <si>
    <t>Positivo da bateria derretido, raios das rodas enferrujados. Revisar bateria e lavar a moto.
Pegar a moto na residência do cliente.
#######
Foi constatado que o conector positivo da bateria estava frouxo, e o mau contato fez com que o conector derretesse. A pedido do cliente, trocamos o óleo do motor, primaria e transmissão. Também realizamos a limpeza dos raios das rodas para retirar a ferrugem.</t>
  </si>
  <si>
    <t>17988</t>
  </si>
  <si>
    <t>IWH3854</t>
  </si>
  <si>
    <t>1179</t>
  </si>
  <si>
    <t>33.114</t>
  </si>
  <si>
    <t>1180</t>
  </si>
  <si>
    <t>2018-04-17</t>
  </si>
  <si>
    <t>2.981</t>
  </si>
  <si>
    <t>1181</t>
  </si>
  <si>
    <t>70.486</t>
  </si>
  <si>
    <t>IPO-3296</t>
  </si>
  <si>
    <t>511</t>
  </si>
  <si>
    <t>1182</t>
  </si>
  <si>
    <t>1183</t>
  </si>
  <si>
    <t>2018-04-19</t>
  </si>
  <si>
    <t>0</t>
  </si>
  <si>
    <t>1184</t>
  </si>
  <si>
    <t>13.972</t>
  </si>
  <si>
    <t>IUY-8131</t>
  </si>
  <si>
    <t>1185</t>
  </si>
  <si>
    <t>2018-04-23</t>
  </si>
  <si>
    <t>4.935.4</t>
  </si>
  <si>
    <t>1186</t>
  </si>
  <si>
    <t>2018-05-03</t>
  </si>
  <si>
    <t>pingando óleo
ajustar engrenagem
ajustar freio (parece estar segurando)
trocar óleo
filtro gasolina
ajustar correia</t>
  </si>
  <si>
    <t>6,322</t>
  </si>
  <si>
    <t>1187</t>
  </si>
  <si>
    <t>2018-04-25</t>
  </si>
  <si>
    <t>80.108</t>
  </si>
  <si>
    <t>1188</t>
  </si>
  <si>
    <t>2018-08-07</t>
  </si>
  <si>
    <t>38.909</t>
  </si>
  <si>
    <t>1189</t>
  </si>
  <si>
    <t>1190</t>
  </si>
  <si>
    <t>18.780</t>
  </si>
  <si>
    <t>1191</t>
  </si>
  <si>
    <t>2018-05-02</t>
  </si>
  <si>
    <t>4,117</t>
  </si>
  <si>
    <t>ITO0744</t>
  </si>
  <si>
    <t>1192</t>
  </si>
  <si>
    <t>2018-04-27</t>
  </si>
  <si>
    <t>10.804</t>
  </si>
  <si>
    <t>1193</t>
  </si>
  <si>
    <t>2018-04-28</t>
  </si>
  <si>
    <t>Regulagem de Válvulas.</t>
  </si>
  <si>
    <t>80389</t>
  </si>
  <si>
    <t>INQ3576</t>
  </si>
  <si>
    <t>1194</t>
  </si>
  <si>
    <t>25152</t>
  </si>
  <si>
    <t>ITP-7646</t>
  </si>
  <si>
    <t>1195</t>
  </si>
  <si>
    <t>10959</t>
  </si>
  <si>
    <t>FIO6549</t>
  </si>
  <si>
    <t>1196</t>
  </si>
  <si>
    <t>Instalação Lâmpada Led.</t>
  </si>
  <si>
    <t>56359</t>
  </si>
  <si>
    <t>IQS7483</t>
  </si>
  <si>
    <t>1197</t>
  </si>
  <si>
    <t>2018-04-30</t>
  </si>
  <si>
    <t>34,949</t>
  </si>
  <si>
    <t>IOB3099</t>
  </si>
  <si>
    <t>1198</t>
  </si>
  <si>
    <t>12.566</t>
  </si>
  <si>
    <t>1199</t>
  </si>
  <si>
    <t>2018-05-18</t>
  </si>
  <si>
    <t>8.759</t>
  </si>
  <si>
    <t>IPJ-9363</t>
  </si>
  <si>
    <t>1200</t>
  </si>
  <si>
    <t>2018-05-04</t>
  </si>
  <si>
    <t>15.212</t>
  </si>
  <si>
    <t>iof0073</t>
  </si>
  <si>
    <t>1201</t>
  </si>
  <si>
    <t>40.204</t>
  </si>
  <si>
    <t>1202</t>
  </si>
  <si>
    <t>2018-05-05</t>
  </si>
  <si>
    <t>31525</t>
  </si>
  <si>
    <t>1203</t>
  </si>
  <si>
    <t>2018-05-07</t>
  </si>
  <si>
    <t>53.265</t>
  </si>
  <si>
    <t>1204</t>
  </si>
  <si>
    <t>2018-05-08</t>
  </si>
  <si>
    <t>IPA9328</t>
  </si>
  <si>
    <t>1205</t>
  </si>
  <si>
    <t>15,000</t>
  </si>
  <si>
    <t>1206</t>
  </si>
  <si>
    <t>2018-05-09</t>
  </si>
  <si>
    <t>15.144</t>
  </si>
  <si>
    <t>1207</t>
  </si>
  <si>
    <t>73,892</t>
  </si>
  <si>
    <t>1208</t>
  </si>
  <si>
    <t>3.137</t>
  </si>
  <si>
    <t>IYG-6964</t>
  </si>
  <si>
    <t>1209</t>
  </si>
  <si>
    <t>2018-05-10</t>
  </si>
  <si>
    <t>28,235</t>
  </si>
  <si>
    <t>ITW6797</t>
  </si>
  <si>
    <t>1210</t>
  </si>
  <si>
    <t>2018-05-14</t>
  </si>
  <si>
    <t>1211</t>
  </si>
  <si>
    <t>2018-05-12</t>
  </si>
  <si>
    <t>2018-05-11</t>
  </si>
  <si>
    <t>12.747</t>
  </si>
  <si>
    <t>1212</t>
  </si>
  <si>
    <t>62.102</t>
  </si>
  <si>
    <t>1213</t>
  </si>
  <si>
    <t>44,252</t>
  </si>
  <si>
    <t>1214</t>
  </si>
  <si>
    <t>nescessario trocar varão do freio e alavanca do freio</t>
  </si>
  <si>
    <t>74.546</t>
  </si>
  <si>
    <t>1215</t>
  </si>
  <si>
    <t>2018-05-16</t>
  </si>
  <si>
    <t>68,190</t>
  </si>
  <si>
    <t>1216</t>
  </si>
  <si>
    <t>2018-06-23</t>
  </si>
  <si>
    <t>7,543</t>
  </si>
  <si>
    <t>1217</t>
  </si>
  <si>
    <t>21,657</t>
  </si>
  <si>
    <t>IXA2533</t>
  </si>
  <si>
    <t>1218</t>
  </si>
  <si>
    <t>6.119</t>
  </si>
  <si>
    <t>1219</t>
  </si>
  <si>
    <t>2018-05-22</t>
  </si>
  <si>
    <t>2018-05-19</t>
  </si>
  <si>
    <t xml:space="preserve">Pela manhã a moto tem dificuldade de pegar.
Só fica com lenta depois que esquenta.
</t>
  </si>
  <si>
    <t>21243</t>
  </si>
  <si>
    <t>1220</t>
  </si>
  <si>
    <t>2018-05-21</t>
  </si>
  <si>
    <t>56.352</t>
  </si>
  <si>
    <t>IRC-7122</t>
  </si>
  <si>
    <t>1221</t>
  </si>
  <si>
    <t>11.740</t>
  </si>
  <si>
    <t>1222</t>
  </si>
  <si>
    <t>2018-05-23</t>
  </si>
  <si>
    <t>1223</t>
  </si>
  <si>
    <t>11.942</t>
  </si>
  <si>
    <t>1224</t>
  </si>
  <si>
    <t>2018-05-28</t>
  </si>
  <si>
    <t>44,430</t>
  </si>
  <si>
    <t>1225</t>
  </si>
  <si>
    <t>2018-05-30</t>
  </si>
  <si>
    <t>1226</t>
  </si>
  <si>
    <t>2018-06-04</t>
  </si>
  <si>
    <t>81.639</t>
  </si>
  <si>
    <t>1227</t>
  </si>
  <si>
    <t>2018-06-29</t>
  </si>
  <si>
    <t>2018-06-05</t>
  </si>
  <si>
    <t>1.551</t>
  </si>
  <si>
    <t>IXR-3173</t>
  </si>
  <si>
    <t>1228</t>
  </si>
  <si>
    <t>IYK-6308</t>
  </si>
  <si>
    <t>1229</t>
  </si>
  <si>
    <t>1230</t>
  </si>
  <si>
    <t>2018-06-06</t>
  </si>
  <si>
    <t>55.007</t>
  </si>
  <si>
    <t>1231</t>
  </si>
  <si>
    <t>2018-06-07</t>
  </si>
  <si>
    <t>2,868</t>
  </si>
  <si>
    <t>IWW4694</t>
  </si>
  <si>
    <t>1232</t>
  </si>
  <si>
    <t>2018-06-14</t>
  </si>
  <si>
    <t>1233</t>
  </si>
  <si>
    <t>28.056</t>
  </si>
  <si>
    <t>1234</t>
  </si>
  <si>
    <t>1235</t>
  </si>
  <si>
    <t>2018-06-11</t>
  </si>
  <si>
    <t>2018-06-08</t>
  </si>
  <si>
    <t>1236</t>
  </si>
  <si>
    <t>17.981</t>
  </si>
  <si>
    <t>1237</t>
  </si>
  <si>
    <t>2018-06-13</t>
  </si>
  <si>
    <t>2018-06-12</t>
  </si>
  <si>
    <t>1238</t>
  </si>
  <si>
    <t>SEM-0050</t>
  </si>
  <si>
    <t>1239</t>
  </si>
  <si>
    <t>49.029</t>
  </si>
  <si>
    <t>IRF-6176</t>
  </si>
  <si>
    <t>1240</t>
  </si>
  <si>
    <t>11.402</t>
  </si>
  <si>
    <t>IDA-0739</t>
  </si>
  <si>
    <t>1241</t>
  </si>
  <si>
    <t>7.545</t>
  </si>
  <si>
    <t>sem-1014</t>
  </si>
  <si>
    <t>1242</t>
  </si>
  <si>
    <t>2018-06-15</t>
  </si>
  <si>
    <t>82.040</t>
  </si>
  <si>
    <t>1243</t>
  </si>
  <si>
    <t>52,129</t>
  </si>
  <si>
    <t>1244</t>
  </si>
  <si>
    <t>2018-06-18</t>
  </si>
  <si>
    <t>49.552</t>
  </si>
  <si>
    <t>IQJ0716</t>
  </si>
  <si>
    <t>1245</t>
  </si>
  <si>
    <t>2018-06-19</t>
  </si>
  <si>
    <t>56.711</t>
  </si>
  <si>
    <t>1246</t>
  </si>
  <si>
    <t>15.584</t>
  </si>
  <si>
    <t>1247</t>
  </si>
  <si>
    <t>67.747</t>
  </si>
  <si>
    <t>1248</t>
  </si>
  <si>
    <t>2018-07-04</t>
  </si>
  <si>
    <t>2018-06-20</t>
  </si>
  <si>
    <t>65.389</t>
  </si>
  <si>
    <t>IRK-5554</t>
  </si>
  <si>
    <t>1249</t>
  </si>
  <si>
    <t>1250</t>
  </si>
  <si>
    <t>2018-06-21</t>
  </si>
  <si>
    <t>24.980</t>
  </si>
  <si>
    <t>1251</t>
  </si>
  <si>
    <t>2018-06-27</t>
  </si>
  <si>
    <t>45.830</t>
  </si>
  <si>
    <t>1252</t>
  </si>
  <si>
    <t>18,013</t>
  </si>
  <si>
    <t>1253</t>
  </si>
  <si>
    <t>2018-06-26</t>
  </si>
  <si>
    <t>8.124</t>
  </si>
  <si>
    <t>IWC-1997</t>
  </si>
  <si>
    <t>1254</t>
  </si>
  <si>
    <t>2018-07-19</t>
  </si>
  <si>
    <t>22.400</t>
  </si>
  <si>
    <t>IUZ-6746</t>
  </si>
  <si>
    <t>1255</t>
  </si>
  <si>
    <t>2018-06-30</t>
  </si>
  <si>
    <t>Troca de Óleo e Filtro.
Moto sem carga na bateria.</t>
  </si>
  <si>
    <t>16169</t>
  </si>
  <si>
    <t>1256</t>
  </si>
  <si>
    <t>Verificamos a vela e está OK.
Lubrificamos o cabo de embreagem.</t>
  </si>
  <si>
    <t>15162</t>
  </si>
  <si>
    <t>IXU6206</t>
  </si>
  <si>
    <t>1257</t>
  </si>
  <si>
    <t>2018-07-12</t>
  </si>
  <si>
    <t>9.733</t>
  </si>
  <si>
    <t>1258</t>
  </si>
  <si>
    <t>2018-07-05</t>
  </si>
  <si>
    <t>16.798</t>
  </si>
  <si>
    <t>IPE-7497</t>
  </si>
  <si>
    <t>1259</t>
  </si>
  <si>
    <t>2018-07-06</t>
  </si>
  <si>
    <t>23.165</t>
  </si>
  <si>
    <t>IOR5273</t>
  </si>
  <si>
    <t>1260</t>
  </si>
  <si>
    <t>2018-07-07</t>
  </si>
  <si>
    <t>16.169</t>
  </si>
  <si>
    <t>1261</t>
  </si>
  <si>
    <t>2018-07-24</t>
  </si>
  <si>
    <t>2018-07-08</t>
  </si>
  <si>
    <t>Motor vazando óleo. Fazer revisão geral.
**********************
Serviços realizados:
*Revisão das válvulas
*Troca da Junta
*Limpeza do sistema de arrefecimento
*Revisão do Sistema de Freios
*Troca do Óleo do Cardan
*Troca do Óleo do Motor e Filtro
*Limpeza dos Bicos Injetores
*Lavagem</t>
  </si>
  <si>
    <t>19502</t>
  </si>
  <si>
    <t>FZV0929</t>
  </si>
  <si>
    <t>1262</t>
  </si>
  <si>
    <t>2018-07-09</t>
  </si>
  <si>
    <t>4,935</t>
  </si>
  <si>
    <t>1263</t>
  </si>
  <si>
    <t>2018-07-10</t>
  </si>
  <si>
    <t>83,011</t>
  </si>
  <si>
    <t>1264</t>
  </si>
  <si>
    <t>2018-08-28</t>
  </si>
  <si>
    <t>20.680</t>
  </si>
  <si>
    <t>IXM-7624</t>
  </si>
  <si>
    <t>1265</t>
  </si>
  <si>
    <t>80.770</t>
  </si>
  <si>
    <t>IQS-6351</t>
  </si>
  <si>
    <t>1266</t>
  </si>
  <si>
    <t>57.061</t>
  </si>
  <si>
    <t>IJM-7797</t>
  </si>
  <si>
    <t>1267</t>
  </si>
  <si>
    <t>18.110</t>
  </si>
  <si>
    <t>IXM-7634</t>
  </si>
  <si>
    <t>1268</t>
  </si>
  <si>
    <t>2018-07-11</t>
  </si>
  <si>
    <t>68,388</t>
  </si>
  <si>
    <t>1269</t>
  </si>
  <si>
    <t>10.260</t>
  </si>
  <si>
    <t>IVF-4615</t>
  </si>
  <si>
    <t>1270</t>
  </si>
  <si>
    <t>1271</t>
  </si>
  <si>
    <t>1272</t>
  </si>
  <si>
    <t>2018-07-13</t>
  </si>
  <si>
    <t>36,067</t>
  </si>
  <si>
    <t>1273</t>
  </si>
  <si>
    <t>18.310</t>
  </si>
  <si>
    <t>1274</t>
  </si>
  <si>
    <t>84.861</t>
  </si>
  <si>
    <t>1275</t>
  </si>
  <si>
    <t>2018-07-14</t>
  </si>
  <si>
    <t>Troca do Tampão do Óleo e do Óleo.</t>
  </si>
  <si>
    <t>95002</t>
  </si>
  <si>
    <t>ITR1658</t>
  </si>
  <si>
    <t>1276</t>
  </si>
  <si>
    <t>52482</t>
  </si>
  <si>
    <t>IIR2089</t>
  </si>
  <si>
    <t>1277</t>
  </si>
  <si>
    <t>2018-07-17</t>
  </si>
  <si>
    <t>34.083</t>
  </si>
  <si>
    <t>IXM-7658</t>
  </si>
  <si>
    <t>1278</t>
  </si>
  <si>
    <t>2018-07-25</t>
  </si>
  <si>
    <t>57.300</t>
  </si>
  <si>
    <t>1279</t>
  </si>
  <si>
    <t>2018-07-20</t>
  </si>
  <si>
    <t>91.235</t>
  </si>
  <si>
    <t>IQS-6379</t>
  </si>
  <si>
    <t>1280</t>
  </si>
  <si>
    <t>2018-09-05</t>
  </si>
  <si>
    <t>1281</t>
  </si>
  <si>
    <t>29.618</t>
  </si>
  <si>
    <t>IXM7629</t>
  </si>
  <si>
    <t>1282</t>
  </si>
  <si>
    <t>2018-08-03</t>
  </si>
  <si>
    <t>2018-07-21</t>
  </si>
  <si>
    <t>15,901</t>
  </si>
  <si>
    <t>1283</t>
  </si>
  <si>
    <t>2018-07-23</t>
  </si>
  <si>
    <t>18.545</t>
  </si>
  <si>
    <t>1284</t>
  </si>
  <si>
    <t>2019-03-25</t>
  </si>
  <si>
    <t>7.506</t>
  </si>
  <si>
    <t>IQU-6905</t>
  </si>
  <si>
    <t>1285</t>
  </si>
  <si>
    <t>95.696</t>
  </si>
  <si>
    <t>1286</t>
  </si>
  <si>
    <t>2018-08-01</t>
  </si>
  <si>
    <t>57.289</t>
  </si>
  <si>
    <t>1287</t>
  </si>
  <si>
    <t>36.465</t>
  </si>
  <si>
    <t>ITO-5526</t>
  </si>
  <si>
    <t>1288</t>
  </si>
  <si>
    <t>Motor vazando óleo. Fazer revisão geral.
**********************
Serviços realizados:
*Troca da Junta
*Lavagem</t>
  </si>
  <si>
    <t>19517</t>
  </si>
  <si>
    <t>1289</t>
  </si>
  <si>
    <t>21.447</t>
  </si>
  <si>
    <t>1290</t>
  </si>
  <si>
    <t>2018-07-27</t>
  </si>
  <si>
    <t>IOQ-0222</t>
  </si>
  <si>
    <t>1291</t>
  </si>
  <si>
    <t>2018-07-28</t>
  </si>
  <si>
    <t>6,730</t>
  </si>
  <si>
    <t>INF3310</t>
  </si>
  <si>
    <t>1292</t>
  </si>
  <si>
    <t>1293</t>
  </si>
  <si>
    <t>2018-07-31</t>
  </si>
  <si>
    <t>27.842</t>
  </si>
  <si>
    <t>IXM-7639</t>
  </si>
  <si>
    <t>1294</t>
  </si>
  <si>
    <t>79.637</t>
  </si>
  <si>
    <t>IUX-0751</t>
  </si>
  <si>
    <t>1295</t>
  </si>
  <si>
    <t>21.647</t>
  </si>
  <si>
    <t>1296</t>
  </si>
  <si>
    <t>62.141</t>
  </si>
  <si>
    <t>IOJ-8027</t>
  </si>
  <si>
    <t>1297</t>
  </si>
  <si>
    <t>80.639</t>
  </si>
  <si>
    <t>IMS-2616</t>
  </si>
  <si>
    <t>1298</t>
  </si>
  <si>
    <t>1299</t>
  </si>
  <si>
    <t>1300</t>
  </si>
  <si>
    <t>2018-08-02</t>
  </si>
  <si>
    <t>51.084</t>
  </si>
  <si>
    <t>1301</t>
  </si>
  <si>
    <t>2018-08-06</t>
  </si>
  <si>
    <t>19.736</t>
  </si>
  <si>
    <t>ITP0812</t>
  </si>
  <si>
    <t>1302</t>
  </si>
  <si>
    <t>96.346</t>
  </si>
  <si>
    <t>1303</t>
  </si>
  <si>
    <t>8,288</t>
  </si>
  <si>
    <t>1304</t>
  </si>
  <si>
    <t>2019-06-17</t>
  </si>
  <si>
    <t>1305</t>
  </si>
  <si>
    <t>2018-08-04</t>
  </si>
  <si>
    <t>Manete quebrado.
Cabo do afogador não funciona.</t>
  </si>
  <si>
    <t>37620</t>
  </si>
  <si>
    <t>1306</t>
  </si>
  <si>
    <t>Troca da lâmpada do farol.</t>
  </si>
  <si>
    <t>4899</t>
  </si>
  <si>
    <t>ITB3554</t>
  </si>
  <si>
    <t>1307</t>
  </si>
  <si>
    <t>37.646</t>
  </si>
  <si>
    <t>1308</t>
  </si>
  <si>
    <t>1309</t>
  </si>
  <si>
    <t>93.680</t>
  </si>
  <si>
    <t>IOD7569</t>
  </si>
  <si>
    <t>1310</t>
  </si>
  <si>
    <t>2018-08-30</t>
  </si>
  <si>
    <t>19.059</t>
  </si>
  <si>
    <t>1311</t>
  </si>
  <si>
    <t>57,741</t>
  </si>
  <si>
    <t>1312</t>
  </si>
  <si>
    <t>2018-08-08</t>
  </si>
  <si>
    <t>69,329</t>
  </si>
  <si>
    <t>1313</t>
  </si>
  <si>
    <t>35.004</t>
  </si>
  <si>
    <t>1314</t>
  </si>
  <si>
    <t>92.568</t>
  </si>
  <si>
    <t>1315</t>
  </si>
  <si>
    <t>58.197</t>
  </si>
  <si>
    <t>1316</t>
  </si>
  <si>
    <t>2018-08-09</t>
  </si>
  <si>
    <t>IFW-2088</t>
  </si>
  <si>
    <t>1317</t>
  </si>
  <si>
    <t>23.604</t>
  </si>
  <si>
    <t>SEM-0124</t>
  </si>
  <si>
    <t>1318</t>
  </si>
  <si>
    <t>13.548</t>
  </si>
  <si>
    <t>1319</t>
  </si>
  <si>
    <t>2018-08-10</t>
  </si>
  <si>
    <t>57.929</t>
  </si>
  <si>
    <t>1320</t>
  </si>
  <si>
    <t>1321</t>
  </si>
  <si>
    <t>2018-08-14</t>
  </si>
  <si>
    <t>23,604</t>
  </si>
  <si>
    <t>1322</t>
  </si>
  <si>
    <t>2018-08-16</t>
  </si>
  <si>
    <t>2018-08-11</t>
  </si>
  <si>
    <t>Trocar 
 =&gt; Bateria
 =&gt; Visor do reservatório do liquido de freio
 =&gt; Retrovisor do direito
 =&gt; Trocar a lâmpada do farol
 =&gt; Pedal de descanço do carona (lado esquerdo)
 =&gt; Manicoto nado esquerdo.
 =&gt; Trocar óleo.
 =&gt; Tirar um elo da corente
OBS: A moto tem dificuldade de pegar pela manhã.</t>
  </si>
  <si>
    <t>16537</t>
  </si>
  <si>
    <t>IVD8960</t>
  </si>
  <si>
    <t>1323</t>
  </si>
  <si>
    <t>2018-08-13</t>
  </si>
  <si>
    <t>30.952</t>
  </si>
  <si>
    <t>1324</t>
  </si>
  <si>
    <t>11.048</t>
  </si>
  <si>
    <t>1325</t>
  </si>
  <si>
    <t>9.682</t>
  </si>
  <si>
    <t>1326</t>
  </si>
  <si>
    <t>29.462</t>
  </si>
  <si>
    <t>1327</t>
  </si>
  <si>
    <t>2018-09-19</t>
  </si>
  <si>
    <t>4.791</t>
  </si>
  <si>
    <t>1328</t>
  </si>
  <si>
    <t>2018-08-15</t>
  </si>
  <si>
    <t>1329</t>
  </si>
  <si>
    <t>90,531</t>
  </si>
  <si>
    <t>1330</t>
  </si>
  <si>
    <t>2018-08-27</t>
  </si>
  <si>
    <t>IJU-4407</t>
  </si>
  <si>
    <t>1331</t>
  </si>
  <si>
    <t>97.009</t>
  </si>
  <si>
    <t>1332</t>
  </si>
  <si>
    <t>2018-08-17</t>
  </si>
  <si>
    <t>28.726</t>
  </si>
  <si>
    <t>1333</t>
  </si>
  <si>
    <t>92.850</t>
  </si>
  <si>
    <t>1334</t>
  </si>
  <si>
    <t>2018-08-18</t>
  </si>
  <si>
    <t>6,352</t>
  </si>
  <si>
    <t>1335</t>
  </si>
  <si>
    <t>2018-08-20</t>
  </si>
  <si>
    <t>58.304</t>
  </si>
  <si>
    <t>1336</t>
  </si>
  <si>
    <t>2018-09-15</t>
  </si>
  <si>
    <t>2018-08-21</t>
  </si>
  <si>
    <t>54.328</t>
  </si>
  <si>
    <t>IMS6723</t>
  </si>
  <si>
    <t>1337</t>
  </si>
  <si>
    <t>14.224</t>
  </si>
  <si>
    <t>IXM-7295</t>
  </si>
  <si>
    <t>1338</t>
  </si>
  <si>
    <t>96,338</t>
  </si>
  <si>
    <t>1339</t>
  </si>
  <si>
    <t>2018-08-25</t>
  </si>
  <si>
    <t>26.381</t>
  </si>
  <si>
    <t>ILK-3636</t>
  </si>
  <si>
    <t>1340</t>
  </si>
  <si>
    <t>2018-08-22</t>
  </si>
  <si>
    <t>36.109</t>
  </si>
  <si>
    <t>1341</t>
  </si>
  <si>
    <t>2018-08-31</t>
  </si>
  <si>
    <t>2018-08-23</t>
  </si>
  <si>
    <t>16.082</t>
  </si>
  <si>
    <t>ITN-8031</t>
  </si>
  <si>
    <t>1342</t>
  </si>
  <si>
    <t>2018-08-24</t>
  </si>
  <si>
    <t>57.527</t>
  </si>
  <si>
    <t>IOP2429</t>
  </si>
  <si>
    <t>1343</t>
  </si>
  <si>
    <t>Carga na bateria.</t>
  </si>
  <si>
    <t>1344</t>
  </si>
  <si>
    <t>1345</t>
  </si>
  <si>
    <t>22.871</t>
  </si>
  <si>
    <t>1346</t>
  </si>
  <si>
    <t>36.359</t>
  </si>
  <si>
    <t>1347</t>
  </si>
  <si>
    <t>60.265</t>
  </si>
  <si>
    <t>1348</t>
  </si>
  <si>
    <t>2018-08-29</t>
  </si>
  <si>
    <t>68,926</t>
  </si>
  <si>
    <t>1349</t>
  </si>
  <si>
    <t>2018-09-21</t>
  </si>
  <si>
    <t>61,155</t>
  </si>
  <si>
    <t>IQU6831</t>
  </si>
  <si>
    <t>1350</t>
  </si>
  <si>
    <t>1351</t>
  </si>
  <si>
    <t>29.227</t>
  </si>
  <si>
    <t>1352</t>
  </si>
  <si>
    <t>81.593</t>
  </si>
  <si>
    <t>1353</t>
  </si>
  <si>
    <t>2018-09-03</t>
  </si>
  <si>
    <t>93.814</t>
  </si>
  <si>
    <t>1354</t>
  </si>
  <si>
    <t>2018-09-04</t>
  </si>
  <si>
    <t>14.011</t>
  </si>
  <si>
    <t>IZF-2508</t>
  </si>
  <si>
    <t>1355</t>
  </si>
  <si>
    <t>2018-09-13</t>
  </si>
  <si>
    <t>1356</t>
  </si>
  <si>
    <t>1357</t>
  </si>
  <si>
    <t>98.203</t>
  </si>
  <si>
    <t>1358</t>
  </si>
  <si>
    <t>94.093</t>
  </si>
  <si>
    <t>1359</t>
  </si>
  <si>
    <t>45.390</t>
  </si>
  <si>
    <t>IUX-0743</t>
  </si>
  <si>
    <t>566</t>
  </si>
  <si>
    <t>1360</t>
  </si>
  <si>
    <t>62.930</t>
  </si>
  <si>
    <t>ITR-1617</t>
  </si>
  <si>
    <t>1361</t>
  </si>
  <si>
    <t>24.744</t>
  </si>
  <si>
    <t>IUW--9939</t>
  </si>
  <si>
    <t>1362</t>
  </si>
  <si>
    <t>43.743</t>
  </si>
  <si>
    <t>IUX-0696</t>
  </si>
  <si>
    <t>1363</t>
  </si>
  <si>
    <t>2018-10-13</t>
  </si>
  <si>
    <t>Moto falhando.</t>
  </si>
  <si>
    <t>25.796</t>
  </si>
  <si>
    <t>1364</t>
  </si>
  <si>
    <t>80.775</t>
  </si>
  <si>
    <t>1365</t>
  </si>
  <si>
    <t>53.178</t>
  </si>
  <si>
    <t>1366</t>
  </si>
  <si>
    <t>2018-09-06</t>
  </si>
  <si>
    <t>70.735</t>
  </si>
  <si>
    <t>1367</t>
  </si>
  <si>
    <t>19,049</t>
  </si>
  <si>
    <t>1368</t>
  </si>
  <si>
    <t>2018-09-10</t>
  </si>
  <si>
    <t>61.924</t>
  </si>
  <si>
    <t>IGG-1045</t>
  </si>
  <si>
    <t>1369</t>
  </si>
  <si>
    <t>1370</t>
  </si>
  <si>
    <t>85.240</t>
  </si>
  <si>
    <t>1371</t>
  </si>
  <si>
    <t>2018-09-08</t>
  </si>
  <si>
    <t>Cabo de velocimetro rompido.</t>
  </si>
  <si>
    <t>6894</t>
  </si>
  <si>
    <t>1372</t>
  </si>
  <si>
    <t>7.746</t>
  </si>
  <si>
    <t>1373</t>
  </si>
  <si>
    <t>2018-10-06</t>
  </si>
  <si>
    <t>36,377</t>
  </si>
  <si>
    <t>IRW8883</t>
  </si>
  <si>
    <t>1374</t>
  </si>
  <si>
    <t>2019-03-07</t>
  </si>
  <si>
    <t>2018-09-11</t>
  </si>
  <si>
    <t>1375</t>
  </si>
  <si>
    <t>IQM-8789</t>
  </si>
  <si>
    <t>1376</t>
  </si>
  <si>
    <t>1377</t>
  </si>
  <si>
    <t>82.036</t>
  </si>
  <si>
    <t>1378</t>
  </si>
  <si>
    <t>94.384</t>
  </si>
  <si>
    <t>1379</t>
  </si>
  <si>
    <t>1380</t>
  </si>
  <si>
    <t>29.669</t>
  </si>
  <si>
    <t>1381</t>
  </si>
  <si>
    <t>20.526</t>
  </si>
  <si>
    <t>1382</t>
  </si>
  <si>
    <t>14.658</t>
  </si>
  <si>
    <t>1383</t>
  </si>
  <si>
    <t>2018-09-12</t>
  </si>
  <si>
    <t>30.559</t>
  </si>
  <si>
    <t>ITF-3867</t>
  </si>
  <si>
    <t>1384</t>
  </si>
  <si>
    <t>2018-10-11</t>
  </si>
  <si>
    <t>4,171</t>
  </si>
  <si>
    <t>IWJ2843</t>
  </si>
  <si>
    <t>1385</t>
  </si>
  <si>
    <t>2018-09-14</t>
  </si>
  <si>
    <t>36.523</t>
  </si>
  <si>
    <t>1386</t>
  </si>
  <si>
    <t>70,090</t>
  </si>
  <si>
    <t>1387</t>
  </si>
  <si>
    <t>11.858</t>
  </si>
  <si>
    <t>IXN-4680</t>
  </si>
  <si>
    <t>1388</t>
  </si>
  <si>
    <t>37.529</t>
  </si>
  <si>
    <t>1389</t>
  </si>
  <si>
    <t>1390</t>
  </si>
  <si>
    <t>2018-09-17</t>
  </si>
  <si>
    <t>23.919</t>
  </si>
  <si>
    <t>1391</t>
  </si>
  <si>
    <t>23.950</t>
  </si>
  <si>
    <t>1392</t>
  </si>
  <si>
    <t>2018-11-08</t>
  </si>
  <si>
    <t>2018-09-18</t>
  </si>
  <si>
    <t>66.230</t>
  </si>
  <si>
    <t>1393</t>
  </si>
  <si>
    <t xml:space="preserve">Não ascende painel.
* Trocar retentores bengala
* Botar a relação melhor que tiver (com retentor)
* Trocar o cabo da embreagem
* Farol e painel não estão ascendendo
</t>
  </si>
  <si>
    <t>62827</t>
  </si>
  <si>
    <t>ITZ8051</t>
  </si>
  <si>
    <t>1394</t>
  </si>
  <si>
    <t>16.457</t>
  </si>
  <si>
    <t>1395</t>
  </si>
  <si>
    <t>40.207</t>
  </si>
  <si>
    <t>1396</t>
  </si>
  <si>
    <t>85,911</t>
  </si>
  <si>
    <t>1397</t>
  </si>
  <si>
    <t>2018-09-25</t>
  </si>
  <si>
    <t>30.626</t>
  </si>
  <si>
    <t>1398</t>
  </si>
  <si>
    <t>2018-10-26</t>
  </si>
  <si>
    <t>1399</t>
  </si>
  <si>
    <t>2018-09-26</t>
  </si>
  <si>
    <t>3.116</t>
  </si>
  <si>
    <t>IKE-2465</t>
  </si>
  <si>
    <t>1400</t>
  </si>
  <si>
    <t>2018-10-10</t>
  </si>
  <si>
    <t>2018-09-22</t>
  </si>
  <si>
    <t>5,130</t>
  </si>
  <si>
    <t>1401</t>
  </si>
  <si>
    <t>2018-09-24</t>
  </si>
  <si>
    <t>95.185</t>
  </si>
  <si>
    <t>1402</t>
  </si>
  <si>
    <t>32.629</t>
  </si>
  <si>
    <t>1403</t>
  </si>
  <si>
    <t>81.681</t>
  </si>
  <si>
    <t>1404</t>
  </si>
  <si>
    <t>2018-09-27</t>
  </si>
  <si>
    <t>28.343</t>
  </si>
  <si>
    <t>1405</t>
  </si>
  <si>
    <t>2018-10-09</t>
  </si>
  <si>
    <t>30.425</t>
  </si>
  <si>
    <t>1406</t>
  </si>
  <si>
    <t>3.311</t>
  </si>
  <si>
    <t>1407</t>
  </si>
  <si>
    <t>123.624</t>
  </si>
  <si>
    <t>INB1193</t>
  </si>
  <si>
    <t>1408</t>
  </si>
  <si>
    <t>2018-09-29</t>
  </si>
  <si>
    <t>55.395</t>
  </si>
  <si>
    <t>1409</t>
  </si>
  <si>
    <t>14.896</t>
  </si>
  <si>
    <t>1410</t>
  </si>
  <si>
    <t>2018-10-01</t>
  </si>
  <si>
    <t>37,529</t>
  </si>
  <si>
    <t>1411</t>
  </si>
  <si>
    <t>83.210</t>
  </si>
  <si>
    <t>1412</t>
  </si>
  <si>
    <t>41.488</t>
  </si>
  <si>
    <t>1413</t>
  </si>
  <si>
    <t>2018-10-02</t>
  </si>
  <si>
    <t>1414</t>
  </si>
  <si>
    <t>51,239</t>
  </si>
  <si>
    <t>1415</t>
  </si>
  <si>
    <t>2018-10-03</t>
  </si>
  <si>
    <t>21.265</t>
  </si>
  <si>
    <t>1416</t>
  </si>
  <si>
    <t>2018-10-04</t>
  </si>
  <si>
    <t>12.450</t>
  </si>
  <si>
    <t>1417</t>
  </si>
  <si>
    <t>2018-10-05</t>
  </si>
  <si>
    <t>3.997</t>
  </si>
  <si>
    <t>IYF-0154</t>
  </si>
  <si>
    <t>1418</t>
  </si>
  <si>
    <t>7,400</t>
  </si>
  <si>
    <t>1419</t>
  </si>
  <si>
    <t>55.908</t>
  </si>
  <si>
    <t>ISG-3287</t>
  </si>
  <si>
    <t>1420</t>
  </si>
  <si>
    <t>2018-10-16</t>
  </si>
  <si>
    <t>19.900</t>
  </si>
  <si>
    <t>1421</t>
  </si>
  <si>
    <t>39077</t>
  </si>
  <si>
    <t>1422</t>
  </si>
  <si>
    <t>21.657</t>
  </si>
  <si>
    <t>IVN4390</t>
  </si>
  <si>
    <t>1423</t>
  </si>
  <si>
    <t>Troca de óleo e filtro de óleo.</t>
  </si>
  <si>
    <t>71716</t>
  </si>
  <si>
    <t>1424</t>
  </si>
  <si>
    <t>2018-10-08</t>
  </si>
  <si>
    <t>24.745</t>
  </si>
  <si>
    <t>1425</t>
  </si>
  <si>
    <t>IWG9026</t>
  </si>
  <si>
    <t>1426</t>
  </si>
  <si>
    <t>24.841</t>
  </si>
  <si>
    <t>1427</t>
  </si>
  <si>
    <t>ISX-4009</t>
  </si>
  <si>
    <t>1428</t>
  </si>
  <si>
    <t>92.387</t>
  </si>
  <si>
    <t>IGS-3355</t>
  </si>
  <si>
    <t>1429</t>
  </si>
  <si>
    <t>43.923</t>
  </si>
  <si>
    <t>1430</t>
  </si>
  <si>
    <t>34.273</t>
  </si>
  <si>
    <t>1431</t>
  </si>
  <si>
    <t>36.779</t>
  </si>
  <si>
    <t>ISY2691</t>
  </si>
  <si>
    <t>1432</t>
  </si>
  <si>
    <t>1433</t>
  </si>
  <si>
    <t>53.410</t>
  </si>
  <si>
    <t>1434</t>
  </si>
  <si>
    <t>Trocar óleo e filtro.
Luz de fundo do painel oscilando.</t>
  </si>
  <si>
    <t>22873</t>
  </si>
  <si>
    <t>1435</t>
  </si>
  <si>
    <t>23290</t>
  </si>
  <si>
    <t>MEK5646</t>
  </si>
  <si>
    <t>1436</t>
  </si>
  <si>
    <t>2018-10-15</t>
  </si>
  <si>
    <t>87.025</t>
  </si>
  <si>
    <t>1437</t>
  </si>
  <si>
    <t>31,298</t>
  </si>
  <si>
    <t>1438</t>
  </si>
  <si>
    <t>82.658</t>
  </si>
  <si>
    <t>1439</t>
  </si>
  <si>
    <t>30.556</t>
  </si>
  <si>
    <t>1440</t>
  </si>
  <si>
    <t>2018-10-17</t>
  </si>
  <si>
    <t>72.906</t>
  </si>
  <si>
    <t>1441</t>
  </si>
  <si>
    <t>120.365</t>
  </si>
  <si>
    <t>1442</t>
  </si>
  <si>
    <t>93.149</t>
  </si>
  <si>
    <t>IMF-3006</t>
  </si>
  <si>
    <t>1443</t>
  </si>
  <si>
    <t>1444</t>
  </si>
  <si>
    <t>95.191</t>
  </si>
  <si>
    <t>1445</t>
  </si>
  <si>
    <t>99.059</t>
  </si>
  <si>
    <t>1446</t>
  </si>
  <si>
    <t>2019-08-10</t>
  </si>
  <si>
    <t>1447</t>
  </si>
  <si>
    <t>2018-10-18</t>
  </si>
  <si>
    <t>5.521</t>
  </si>
  <si>
    <t>1448</t>
  </si>
  <si>
    <t>40,247</t>
  </si>
  <si>
    <t>1449</t>
  </si>
  <si>
    <t>1450</t>
  </si>
  <si>
    <t>2018-10-19</t>
  </si>
  <si>
    <t>6,731</t>
  </si>
  <si>
    <t>1451</t>
  </si>
  <si>
    <t>44.158</t>
  </si>
  <si>
    <t>1452</t>
  </si>
  <si>
    <t>21.788</t>
  </si>
  <si>
    <t>1453</t>
  </si>
  <si>
    <t>10,411</t>
  </si>
  <si>
    <t>1454</t>
  </si>
  <si>
    <t>2018-10-22</t>
  </si>
  <si>
    <t>12.354</t>
  </si>
  <si>
    <t>IRC-7085</t>
  </si>
  <si>
    <t>1455</t>
  </si>
  <si>
    <t>2018-10-30</t>
  </si>
  <si>
    <t>36.192</t>
  </si>
  <si>
    <t>1456</t>
  </si>
  <si>
    <t>2018-10-24</t>
  </si>
  <si>
    <t>13.077</t>
  </si>
  <si>
    <t>1457</t>
  </si>
  <si>
    <t>82.773</t>
  </si>
  <si>
    <t>1458</t>
  </si>
  <si>
    <t>84.092</t>
  </si>
  <si>
    <t>1459</t>
  </si>
  <si>
    <t>25.040</t>
  </si>
  <si>
    <t>IIK3370</t>
  </si>
  <si>
    <t>1460</t>
  </si>
  <si>
    <t>30.664</t>
  </si>
  <si>
    <t>1461</t>
  </si>
  <si>
    <t>35.914</t>
  </si>
  <si>
    <t>1462</t>
  </si>
  <si>
    <t>3.406</t>
  </si>
  <si>
    <t>1463</t>
  </si>
  <si>
    <t>2018-10-29</t>
  </si>
  <si>
    <t>31.926</t>
  </si>
  <si>
    <t>1464</t>
  </si>
  <si>
    <t>45.857</t>
  </si>
  <si>
    <t>1465</t>
  </si>
  <si>
    <t>83.475</t>
  </si>
  <si>
    <t>1466</t>
  </si>
  <si>
    <t>2018-10-31</t>
  </si>
  <si>
    <t>84.478</t>
  </si>
  <si>
    <t>1467</t>
  </si>
  <si>
    <t>2018-12-05</t>
  </si>
  <si>
    <t>IGE-9989</t>
  </si>
  <si>
    <t>1468</t>
  </si>
  <si>
    <t>36.153</t>
  </si>
  <si>
    <t>1469</t>
  </si>
  <si>
    <t>2018-11-01</t>
  </si>
  <si>
    <t>44.608</t>
  </si>
  <si>
    <t>1470</t>
  </si>
  <si>
    <t>21.158</t>
  </si>
  <si>
    <t>SEM-3252</t>
  </si>
  <si>
    <t>1471</t>
  </si>
  <si>
    <t>2019-07-08</t>
  </si>
  <si>
    <t>60.222</t>
  </si>
  <si>
    <t>IOL-6048</t>
  </si>
  <si>
    <t>1472</t>
  </si>
  <si>
    <t>2018-11-04</t>
  </si>
  <si>
    <t>38596</t>
  </si>
  <si>
    <t>1473</t>
  </si>
  <si>
    <t>2018-11-05</t>
  </si>
  <si>
    <t>22.271</t>
  </si>
  <si>
    <t>1474</t>
  </si>
  <si>
    <t>1475</t>
  </si>
  <si>
    <t>99.230</t>
  </si>
  <si>
    <t>1476</t>
  </si>
  <si>
    <t>14.850</t>
  </si>
  <si>
    <t>1477</t>
  </si>
  <si>
    <t>39.099</t>
  </si>
  <si>
    <t>1478</t>
  </si>
  <si>
    <t>2018-11-06</t>
  </si>
  <si>
    <t>23.624</t>
  </si>
  <si>
    <t>1479</t>
  </si>
  <si>
    <t>Nao funciona</t>
  </si>
  <si>
    <t>1480</t>
  </si>
  <si>
    <t>2018-11-30</t>
  </si>
  <si>
    <t>2018-11-07</t>
  </si>
  <si>
    <t>92.632</t>
  </si>
  <si>
    <t>1481</t>
  </si>
  <si>
    <t>20.049</t>
  </si>
  <si>
    <t>1482</t>
  </si>
  <si>
    <t>37.266</t>
  </si>
  <si>
    <t>1483</t>
  </si>
  <si>
    <t>2018-11-09</t>
  </si>
  <si>
    <t>4.464</t>
  </si>
  <si>
    <t>IXQ7702</t>
  </si>
  <si>
    <t>1484</t>
  </si>
  <si>
    <t>25,695</t>
  </si>
  <si>
    <t>1485</t>
  </si>
  <si>
    <t>2018-11-12</t>
  </si>
  <si>
    <t>39.960</t>
  </si>
  <si>
    <t>1486</t>
  </si>
  <si>
    <t>2018-11-13</t>
  </si>
  <si>
    <t>14.002</t>
  </si>
  <si>
    <t>1487</t>
  </si>
  <si>
    <t>1488</t>
  </si>
  <si>
    <t>72.183</t>
  </si>
  <si>
    <t>1489</t>
  </si>
  <si>
    <t>18,893</t>
  </si>
  <si>
    <t>1490</t>
  </si>
  <si>
    <t>44.654</t>
  </si>
  <si>
    <t>1491</t>
  </si>
  <si>
    <t>2018-11-16</t>
  </si>
  <si>
    <t>7.258</t>
  </si>
  <si>
    <t>1492</t>
  </si>
  <si>
    <t>2018-12-01</t>
  </si>
  <si>
    <t>2018-11-17</t>
  </si>
  <si>
    <t>Revisão geral.
Trocar óleo e filtro.
Trocar do óleo do cardan.
Verificar velas, cabos de acelerador, pastilhas de freio.
Verificar interruptor de partida, funcionando aleatóriamente.</t>
  </si>
  <si>
    <t>75639</t>
  </si>
  <si>
    <t>DZP7323</t>
  </si>
  <si>
    <t>1493</t>
  </si>
  <si>
    <t>2018-11-19</t>
  </si>
  <si>
    <t>70.577</t>
  </si>
  <si>
    <t>1494</t>
  </si>
  <si>
    <t>46,096</t>
  </si>
  <si>
    <t>1495</t>
  </si>
  <si>
    <t>2018-12-07</t>
  </si>
  <si>
    <t>1496</t>
  </si>
  <si>
    <t>2018-11-20</t>
  </si>
  <si>
    <t>QHS-8763</t>
  </si>
  <si>
    <t>1497</t>
  </si>
  <si>
    <t>84.219</t>
  </si>
  <si>
    <t>1498</t>
  </si>
  <si>
    <t>44.941</t>
  </si>
  <si>
    <t>1499</t>
  </si>
  <si>
    <t>37.908</t>
  </si>
  <si>
    <t>1500</t>
  </si>
  <si>
    <t>2018-11-26</t>
  </si>
  <si>
    <t>77.977</t>
  </si>
  <si>
    <t>MGQ-6941</t>
  </si>
  <si>
    <t>1501</t>
  </si>
  <si>
    <t>2018-11-21</t>
  </si>
  <si>
    <t>19.022</t>
  </si>
  <si>
    <t>1502</t>
  </si>
  <si>
    <t>2019-01-28</t>
  </si>
  <si>
    <t>2018-11-22</t>
  </si>
  <si>
    <t>IPM-9993</t>
  </si>
  <si>
    <t>1503</t>
  </si>
  <si>
    <t>17192</t>
  </si>
  <si>
    <t>QHS-9979</t>
  </si>
  <si>
    <t>1504</t>
  </si>
  <si>
    <t>55851</t>
  </si>
  <si>
    <t>1505</t>
  </si>
  <si>
    <t>2018-12-12</t>
  </si>
  <si>
    <t>2018-11-23</t>
  </si>
  <si>
    <t>40,003</t>
  </si>
  <si>
    <t>1506</t>
  </si>
  <si>
    <t>2019-03-30</t>
  </si>
  <si>
    <t>IFP-4932</t>
  </si>
  <si>
    <t>1507</t>
  </si>
  <si>
    <t>17.469</t>
  </si>
  <si>
    <t>1508</t>
  </si>
  <si>
    <t>1509</t>
  </si>
  <si>
    <t>2018-11-28</t>
  </si>
  <si>
    <t>14.038</t>
  </si>
  <si>
    <t>ITK3752</t>
  </si>
  <si>
    <t>1510</t>
  </si>
  <si>
    <t>23.039</t>
  </si>
  <si>
    <t>1511</t>
  </si>
  <si>
    <t>32.164</t>
  </si>
  <si>
    <t>1512</t>
  </si>
  <si>
    <t>39.183</t>
  </si>
  <si>
    <t>1513</t>
  </si>
  <si>
    <t>16.183</t>
  </si>
  <si>
    <t>1514</t>
  </si>
  <si>
    <t>96.796</t>
  </si>
  <si>
    <t>1515</t>
  </si>
  <si>
    <t>4.949</t>
  </si>
  <si>
    <t>IMX0615</t>
  </si>
  <si>
    <t>1516</t>
  </si>
  <si>
    <t>41,967</t>
  </si>
  <si>
    <t>1517</t>
  </si>
  <si>
    <t>2018-12-03</t>
  </si>
  <si>
    <t>26.922</t>
  </si>
  <si>
    <t>1518</t>
  </si>
  <si>
    <t>2018-12-04</t>
  </si>
  <si>
    <t>86.026</t>
  </si>
  <si>
    <t>1519</t>
  </si>
  <si>
    <t>36.610</t>
  </si>
  <si>
    <t>IMW6846</t>
  </si>
  <si>
    <t>1520</t>
  </si>
  <si>
    <t>2018-12-06</t>
  </si>
  <si>
    <t>42,737</t>
  </si>
  <si>
    <t>IOC-9821</t>
  </si>
  <si>
    <t>1521</t>
  </si>
  <si>
    <t>36,766</t>
  </si>
  <si>
    <t>ISN7037</t>
  </si>
  <si>
    <t>1522</t>
  </si>
  <si>
    <t>ISC8262</t>
  </si>
  <si>
    <t>1523</t>
  </si>
  <si>
    <t>1524</t>
  </si>
  <si>
    <t>20.648</t>
  </si>
  <si>
    <t>1525</t>
  </si>
  <si>
    <t>56.196</t>
  </si>
  <si>
    <t>1526</t>
  </si>
  <si>
    <t>2018-12-08</t>
  </si>
  <si>
    <t>70,224</t>
  </si>
  <si>
    <t>1527</t>
  </si>
  <si>
    <t>40,120</t>
  </si>
  <si>
    <t>1528</t>
  </si>
  <si>
    <t>25.892</t>
  </si>
  <si>
    <t>1529</t>
  </si>
  <si>
    <t>5,505</t>
  </si>
  <si>
    <t>IUU4708</t>
  </si>
  <si>
    <t>1530</t>
  </si>
  <si>
    <t>98.601</t>
  </si>
  <si>
    <t>IPY 6763</t>
  </si>
  <si>
    <t>1531</t>
  </si>
  <si>
    <t>2019-01-15</t>
  </si>
  <si>
    <t>6,748</t>
  </si>
  <si>
    <t>1532</t>
  </si>
  <si>
    <t>2019-05-06</t>
  </si>
  <si>
    <t>51.896</t>
  </si>
  <si>
    <t>1533</t>
  </si>
  <si>
    <t>2018-12-10</t>
  </si>
  <si>
    <t>1534</t>
  </si>
  <si>
    <t>2018-12-11</t>
  </si>
  <si>
    <t>89,600</t>
  </si>
  <si>
    <t>1535</t>
  </si>
  <si>
    <t>2019-02-15</t>
  </si>
  <si>
    <t>IIP-0051</t>
  </si>
  <si>
    <t>1536</t>
  </si>
  <si>
    <t>15,710</t>
  </si>
  <si>
    <t>1537</t>
  </si>
  <si>
    <t>40.228</t>
  </si>
  <si>
    <t>1538</t>
  </si>
  <si>
    <t>2018-12-13</t>
  </si>
  <si>
    <t>24.936</t>
  </si>
  <si>
    <t>1539</t>
  </si>
  <si>
    <t>2019-01-04</t>
  </si>
  <si>
    <t>2018-12-14</t>
  </si>
  <si>
    <t>62.868</t>
  </si>
  <si>
    <t>1540</t>
  </si>
  <si>
    <t>74.995</t>
  </si>
  <si>
    <t>MBO-6512</t>
  </si>
  <si>
    <t>1541</t>
  </si>
  <si>
    <t>61.645</t>
  </si>
  <si>
    <t>1542</t>
  </si>
  <si>
    <t>2018-12-20</t>
  </si>
  <si>
    <t>2018-12-18</t>
  </si>
  <si>
    <t>19.875</t>
  </si>
  <si>
    <t>1543</t>
  </si>
  <si>
    <t>2018-12-29</t>
  </si>
  <si>
    <t>Roda amassada.</t>
  </si>
  <si>
    <t>37690</t>
  </si>
  <si>
    <t>1544</t>
  </si>
  <si>
    <t>95.529</t>
  </si>
  <si>
    <t>1545</t>
  </si>
  <si>
    <t>40.037</t>
  </si>
  <si>
    <t>1546</t>
  </si>
  <si>
    <t>2018-12-21</t>
  </si>
  <si>
    <t>1547</t>
  </si>
  <si>
    <t>1.029</t>
  </si>
  <si>
    <t>1548</t>
  </si>
  <si>
    <t>2018-12-19</t>
  </si>
  <si>
    <t>90,030</t>
  </si>
  <si>
    <t>1549</t>
  </si>
  <si>
    <t>IOE2147</t>
  </si>
  <si>
    <t>1550</t>
  </si>
  <si>
    <t>23.830</t>
  </si>
  <si>
    <t>1551</t>
  </si>
  <si>
    <t>2018-12-26</t>
  </si>
  <si>
    <t>38.297</t>
  </si>
  <si>
    <t>IRR-6204</t>
  </si>
  <si>
    <t>1552</t>
  </si>
  <si>
    <t>29.539</t>
  </si>
  <si>
    <t>MEM-8634</t>
  </si>
  <si>
    <t>1553</t>
  </si>
  <si>
    <t>2018-12-22</t>
  </si>
  <si>
    <t xml:space="preserve">65.871 </t>
  </si>
  <si>
    <t>1554</t>
  </si>
  <si>
    <t>18,087</t>
  </si>
  <si>
    <t>IXS3342</t>
  </si>
  <si>
    <t>1555</t>
  </si>
  <si>
    <t>2019-01-03</t>
  </si>
  <si>
    <t>17,933</t>
  </si>
  <si>
    <t>1556</t>
  </si>
  <si>
    <t>2018-12-27</t>
  </si>
  <si>
    <t>87.188</t>
  </si>
  <si>
    <t>1557</t>
  </si>
  <si>
    <t>40.505</t>
  </si>
  <si>
    <t>1558</t>
  </si>
  <si>
    <t>2018-12-28</t>
  </si>
  <si>
    <t>Barulho de rolamento vindo de dentro do motor.
O cliente solicitou para trocar o filtro de ar e óleo.
Fazer revisão geral.</t>
  </si>
  <si>
    <t>60742</t>
  </si>
  <si>
    <t>ITJ5153</t>
  </si>
  <si>
    <t>1559</t>
  </si>
  <si>
    <t>Troca de óleo, lubrificação e ajuste do tensionamento da corrente de transmissão</t>
  </si>
  <si>
    <t>45814</t>
  </si>
  <si>
    <t>MLX9152</t>
  </si>
  <si>
    <t>1560</t>
  </si>
  <si>
    <t>24598</t>
  </si>
  <si>
    <t>ITK2121</t>
  </si>
  <si>
    <t>1561</t>
  </si>
  <si>
    <t>2019-01-02</t>
  </si>
  <si>
    <t>39,796</t>
  </si>
  <si>
    <t>inc1950</t>
  </si>
  <si>
    <t>1562</t>
  </si>
  <si>
    <t>27.957</t>
  </si>
  <si>
    <t>1563</t>
  </si>
  <si>
    <t>2019-01-08</t>
  </si>
  <si>
    <t>12.856</t>
  </si>
  <si>
    <t>1564</t>
  </si>
  <si>
    <t>2019-01-05</t>
  </si>
  <si>
    <t>18,108</t>
  </si>
  <si>
    <t>1565</t>
  </si>
  <si>
    <t>79.589</t>
  </si>
  <si>
    <t>1566</t>
  </si>
  <si>
    <t>2019-03-13</t>
  </si>
  <si>
    <t>75.257</t>
  </si>
  <si>
    <t>1567</t>
  </si>
  <si>
    <t>1568</t>
  </si>
  <si>
    <t>1.692</t>
  </si>
  <si>
    <t>1569</t>
  </si>
  <si>
    <t>2019-01-09</t>
  </si>
  <si>
    <t>86.494</t>
  </si>
  <si>
    <t>1570</t>
  </si>
  <si>
    <t>24.305</t>
  </si>
  <si>
    <t>1571</t>
  </si>
  <si>
    <t>42.321</t>
  </si>
  <si>
    <t>1572</t>
  </si>
  <si>
    <t>98.275</t>
  </si>
  <si>
    <t>1573</t>
  </si>
  <si>
    <t>47.061</t>
  </si>
  <si>
    <t>1574</t>
  </si>
  <si>
    <t>1732</t>
  </si>
  <si>
    <t>1575</t>
  </si>
  <si>
    <t>2019-01-10</t>
  </si>
  <si>
    <t>30.154</t>
  </si>
  <si>
    <t>1576</t>
  </si>
  <si>
    <t>19,574</t>
  </si>
  <si>
    <t>1577</t>
  </si>
  <si>
    <t>39,500</t>
  </si>
  <si>
    <t>1578</t>
  </si>
  <si>
    <t>2019-01-12</t>
  </si>
  <si>
    <t>2019-01-11</t>
  </si>
  <si>
    <t>15,737</t>
  </si>
  <si>
    <t>IPI-1086</t>
  </si>
  <si>
    <t>1579</t>
  </si>
  <si>
    <t>33.944</t>
  </si>
  <si>
    <t>1580</t>
  </si>
  <si>
    <t>1581</t>
  </si>
  <si>
    <t>35,559</t>
  </si>
  <si>
    <t>1582</t>
  </si>
  <si>
    <t>61.087</t>
  </si>
  <si>
    <t>1583</t>
  </si>
  <si>
    <t>2019-01-14</t>
  </si>
  <si>
    <t>52,645</t>
  </si>
  <si>
    <t>1584</t>
  </si>
  <si>
    <t>iyz1035</t>
  </si>
  <si>
    <t>1585</t>
  </si>
  <si>
    <t>91.276</t>
  </si>
  <si>
    <t>1586</t>
  </si>
  <si>
    <t>2.029</t>
  </si>
  <si>
    <t>1587</t>
  </si>
  <si>
    <t>2019-06-04</t>
  </si>
  <si>
    <t>2019-01-16</t>
  </si>
  <si>
    <t>26.144</t>
  </si>
  <si>
    <t>1588</t>
  </si>
  <si>
    <t>2019-01-25</t>
  </si>
  <si>
    <t>66,333</t>
  </si>
  <si>
    <t>1589</t>
  </si>
  <si>
    <t>5.560</t>
  </si>
  <si>
    <t>IYH9054</t>
  </si>
  <si>
    <t>1590</t>
  </si>
  <si>
    <t>43.537</t>
  </si>
  <si>
    <t>1591</t>
  </si>
  <si>
    <t>2019-01-18</t>
  </si>
  <si>
    <t>58.235</t>
  </si>
  <si>
    <t>IMG-2096</t>
  </si>
  <si>
    <t>1592</t>
  </si>
  <si>
    <t>1593</t>
  </si>
  <si>
    <t>2019-01-21</t>
  </si>
  <si>
    <t>11.169</t>
  </si>
  <si>
    <t>1594</t>
  </si>
  <si>
    <t>47.877</t>
  </si>
  <si>
    <t>1595</t>
  </si>
  <si>
    <t>2019-01-19</t>
  </si>
  <si>
    <t>1596</t>
  </si>
  <si>
    <t>Vazamento de óleo na suspenção dianteira.</t>
  </si>
  <si>
    <t>19107</t>
  </si>
  <si>
    <t>1597</t>
  </si>
  <si>
    <t>13.701</t>
  </si>
  <si>
    <t>1598</t>
  </si>
  <si>
    <t>2019-05-07</t>
  </si>
  <si>
    <t>80257</t>
  </si>
  <si>
    <t>1599</t>
  </si>
  <si>
    <t>2019-01-22</t>
  </si>
  <si>
    <t>39,024</t>
  </si>
  <si>
    <t>1600</t>
  </si>
  <si>
    <t>2019-01-23</t>
  </si>
  <si>
    <t>41.053</t>
  </si>
  <si>
    <t>1601</t>
  </si>
  <si>
    <t>16,877</t>
  </si>
  <si>
    <t>1602</t>
  </si>
  <si>
    <t>20,545</t>
  </si>
  <si>
    <t>1603</t>
  </si>
  <si>
    <t>18,299</t>
  </si>
  <si>
    <t>1604</t>
  </si>
  <si>
    <t>25,634</t>
  </si>
  <si>
    <t>1605</t>
  </si>
  <si>
    <t>1606</t>
  </si>
  <si>
    <t>2019-01-26</t>
  </si>
  <si>
    <t>136,830</t>
  </si>
  <si>
    <t>irh4853</t>
  </si>
  <si>
    <t>1607</t>
  </si>
  <si>
    <t>Trocar pastilhas de freio dianteiro.</t>
  </si>
  <si>
    <t>79752</t>
  </si>
  <si>
    <t>1608</t>
  </si>
  <si>
    <t>2019-02-04</t>
  </si>
  <si>
    <t>2019-02-01</t>
  </si>
  <si>
    <t>8,678</t>
  </si>
  <si>
    <t>MGV8278</t>
  </si>
  <si>
    <t>1609</t>
  </si>
  <si>
    <t>2019-02-02</t>
  </si>
  <si>
    <t>Troca do pedal de partida.</t>
  </si>
  <si>
    <t>22525</t>
  </si>
  <si>
    <t>IMW5519</t>
  </si>
  <si>
    <t>1610</t>
  </si>
  <si>
    <t>Instalação de Alarme.</t>
  </si>
  <si>
    <t>66565</t>
  </si>
  <si>
    <t>1611</t>
  </si>
  <si>
    <t>1612</t>
  </si>
  <si>
    <t>87.300</t>
  </si>
  <si>
    <t>1613</t>
  </si>
  <si>
    <t>29.134</t>
  </si>
  <si>
    <t>1614</t>
  </si>
  <si>
    <t>16.461</t>
  </si>
  <si>
    <t>1615</t>
  </si>
  <si>
    <t>87.865</t>
  </si>
  <si>
    <t>1616</t>
  </si>
  <si>
    <t>24745</t>
  </si>
  <si>
    <t>1617</t>
  </si>
  <si>
    <t>2019-02-07</t>
  </si>
  <si>
    <t>2019-02-05</t>
  </si>
  <si>
    <t>1618</t>
  </si>
  <si>
    <t>2019-02-12</t>
  </si>
  <si>
    <t>1619</t>
  </si>
  <si>
    <t>2019-02-25</t>
  </si>
  <si>
    <t>1620</t>
  </si>
  <si>
    <t>11,808</t>
  </si>
  <si>
    <t>1621</t>
  </si>
  <si>
    <t>2019-02-06</t>
  </si>
  <si>
    <t>64.465</t>
  </si>
  <si>
    <t>ILN-4036</t>
  </si>
  <si>
    <t>1622</t>
  </si>
  <si>
    <t>45.534</t>
  </si>
  <si>
    <t>IVI-5058</t>
  </si>
  <si>
    <t>1623</t>
  </si>
  <si>
    <t>1624</t>
  </si>
  <si>
    <t>2019-03-06</t>
  </si>
  <si>
    <t>91.553</t>
  </si>
  <si>
    <t>1625</t>
  </si>
  <si>
    <t>2.273</t>
  </si>
  <si>
    <t>IYT-7023</t>
  </si>
  <si>
    <t>1626</t>
  </si>
  <si>
    <t>55,207</t>
  </si>
  <si>
    <t>IOM8A57</t>
  </si>
  <si>
    <t>1627</t>
  </si>
  <si>
    <t>1628</t>
  </si>
  <si>
    <t>2019-02-08</t>
  </si>
  <si>
    <t>24.941</t>
  </si>
  <si>
    <t>1629</t>
  </si>
  <si>
    <t>2019-02-09</t>
  </si>
  <si>
    <t>Bateria não mantém a carga.
Pneu traseiro gasto.</t>
  </si>
  <si>
    <t>16513</t>
  </si>
  <si>
    <t>ITN3484</t>
  </si>
  <si>
    <t>1630</t>
  </si>
  <si>
    <t>IVU3758</t>
  </si>
  <si>
    <t>626</t>
  </si>
  <si>
    <t>1631</t>
  </si>
  <si>
    <t>15,752</t>
  </si>
  <si>
    <t>1632</t>
  </si>
  <si>
    <t>2019-02-11</t>
  </si>
  <si>
    <t>42,518</t>
  </si>
  <si>
    <t>1633</t>
  </si>
  <si>
    <t>62,021</t>
  </si>
  <si>
    <t>1634</t>
  </si>
  <si>
    <t>2019-02-13</t>
  </si>
  <si>
    <t>47.554</t>
  </si>
  <si>
    <t>1635</t>
  </si>
  <si>
    <t>1636</t>
  </si>
  <si>
    <t>42,353</t>
  </si>
  <si>
    <t>1637</t>
  </si>
  <si>
    <t>IVU-3758</t>
  </si>
  <si>
    <t>1638</t>
  </si>
  <si>
    <t>IUX-2943</t>
  </si>
  <si>
    <t>1639</t>
  </si>
  <si>
    <t>41.674</t>
  </si>
  <si>
    <t>IQL-3396</t>
  </si>
  <si>
    <t>1640</t>
  </si>
  <si>
    <t>2019-02-14</t>
  </si>
  <si>
    <t>39.833</t>
  </si>
  <si>
    <t>1641</t>
  </si>
  <si>
    <t>64.502</t>
  </si>
  <si>
    <t>1642</t>
  </si>
  <si>
    <t>2019-02-16</t>
  </si>
  <si>
    <t>62,779</t>
  </si>
  <si>
    <t>1643</t>
  </si>
  <si>
    <t>2019-02-18</t>
  </si>
  <si>
    <t>75.724</t>
  </si>
  <si>
    <t>1644</t>
  </si>
  <si>
    <t>2019-02-19</t>
  </si>
  <si>
    <t>1645</t>
  </si>
  <si>
    <t>1646</t>
  </si>
  <si>
    <t>34,087</t>
  </si>
  <si>
    <t>IUZ9591</t>
  </si>
  <si>
    <t>1647</t>
  </si>
  <si>
    <t>2019-02-21</t>
  </si>
  <si>
    <t>88.752</t>
  </si>
  <si>
    <t>1648</t>
  </si>
  <si>
    <t>3.971</t>
  </si>
  <si>
    <t>1649</t>
  </si>
  <si>
    <t>16.908</t>
  </si>
  <si>
    <t>ITR-1602</t>
  </si>
  <si>
    <t>1650</t>
  </si>
  <si>
    <t>84.776</t>
  </si>
  <si>
    <t>1651</t>
  </si>
  <si>
    <t>63,284</t>
  </si>
  <si>
    <t>1652</t>
  </si>
  <si>
    <t>2019-02-22</t>
  </si>
  <si>
    <t>17.295</t>
  </si>
  <si>
    <t>1653</t>
  </si>
  <si>
    <t>2019-02-23</t>
  </si>
  <si>
    <t>13,406</t>
  </si>
  <si>
    <t>1654</t>
  </si>
  <si>
    <t>2019-07-09</t>
  </si>
  <si>
    <t>3.428</t>
  </si>
  <si>
    <t>IVX-7958</t>
  </si>
  <si>
    <t>1655</t>
  </si>
  <si>
    <t>8.189</t>
  </si>
  <si>
    <t>1656</t>
  </si>
  <si>
    <t>2019-07-05</t>
  </si>
  <si>
    <t>96.388</t>
  </si>
  <si>
    <t>1657</t>
  </si>
  <si>
    <t>2019-02-27</t>
  </si>
  <si>
    <t>4.631</t>
  </si>
  <si>
    <t>1658</t>
  </si>
  <si>
    <t>2019-02-26</t>
  </si>
  <si>
    <t>13.378</t>
  </si>
  <si>
    <t>1659</t>
  </si>
  <si>
    <t>36.064</t>
  </si>
  <si>
    <t>1660</t>
  </si>
  <si>
    <t>1661</t>
  </si>
  <si>
    <t>IOH-4540</t>
  </si>
  <si>
    <t>1662</t>
  </si>
  <si>
    <t>1663</t>
  </si>
  <si>
    <t>44.095</t>
  </si>
  <si>
    <t>1664</t>
  </si>
  <si>
    <t>2019-03-11</t>
  </si>
  <si>
    <t>6.529</t>
  </si>
  <si>
    <t>1665</t>
  </si>
  <si>
    <t>2019-02-28</t>
  </si>
  <si>
    <t>15.795</t>
  </si>
  <si>
    <t>1666</t>
  </si>
  <si>
    <t>43.431</t>
  </si>
  <si>
    <t>1667</t>
  </si>
  <si>
    <t>19.478</t>
  </si>
  <si>
    <t>1668</t>
  </si>
  <si>
    <t>2019-03-01</t>
  </si>
  <si>
    <t>ISE2355</t>
  </si>
  <si>
    <t>1669</t>
  </si>
  <si>
    <t>2019-03-02</t>
  </si>
  <si>
    <t>23.628</t>
  </si>
  <si>
    <t>IQE9989</t>
  </si>
  <si>
    <t>1670</t>
  </si>
  <si>
    <t>1671</t>
  </si>
  <si>
    <t>89.473</t>
  </si>
  <si>
    <t>1672</t>
  </si>
  <si>
    <t>30387</t>
  </si>
  <si>
    <t>1673</t>
  </si>
  <si>
    <t>43.766</t>
  </si>
  <si>
    <t>1674</t>
  </si>
  <si>
    <t>2019-03-08</t>
  </si>
  <si>
    <t>20.734</t>
  </si>
  <si>
    <t>1675</t>
  </si>
  <si>
    <t>33,747</t>
  </si>
  <si>
    <t>1676</t>
  </si>
  <si>
    <t>IHZ-8163</t>
  </si>
  <si>
    <t>1677</t>
  </si>
  <si>
    <t>10.028</t>
  </si>
  <si>
    <t>IYP6734</t>
  </si>
  <si>
    <t>1678</t>
  </si>
  <si>
    <t>101.946</t>
  </si>
  <si>
    <t>IKG-6B92</t>
  </si>
  <si>
    <t>1679</t>
  </si>
  <si>
    <t>1.675</t>
  </si>
  <si>
    <t>IXM-9050</t>
  </si>
  <si>
    <t>1680</t>
  </si>
  <si>
    <t>2019-03-26</t>
  </si>
  <si>
    <t>25.539</t>
  </si>
  <si>
    <t>IVZ-3438</t>
  </si>
  <si>
    <t>1681</t>
  </si>
  <si>
    <t>76.009</t>
  </si>
  <si>
    <t>1682</t>
  </si>
  <si>
    <t>11.666</t>
  </si>
  <si>
    <t>1683</t>
  </si>
  <si>
    <t>43.920</t>
  </si>
  <si>
    <t>1684</t>
  </si>
  <si>
    <t>1685</t>
  </si>
  <si>
    <t>2019-03-15</t>
  </si>
  <si>
    <t>13.406</t>
  </si>
  <si>
    <t>1686</t>
  </si>
  <si>
    <t>48.253</t>
  </si>
  <si>
    <t>CJK-5466</t>
  </si>
  <si>
    <t>1687</t>
  </si>
  <si>
    <t>2019-03-14</t>
  </si>
  <si>
    <t>51.747</t>
  </si>
  <si>
    <t>1688</t>
  </si>
  <si>
    <t>16,844</t>
  </si>
  <si>
    <t>1689</t>
  </si>
  <si>
    <t>25.579</t>
  </si>
  <si>
    <t>1690</t>
  </si>
  <si>
    <t>2019-03-19</t>
  </si>
  <si>
    <t>2019-03-18</t>
  </si>
  <si>
    <t>71.759</t>
  </si>
  <si>
    <t>1691</t>
  </si>
  <si>
    <t>5.069</t>
  </si>
  <si>
    <t>1692</t>
  </si>
  <si>
    <t>25.012</t>
  </si>
  <si>
    <t>1693</t>
  </si>
  <si>
    <t>2019-03-22</t>
  </si>
  <si>
    <t>20,187</t>
  </si>
  <si>
    <t>1694</t>
  </si>
  <si>
    <t>2019-03-20</t>
  </si>
  <si>
    <t>1695</t>
  </si>
  <si>
    <t>1696</t>
  </si>
  <si>
    <t>30.518</t>
  </si>
  <si>
    <t>ITY-5447</t>
  </si>
  <si>
    <t>1697</t>
  </si>
  <si>
    <t>2019-03-23</t>
  </si>
  <si>
    <t>1698</t>
  </si>
  <si>
    <t>65.680</t>
  </si>
  <si>
    <t>1699</t>
  </si>
  <si>
    <t>1700</t>
  </si>
  <si>
    <t>37.099</t>
  </si>
  <si>
    <t>1701</t>
  </si>
  <si>
    <t>1.500</t>
  </si>
  <si>
    <t>INT-7D21</t>
  </si>
  <si>
    <t>1702</t>
  </si>
  <si>
    <t>2019-04-02</t>
  </si>
  <si>
    <t>2019-03-27</t>
  </si>
  <si>
    <t>41.032</t>
  </si>
  <si>
    <t>BSP-6444</t>
  </si>
  <si>
    <t>1703</t>
  </si>
  <si>
    <t>2019-04-12</t>
  </si>
  <si>
    <t>27082</t>
  </si>
  <si>
    <t>1704</t>
  </si>
  <si>
    <t>24.159</t>
  </si>
  <si>
    <t>IOV-4I53</t>
  </si>
  <si>
    <t>1705</t>
  </si>
  <si>
    <t>1706</t>
  </si>
  <si>
    <t>2019-03-28</t>
  </si>
  <si>
    <t>85.100</t>
  </si>
  <si>
    <t>1707</t>
  </si>
  <si>
    <t>2019-03-29</t>
  </si>
  <si>
    <t>33,981</t>
  </si>
  <si>
    <t>1708</t>
  </si>
  <si>
    <t>89,290</t>
  </si>
  <si>
    <t>iqu6236</t>
  </si>
  <si>
    <t>1709</t>
  </si>
  <si>
    <t>11.431</t>
  </si>
  <si>
    <t>IXC0871</t>
  </si>
  <si>
    <t>1710</t>
  </si>
  <si>
    <t>2019-04-01</t>
  </si>
  <si>
    <t>5908</t>
  </si>
  <si>
    <t>1711</t>
  </si>
  <si>
    <t>46.240</t>
  </si>
  <si>
    <t>1712</t>
  </si>
  <si>
    <t>18.349</t>
  </si>
  <si>
    <t>1713</t>
  </si>
  <si>
    <t>1714</t>
  </si>
  <si>
    <t>1715</t>
  </si>
  <si>
    <t>2019-04-10</t>
  </si>
  <si>
    <t>54,523</t>
  </si>
  <si>
    <t>ITE7784</t>
  </si>
  <si>
    <t>1716</t>
  </si>
  <si>
    <t>12.177</t>
  </si>
  <si>
    <t>1717</t>
  </si>
  <si>
    <t>65,037</t>
  </si>
  <si>
    <t>1718</t>
  </si>
  <si>
    <t>2019-04-11</t>
  </si>
  <si>
    <t>1.665</t>
  </si>
  <si>
    <t>1719</t>
  </si>
  <si>
    <t>2019-04-03</t>
  </si>
  <si>
    <t>48,106</t>
  </si>
  <si>
    <t>1720</t>
  </si>
  <si>
    <t>2350</t>
  </si>
  <si>
    <t>1721</t>
  </si>
  <si>
    <t>29.814</t>
  </si>
  <si>
    <t>IXM-7657</t>
  </si>
  <si>
    <t>1722</t>
  </si>
  <si>
    <t>2019-04-05</t>
  </si>
  <si>
    <t>31005</t>
  </si>
  <si>
    <t>1723</t>
  </si>
  <si>
    <t>2019-04-06</t>
  </si>
  <si>
    <t>Troca das escovas do motor de arranque.</t>
  </si>
  <si>
    <t>41207</t>
  </si>
  <si>
    <t>1724</t>
  </si>
  <si>
    <t>21.411</t>
  </si>
  <si>
    <t>1725</t>
  </si>
  <si>
    <t>2019-04-08</t>
  </si>
  <si>
    <t>44.834</t>
  </si>
  <si>
    <t>1726</t>
  </si>
  <si>
    <t>6427</t>
  </si>
  <si>
    <t>1727</t>
  </si>
  <si>
    <t>2019-06-06</t>
  </si>
  <si>
    <t>31,142</t>
  </si>
  <si>
    <t>1728</t>
  </si>
  <si>
    <t>2019-04-09</t>
  </si>
  <si>
    <t>1729</t>
  </si>
  <si>
    <t>2019-04-13</t>
  </si>
  <si>
    <t>1730</t>
  </si>
  <si>
    <t>1731</t>
  </si>
  <si>
    <t>8.565</t>
  </si>
  <si>
    <t>IRL-2832</t>
  </si>
  <si>
    <t>1733</t>
  </si>
  <si>
    <t>16.763</t>
  </si>
  <si>
    <t>1734</t>
  </si>
  <si>
    <t>2019-04-23</t>
  </si>
  <si>
    <t>70.826</t>
  </si>
  <si>
    <t>1735</t>
  </si>
  <si>
    <t>23.195</t>
  </si>
  <si>
    <t>1736</t>
  </si>
  <si>
    <t>Vazamento de gasolina no carburador.</t>
  </si>
  <si>
    <t>17298</t>
  </si>
  <si>
    <t>1737</t>
  </si>
  <si>
    <t>Troca do Kit Relação.</t>
  </si>
  <si>
    <t>71,434</t>
  </si>
  <si>
    <t>1738</t>
  </si>
  <si>
    <t>2019-04-17</t>
  </si>
  <si>
    <t>2019-04-15</t>
  </si>
  <si>
    <t>45,200</t>
  </si>
  <si>
    <t>1739</t>
  </si>
  <si>
    <t>2019-04-18</t>
  </si>
  <si>
    <t>35,096</t>
  </si>
  <si>
    <t>1740</t>
  </si>
  <si>
    <t>2019-04-20</t>
  </si>
  <si>
    <t>Cabo de acelerador rompido.</t>
  </si>
  <si>
    <t>109125</t>
  </si>
  <si>
    <t>MFI1309</t>
  </si>
  <si>
    <t>1741</t>
  </si>
  <si>
    <t>Instalação da bomba de gasolina.
Instalação do Aeroquip freio dianteiro.</t>
  </si>
  <si>
    <t>41553</t>
  </si>
  <si>
    <t>1742</t>
  </si>
  <si>
    <t>Troca do cabo de embreagem.</t>
  </si>
  <si>
    <t>84861</t>
  </si>
  <si>
    <t>1743</t>
  </si>
  <si>
    <t>2019-04-22</t>
  </si>
  <si>
    <t>65.991</t>
  </si>
  <si>
    <t>1744</t>
  </si>
  <si>
    <t>71,153</t>
  </si>
  <si>
    <t>1745</t>
  </si>
  <si>
    <t>82.821</t>
  </si>
  <si>
    <t>1746</t>
  </si>
  <si>
    <t>2019-04-24</t>
  </si>
  <si>
    <t>27.092</t>
  </si>
  <si>
    <t>1747</t>
  </si>
  <si>
    <t>35.456</t>
  </si>
  <si>
    <t>MJW-5B97</t>
  </si>
  <si>
    <t>1748</t>
  </si>
  <si>
    <t>2019-04-25</t>
  </si>
  <si>
    <t>21,640</t>
  </si>
  <si>
    <t>1749</t>
  </si>
  <si>
    <t>2019-04-26</t>
  </si>
  <si>
    <t>47.457</t>
  </si>
  <si>
    <t>1750</t>
  </si>
  <si>
    <t>19.418</t>
  </si>
  <si>
    <t>1751</t>
  </si>
  <si>
    <t>7.455</t>
  </si>
  <si>
    <t>1752</t>
  </si>
  <si>
    <t>31.300</t>
  </si>
  <si>
    <t>1753</t>
  </si>
  <si>
    <t>2.638</t>
  </si>
  <si>
    <t>1754</t>
  </si>
  <si>
    <t>2019-04-29</t>
  </si>
  <si>
    <t>4,057</t>
  </si>
  <si>
    <t>1755</t>
  </si>
  <si>
    <t>2019-04-30</t>
  </si>
  <si>
    <t>1756</t>
  </si>
  <si>
    <t>46.173</t>
  </si>
  <si>
    <t>1757</t>
  </si>
  <si>
    <t>7,066</t>
  </si>
  <si>
    <t>1758</t>
  </si>
  <si>
    <t>ILS-4911</t>
  </si>
  <si>
    <t>1759</t>
  </si>
  <si>
    <t>70.766</t>
  </si>
  <si>
    <t>IRI 0394</t>
  </si>
  <si>
    <t>1760</t>
  </si>
  <si>
    <t>2019-05-02</t>
  </si>
  <si>
    <t>18.280</t>
  </si>
  <si>
    <t>IUN6755</t>
  </si>
  <si>
    <t>1761</t>
  </si>
  <si>
    <t>13</t>
  </si>
  <si>
    <t>qjn6c12</t>
  </si>
  <si>
    <t>1762</t>
  </si>
  <si>
    <t>23.813</t>
  </si>
  <si>
    <t>1763</t>
  </si>
  <si>
    <t>1764</t>
  </si>
  <si>
    <t>2019-05-03</t>
  </si>
  <si>
    <t>6.001</t>
  </si>
  <si>
    <t>INQ8I84</t>
  </si>
  <si>
    <t>1765</t>
  </si>
  <si>
    <t>2019-05-04</t>
  </si>
  <si>
    <t>3.153</t>
  </si>
  <si>
    <t>1766</t>
  </si>
  <si>
    <t>29479</t>
  </si>
  <si>
    <t>1767</t>
  </si>
  <si>
    <t>3,265</t>
  </si>
  <si>
    <t>IYJ5927</t>
  </si>
  <si>
    <t>1768</t>
  </si>
  <si>
    <t>9366</t>
  </si>
  <si>
    <t>1769</t>
  </si>
  <si>
    <t>19860</t>
  </si>
  <si>
    <t>1770</t>
  </si>
  <si>
    <t>38.410</t>
  </si>
  <si>
    <t>1771</t>
  </si>
  <si>
    <t>33.730</t>
  </si>
  <si>
    <t>IJG-1788</t>
  </si>
  <si>
    <t>1772</t>
  </si>
  <si>
    <t>2019-05-27</t>
  </si>
  <si>
    <t>IZC-8C08</t>
  </si>
  <si>
    <t>1773</t>
  </si>
  <si>
    <t>24.489</t>
  </si>
  <si>
    <t>1774</t>
  </si>
  <si>
    <t>64.3684</t>
  </si>
  <si>
    <t>1775</t>
  </si>
  <si>
    <t>2019-05-16</t>
  </si>
  <si>
    <t>1776</t>
  </si>
  <si>
    <t>31.752</t>
  </si>
  <si>
    <t>1777</t>
  </si>
  <si>
    <t>2019-05-08</t>
  </si>
  <si>
    <t>39663</t>
  </si>
  <si>
    <t>IQM0C18</t>
  </si>
  <si>
    <t>1778</t>
  </si>
  <si>
    <t>2019-05-10</t>
  </si>
  <si>
    <t>5825</t>
  </si>
  <si>
    <t>1779</t>
  </si>
  <si>
    <t>8006</t>
  </si>
  <si>
    <t>1780</t>
  </si>
  <si>
    <t>2019-05-25</t>
  </si>
  <si>
    <t>2019-05-11</t>
  </si>
  <si>
    <t xml:space="preserve">Trocar os rolamentos da caixa de direção.
Limpeza do carburador.
Verifizar sensor do freio traseio pois a lanterna não está acionando.
</t>
  </si>
  <si>
    <t>64541</t>
  </si>
  <si>
    <t>AKS-3254</t>
  </si>
  <si>
    <t>1781</t>
  </si>
  <si>
    <t>Troca do Kit Relação
O proprietário trouxe a corrente, coroa e pinhão e solicitou a troca.</t>
  </si>
  <si>
    <t>42822</t>
  </si>
  <si>
    <t>1782</t>
  </si>
  <si>
    <t>27,639</t>
  </si>
  <si>
    <t>QHX5206</t>
  </si>
  <si>
    <t>1783</t>
  </si>
  <si>
    <t>Troca do óleo e filtro
Motul 20w50.</t>
  </si>
  <si>
    <t>78566</t>
  </si>
  <si>
    <t>1784</t>
  </si>
  <si>
    <t>2019-05-13</t>
  </si>
  <si>
    <t>1785</t>
  </si>
  <si>
    <t>2019-05-28</t>
  </si>
  <si>
    <t>2019-05-14</t>
  </si>
  <si>
    <t>1786</t>
  </si>
  <si>
    <t>ixa2819</t>
  </si>
  <si>
    <t>1787</t>
  </si>
  <si>
    <t>30900</t>
  </si>
  <si>
    <t>1788</t>
  </si>
  <si>
    <t>71.827</t>
  </si>
  <si>
    <t>1789</t>
  </si>
  <si>
    <t>2019-05-15</t>
  </si>
  <si>
    <t>12,115</t>
  </si>
  <si>
    <t>1790</t>
  </si>
  <si>
    <t>IYY-4559</t>
  </si>
  <si>
    <t>1791</t>
  </si>
  <si>
    <t>1792</t>
  </si>
  <si>
    <t>28,799</t>
  </si>
  <si>
    <t>1793</t>
  </si>
  <si>
    <t>12,517</t>
  </si>
  <si>
    <t>1794</t>
  </si>
  <si>
    <t>2019-05-17</t>
  </si>
  <si>
    <t>1795</t>
  </si>
  <si>
    <t>36.087</t>
  </si>
  <si>
    <t>INN9825</t>
  </si>
  <si>
    <t>1796</t>
  </si>
  <si>
    <t>58820</t>
  </si>
  <si>
    <t>1797</t>
  </si>
  <si>
    <t>100,538</t>
  </si>
  <si>
    <t>ipa8762</t>
  </si>
  <si>
    <t>1798</t>
  </si>
  <si>
    <t>2019-05-20</t>
  </si>
  <si>
    <t>2019-05-18</t>
  </si>
  <si>
    <t>71,880</t>
  </si>
  <si>
    <t>1799</t>
  </si>
  <si>
    <t>O atuador do descompressor estava funcionando aleatoreamente, deixando o arranque da moto pesado. Foi realizada lubrificação do eixo do atuador do descompressor e o problema foi solucionado.</t>
  </si>
  <si>
    <t>82975</t>
  </si>
  <si>
    <t>1800</t>
  </si>
  <si>
    <t>13842</t>
  </si>
  <si>
    <t>1801</t>
  </si>
  <si>
    <t>31.208</t>
  </si>
  <si>
    <t>1802</t>
  </si>
  <si>
    <t>38,733</t>
  </si>
  <si>
    <t>ISQ-7614</t>
  </si>
  <si>
    <t>1803</t>
  </si>
  <si>
    <t>2019-05-22</t>
  </si>
  <si>
    <t>ILX-3385</t>
  </si>
  <si>
    <t>1804</t>
  </si>
  <si>
    <t>2019-05-24</t>
  </si>
  <si>
    <t>33,727</t>
  </si>
  <si>
    <t>CQS-0846</t>
  </si>
  <si>
    <t>1805</t>
  </si>
  <si>
    <t>27,354</t>
  </si>
  <si>
    <t>1806</t>
  </si>
  <si>
    <t>1807</t>
  </si>
  <si>
    <t>2019-05-23</t>
  </si>
  <si>
    <t>33,454</t>
  </si>
  <si>
    <t>IVG-9755</t>
  </si>
  <si>
    <t>1808</t>
  </si>
  <si>
    <t>12,548</t>
  </si>
  <si>
    <t>IXV-6B65</t>
  </si>
  <si>
    <t>1809</t>
  </si>
  <si>
    <t>39500</t>
  </si>
  <si>
    <t>1810</t>
  </si>
  <si>
    <t>1811</t>
  </si>
  <si>
    <t>sem0000</t>
  </si>
  <si>
    <t>1812</t>
  </si>
  <si>
    <t>49.879</t>
  </si>
  <si>
    <t>1813</t>
  </si>
  <si>
    <t>2019-06-01</t>
  </si>
  <si>
    <t>2019-05-29</t>
  </si>
  <si>
    <t>31,004</t>
  </si>
  <si>
    <t>1814</t>
  </si>
  <si>
    <t>2019-05-30</t>
  </si>
  <si>
    <t>1815</t>
  </si>
  <si>
    <t>1816</t>
  </si>
  <si>
    <t>35,100</t>
  </si>
  <si>
    <t>1817</t>
  </si>
  <si>
    <t>2019-06-03</t>
  </si>
  <si>
    <t>33430</t>
  </si>
  <si>
    <t>1818</t>
  </si>
  <si>
    <t>36130</t>
  </si>
  <si>
    <t>1819</t>
  </si>
  <si>
    <t>27,867</t>
  </si>
  <si>
    <t>ixo1672</t>
  </si>
  <si>
    <t>1820</t>
  </si>
  <si>
    <t>1821</t>
  </si>
  <si>
    <t>2019-06-05</t>
  </si>
  <si>
    <t>21.972</t>
  </si>
  <si>
    <t>IWL-5228</t>
  </si>
  <si>
    <t>676</t>
  </si>
  <si>
    <t>1822</t>
  </si>
  <si>
    <t>12,574</t>
  </si>
  <si>
    <t>1823</t>
  </si>
  <si>
    <t>2019-06-07</t>
  </si>
  <si>
    <t>23,192</t>
  </si>
  <si>
    <t>1824</t>
  </si>
  <si>
    <t>32.155</t>
  </si>
  <si>
    <t>1825</t>
  </si>
  <si>
    <t>1826</t>
  </si>
  <si>
    <t>37,865</t>
  </si>
  <si>
    <t>1827</t>
  </si>
  <si>
    <t>2019-06-08</t>
  </si>
  <si>
    <t>Troca do pneu dianteiro e centragem da raiação dianteira.</t>
  </si>
  <si>
    <t>28126</t>
  </si>
  <si>
    <t>1828</t>
  </si>
  <si>
    <t>Troca da Relação (Corrente / Coroa / Pinhão).</t>
  </si>
  <si>
    <t>57335</t>
  </si>
  <si>
    <t>1829</t>
  </si>
  <si>
    <t>2019-06-10</t>
  </si>
  <si>
    <t>4,187</t>
  </si>
  <si>
    <t>IWG9905</t>
  </si>
  <si>
    <t>1830</t>
  </si>
  <si>
    <t>2019-06-13</t>
  </si>
  <si>
    <t>2019-06-11</t>
  </si>
  <si>
    <t>1831</t>
  </si>
  <si>
    <t>47.866</t>
  </si>
  <si>
    <t>1832</t>
  </si>
  <si>
    <t>2019-06-12</t>
  </si>
  <si>
    <t>21.797</t>
  </si>
  <si>
    <t>1833</t>
  </si>
  <si>
    <t>48.593</t>
  </si>
  <si>
    <t>IOY-2I24</t>
  </si>
  <si>
    <t>1834</t>
  </si>
  <si>
    <t>1835</t>
  </si>
  <si>
    <t>64.843</t>
  </si>
  <si>
    <t>1836</t>
  </si>
  <si>
    <t>2,822</t>
  </si>
  <si>
    <t>IYO0868</t>
  </si>
  <si>
    <t>1837</t>
  </si>
  <si>
    <t>2019-06-14</t>
  </si>
  <si>
    <t>1838</t>
  </si>
  <si>
    <t>2019-06-15</t>
  </si>
  <si>
    <t>18,407</t>
  </si>
  <si>
    <t>ivy8852</t>
  </si>
  <si>
    <t>1839</t>
  </si>
  <si>
    <t>2019-06-21</t>
  </si>
  <si>
    <t>28.719</t>
  </si>
  <si>
    <t>1840</t>
  </si>
  <si>
    <t>1841</t>
  </si>
  <si>
    <t>2019-06-22</t>
  </si>
  <si>
    <t>1,058</t>
  </si>
  <si>
    <t>iytq831</t>
  </si>
  <si>
    <t>1842</t>
  </si>
  <si>
    <t>141,390</t>
  </si>
  <si>
    <t>1843</t>
  </si>
  <si>
    <t>4.821</t>
  </si>
  <si>
    <t>IZD9E48</t>
  </si>
  <si>
    <t>1844</t>
  </si>
  <si>
    <t>2019-06-24</t>
  </si>
  <si>
    <t>30.944</t>
  </si>
  <si>
    <t>IOB-0870</t>
  </si>
  <si>
    <t>1845</t>
  </si>
  <si>
    <t>2019-06-25</t>
  </si>
  <si>
    <t>28798</t>
  </si>
  <si>
    <t>1846</t>
  </si>
  <si>
    <t>50.665</t>
  </si>
  <si>
    <t>1847</t>
  </si>
  <si>
    <t>2019-07-03</t>
  </si>
  <si>
    <t>2019-06-26</t>
  </si>
  <si>
    <t>84,861</t>
  </si>
  <si>
    <t>1848</t>
  </si>
  <si>
    <t>2019-06-27</t>
  </si>
  <si>
    <t>4,265</t>
  </si>
  <si>
    <t>IYN6599</t>
  </si>
  <si>
    <t>1849</t>
  </si>
  <si>
    <t>1850</t>
  </si>
  <si>
    <t>2019-07-02</t>
  </si>
  <si>
    <t>10.825</t>
  </si>
  <si>
    <t>IDR-9J32</t>
  </si>
  <si>
    <t>1851</t>
  </si>
  <si>
    <t>2019-07-11</t>
  </si>
  <si>
    <t>2019-06-28</t>
  </si>
  <si>
    <t>MDJ-9526</t>
  </si>
  <si>
    <t>1852</t>
  </si>
  <si>
    <t>2019-06-29</t>
  </si>
  <si>
    <t>87,887</t>
  </si>
  <si>
    <t>IGG6941</t>
  </si>
  <si>
    <t>1853</t>
  </si>
  <si>
    <t>65768</t>
  </si>
  <si>
    <t>1854</t>
  </si>
  <si>
    <t>65.909</t>
  </si>
  <si>
    <t>IQN-1651</t>
  </si>
  <si>
    <t>1855</t>
  </si>
  <si>
    <t>2019-07-19</t>
  </si>
  <si>
    <t>39,222</t>
  </si>
  <si>
    <t>IOB4371</t>
  </si>
  <si>
    <t>1856</t>
  </si>
  <si>
    <t>49.000</t>
  </si>
  <si>
    <t>IOR5E57</t>
  </si>
  <si>
    <t>1857</t>
  </si>
  <si>
    <t>1858</t>
  </si>
  <si>
    <t>2019-07-06</t>
  </si>
  <si>
    <t>5048</t>
  </si>
  <si>
    <t>IZD9I78</t>
  </si>
  <si>
    <t>1859</t>
  </si>
  <si>
    <t>87,899</t>
  </si>
  <si>
    <t>1860</t>
  </si>
  <si>
    <t>22015</t>
  </si>
  <si>
    <t>1861</t>
  </si>
  <si>
    <t>32085</t>
  </si>
  <si>
    <t>1862</t>
  </si>
  <si>
    <t>IXC-3895</t>
  </si>
  <si>
    <t>1863</t>
  </si>
  <si>
    <t>6678</t>
  </si>
  <si>
    <t>1864</t>
  </si>
  <si>
    <t>1865</t>
  </si>
  <si>
    <t>2019-07-12</t>
  </si>
  <si>
    <t>50,787</t>
  </si>
  <si>
    <t>IQV-0763</t>
  </si>
  <si>
    <t>1866</t>
  </si>
  <si>
    <t>68.235</t>
  </si>
  <si>
    <t>1867</t>
  </si>
  <si>
    <t>2019-08-03</t>
  </si>
  <si>
    <t>19,119</t>
  </si>
  <si>
    <t>1868</t>
  </si>
  <si>
    <t>10322</t>
  </si>
  <si>
    <t>1869</t>
  </si>
  <si>
    <t>2019-07-13</t>
  </si>
  <si>
    <t>1870</t>
  </si>
  <si>
    <t>7.454</t>
  </si>
  <si>
    <t>1871</t>
  </si>
  <si>
    <t>74.876</t>
  </si>
  <si>
    <t>1872</t>
  </si>
  <si>
    <t>19.630</t>
  </si>
  <si>
    <t>1873</t>
  </si>
  <si>
    <t>2019-07-15</t>
  </si>
  <si>
    <t>3.781</t>
  </si>
  <si>
    <t>1874</t>
  </si>
  <si>
    <t>2019-07-18</t>
  </si>
  <si>
    <t>49.129</t>
  </si>
  <si>
    <t>1875</t>
  </si>
  <si>
    <t>29.589</t>
  </si>
  <si>
    <t>IVK6i40</t>
  </si>
  <si>
    <t>1876</t>
  </si>
  <si>
    <t>24.113</t>
  </si>
  <si>
    <t>1877</t>
  </si>
  <si>
    <t>1878</t>
  </si>
  <si>
    <t>49.404</t>
  </si>
  <si>
    <t>1879</t>
  </si>
  <si>
    <t>103436</t>
  </si>
  <si>
    <t>1880</t>
  </si>
  <si>
    <t>2019-07-20</t>
  </si>
  <si>
    <t>Troca dos rolamentos das rodas dianteira e traseira.
Troca do rolamento da caixa de direção.</t>
  </si>
  <si>
    <t>81088</t>
  </si>
  <si>
    <t>1881</t>
  </si>
  <si>
    <t>2019-07-22</t>
  </si>
  <si>
    <t>11041</t>
  </si>
  <si>
    <t>1882</t>
  </si>
  <si>
    <t>2019-07-25</t>
  </si>
  <si>
    <t>2019-07-23</t>
  </si>
  <si>
    <t>14.117</t>
  </si>
  <si>
    <t>1883</t>
  </si>
  <si>
    <t>51100</t>
  </si>
  <si>
    <t>1884</t>
  </si>
  <si>
    <t>25,721</t>
  </si>
  <si>
    <t>1885</t>
  </si>
  <si>
    <t>2019-09-19</t>
  </si>
  <si>
    <t>44.672</t>
  </si>
  <si>
    <t>1886</t>
  </si>
  <si>
    <t>44,011</t>
  </si>
  <si>
    <t>1887</t>
  </si>
  <si>
    <t>2019-07-24</t>
  </si>
  <si>
    <t>1888</t>
  </si>
  <si>
    <t>2019-07-27</t>
  </si>
  <si>
    <t>2019-07-26</t>
  </si>
  <si>
    <t>1889</t>
  </si>
  <si>
    <t>1890</t>
  </si>
  <si>
    <t>2019-07-31</t>
  </si>
  <si>
    <t>30,246</t>
  </si>
  <si>
    <t>1891</t>
  </si>
  <si>
    <t>2019-08-01</t>
  </si>
  <si>
    <t>33164</t>
  </si>
  <si>
    <t>1892</t>
  </si>
  <si>
    <t>29837</t>
  </si>
  <si>
    <t>1893</t>
  </si>
  <si>
    <t>2019-09-03</t>
  </si>
  <si>
    <t>2019-08-02</t>
  </si>
  <si>
    <t>23454</t>
  </si>
  <si>
    <t>1894</t>
  </si>
  <si>
    <t>52.581</t>
  </si>
  <si>
    <t>IMX-7C81</t>
  </si>
  <si>
    <t>1895</t>
  </si>
  <si>
    <t>66.406</t>
  </si>
  <si>
    <t>1896</t>
  </si>
  <si>
    <t>2019-08-14</t>
  </si>
  <si>
    <t>2019-08-06</t>
  </si>
  <si>
    <t>IKX4104</t>
  </si>
  <si>
    <t>1897</t>
  </si>
  <si>
    <t>2019-08-07</t>
  </si>
  <si>
    <t>45,189</t>
  </si>
  <si>
    <t>1898</t>
  </si>
  <si>
    <t>2019-08-08</t>
  </si>
  <si>
    <t>41,049</t>
  </si>
  <si>
    <t>IJU-4G36</t>
  </si>
  <si>
    <t>1899</t>
  </si>
  <si>
    <t>34.944</t>
  </si>
  <si>
    <t>1900</t>
  </si>
  <si>
    <t>2019-08-12</t>
  </si>
  <si>
    <t>2019-08-09</t>
  </si>
  <si>
    <t>48353</t>
  </si>
  <si>
    <t>IDR--7555</t>
  </si>
  <si>
    <t>1901</t>
  </si>
  <si>
    <t>35.520</t>
  </si>
  <si>
    <t>1902</t>
  </si>
  <si>
    <t>10358</t>
  </si>
  <si>
    <t>1903</t>
  </si>
  <si>
    <t>1904</t>
  </si>
  <si>
    <t>52938</t>
  </si>
  <si>
    <t>1905</t>
  </si>
  <si>
    <t>2019-08-13</t>
  </si>
  <si>
    <t>12,283</t>
  </si>
  <si>
    <t>1906</t>
  </si>
  <si>
    <t>41722</t>
  </si>
  <si>
    <t>1907</t>
  </si>
  <si>
    <t>2019-08-20</t>
  </si>
  <si>
    <t>42.724</t>
  </si>
  <si>
    <t>IBJ-2G13</t>
  </si>
  <si>
    <t>1908</t>
  </si>
  <si>
    <t>30193</t>
  </si>
  <si>
    <t>1909</t>
  </si>
  <si>
    <t>39.00</t>
  </si>
  <si>
    <t>1910</t>
  </si>
  <si>
    <t>2019-08-16</t>
  </si>
  <si>
    <t>2019-08-15</t>
  </si>
  <si>
    <t>53,043</t>
  </si>
  <si>
    <t>ASS4288</t>
  </si>
  <si>
    <t>1911</t>
  </si>
  <si>
    <t>3.007</t>
  </si>
  <si>
    <t>IPE 6244</t>
  </si>
  <si>
    <t>1912</t>
  </si>
  <si>
    <t>18.060</t>
  </si>
  <si>
    <t>1913</t>
  </si>
  <si>
    <t>6.541</t>
  </si>
  <si>
    <t>1914</t>
  </si>
  <si>
    <t>43.600</t>
  </si>
  <si>
    <t>1915</t>
  </si>
  <si>
    <t>2019-08-17</t>
  </si>
  <si>
    <t>30,919</t>
  </si>
  <si>
    <t>IUS7G13</t>
  </si>
  <si>
    <t>1916</t>
  </si>
  <si>
    <t>86.360</t>
  </si>
  <si>
    <t>1917</t>
  </si>
  <si>
    <t>2019-08-19</t>
  </si>
  <si>
    <t>9000</t>
  </si>
  <si>
    <t>IYH8540</t>
  </si>
  <si>
    <t>1918</t>
  </si>
  <si>
    <t>3048</t>
  </si>
  <si>
    <t>1919</t>
  </si>
  <si>
    <t>1920</t>
  </si>
  <si>
    <t>27.034</t>
  </si>
  <si>
    <t>IXS9674</t>
  </si>
  <si>
    <t>1921</t>
  </si>
  <si>
    <t>2019-08-21</t>
  </si>
  <si>
    <t>68.363</t>
  </si>
  <si>
    <t>1922</t>
  </si>
  <si>
    <t>19,826</t>
  </si>
  <si>
    <t>1923</t>
  </si>
  <si>
    <t>1924</t>
  </si>
  <si>
    <t>35.603</t>
  </si>
  <si>
    <t>ISJ2E67</t>
  </si>
  <si>
    <t>1925</t>
  </si>
  <si>
    <t>11.961</t>
  </si>
  <si>
    <t>1926</t>
  </si>
  <si>
    <t>2019-08-22</t>
  </si>
  <si>
    <t>53.347</t>
  </si>
  <si>
    <t>IOG0E90</t>
  </si>
  <si>
    <t>1927</t>
  </si>
  <si>
    <t>15,062</t>
  </si>
  <si>
    <t>1928</t>
  </si>
  <si>
    <t>50567</t>
  </si>
  <si>
    <t>1929</t>
  </si>
  <si>
    <t>1930</t>
  </si>
  <si>
    <t>2019-08-23</t>
  </si>
  <si>
    <t>2639</t>
  </si>
  <si>
    <t>1931</t>
  </si>
  <si>
    <t>36.117</t>
  </si>
  <si>
    <t>1932</t>
  </si>
  <si>
    <t>IVE-0456</t>
  </si>
  <si>
    <t>1933</t>
  </si>
  <si>
    <t>34216</t>
  </si>
  <si>
    <t>1934</t>
  </si>
  <si>
    <t>2019-08-26</t>
  </si>
  <si>
    <t>34.099</t>
  </si>
  <si>
    <t>1935</t>
  </si>
  <si>
    <t>2019-08-27</t>
  </si>
  <si>
    <t>22,541</t>
  </si>
  <si>
    <t>1936</t>
  </si>
  <si>
    <t>36.092</t>
  </si>
  <si>
    <t>1937</t>
  </si>
  <si>
    <t>42.118</t>
  </si>
  <si>
    <t>1938</t>
  </si>
  <si>
    <t>2019-08-28</t>
  </si>
  <si>
    <t>43,849</t>
  </si>
  <si>
    <t>1939</t>
  </si>
  <si>
    <t>23.855</t>
  </si>
  <si>
    <t>1940</t>
  </si>
  <si>
    <t>53.480</t>
  </si>
  <si>
    <t>1941</t>
  </si>
  <si>
    <t>50.664</t>
  </si>
  <si>
    <t>MKD-8287</t>
  </si>
  <si>
    <t>1942</t>
  </si>
  <si>
    <t>48,658</t>
  </si>
  <si>
    <t>AUJ3D13</t>
  </si>
  <si>
    <t>1943</t>
  </si>
  <si>
    <t>1944</t>
  </si>
  <si>
    <t>2019-09-04</t>
  </si>
  <si>
    <t>35,990</t>
  </si>
  <si>
    <t>EXJ-0795</t>
  </si>
  <si>
    <t>1945</t>
  </si>
  <si>
    <t>2019-08-29</t>
  </si>
  <si>
    <t>1946</t>
  </si>
  <si>
    <t>2019-08-30</t>
  </si>
  <si>
    <t>1947</t>
  </si>
  <si>
    <t>2019-09-02</t>
  </si>
  <si>
    <t>43.944</t>
  </si>
  <si>
    <t>1948</t>
  </si>
  <si>
    <t>30.803</t>
  </si>
  <si>
    <t>1949</t>
  </si>
  <si>
    <t>40.212</t>
  </si>
  <si>
    <t>IMS-5B46</t>
  </si>
  <si>
    <t>1950</t>
  </si>
  <si>
    <t>44.037</t>
  </si>
  <si>
    <t>1951</t>
  </si>
  <si>
    <t>2019-08-31</t>
  </si>
  <si>
    <t>65.147</t>
  </si>
  <si>
    <t>1952</t>
  </si>
  <si>
    <t>25.421</t>
  </si>
  <si>
    <t>1953</t>
  </si>
  <si>
    <t>18.955</t>
  </si>
  <si>
    <t>1954</t>
  </si>
  <si>
    <t>20.410</t>
  </si>
  <si>
    <t>IXP-3225</t>
  </si>
  <si>
    <t>1955</t>
  </si>
  <si>
    <t>31541</t>
  </si>
  <si>
    <t>1956</t>
  </si>
  <si>
    <t>3,477</t>
  </si>
  <si>
    <t>1957</t>
  </si>
  <si>
    <t>36.028</t>
  </si>
  <si>
    <t>IMQ8016</t>
  </si>
  <si>
    <t>1958</t>
  </si>
  <si>
    <t>1959</t>
  </si>
  <si>
    <t>51422</t>
  </si>
  <si>
    <t>1960</t>
  </si>
  <si>
    <t>2019-09-13</t>
  </si>
  <si>
    <t>9,878</t>
  </si>
  <si>
    <t>1961</t>
  </si>
  <si>
    <t>2019-09-09</t>
  </si>
  <si>
    <t>1962</t>
  </si>
  <si>
    <t>24.884</t>
  </si>
  <si>
    <t>1963</t>
  </si>
  <si>
    <t>2019-09-10</t>
  </si>
  <si>
    <t>14.039</t>
  </si>
  <si>
    <t>ISQ-3074</t>
  </si>
  <si>
    <t>1964</t>
  </si>
  <si>
    <t>5.109</t>
  </si>
  <si>
    <t>1965</t>
  </si>
  <si>
    <t>8.647</t>
  </si>
  <si>
    <t>1966</t>
  </si>
  <si>
    <t>2019-09-11</t>
  </si>
  <si>
    <t>42.449</t>
  </si>
  <si>
    <t>1967</t>
  </si>
  <si>
    <t>2019-09-17</t>
  </si>
  <si>
    <t>1968</t>
  </si>
  <si>
    <t>1969</t>
  </si>
  <si>
    <t>2019-09-12</t>
  </si>
  <si>
    <t>1970</t>
  </si>
  <si>
    <t>7.474</t>
  </si>
  <si>
    <t>IWX2353</t>
  </si>
  <si>
    <t>1971</t>
  </si>
  <si>
    <t>25.732</t>
  </si>
  <si>
    <t>1972</t>
  </si>
  <si>
    <t>2019-09-14</t>
  </si>
  <si>
    <t>83.428</t>
  </si>
  <si>
    <t>1973</t>
  </si>
  <si>
    <t>2019-09-16</t>
  </si>
  <si>
    <t>1974</t>
  </si>
  <si>
    <t>35.367</t>
  </si>
  <si>
    <t>1975</t>
  </si>
  <si>
    <t>2019-09-25</t>
  </si>
  <si>
    <t>26032</t>
  </si>
  <si>
    <t>1976</t>
  </si>
  <si>
    <t>2019-09-26</t>
  </si>
  <si>
    <t>1977</t>
  </si>
  <si>
    <t>2019-09-18</t>
  </si>
  <si>
    <t>42.949</t>
  </si>
  <si>
    <t>1978</t>
  </si>
  <si>
    <t>25.585</t>
  </si>
  <si>
    <t>1979</t>
  </si>
  <si>
    <t>75,800</t>
  </si>
  <si>
    <t>1980</t>
  </si>
  <si>
    <t>37.569</t>
  </si>
  <si>
    <t>1981</t>
  </si>
  <si>
    <t>59.759</t>
  </si>
  <si>
    <t>MIK-7796</t>
  </si>
  <si>
    <t>1982</t>
  </si>
  <si>
    <t>2019-09-24</t>
  </si>
  <si>
    <t>17.785</t>
  </si>
  <si>
    <t>IWO-0063</t>
  </si>
  <si>
    <t>1983</t>
  </si>
  <si>
    <t>5757</t>
  </si>
  <si>
    <t>1984</t>
  </si>
  <si>
    <t>2019-09-28</t>
  </si>
  <si>
    <t>IWI-8667</t>
  </si>
  <si>
    <t>1985</t>
  </si>
  <si>
    <t>2019-10-04</t>
  </si>
  <si>
    <t>3081</t>
  </si>
  <si>
    <t>IZZ-1358</t>
  </si>
  <si>
    <t>1986</t>
  </si>
  <si>
    <t>1987</t>
  </si>
  <si>
    <t>1988</t>
  </si>
  <si>
    <t>2278</t>
  </si>
  <si>
    <t>1989</t>
  </si>
  <si>
    <t>2019-09-27</t>
  </si>
  <si>
    <t>1990</t>
  </si>
  <si>
    <t>25.248</t>
  </si>
  <si>
    <t>IXQ-4225</t>
  </si>
  <si>
    <t>1991</t>
  </si>
  <si>
    <t>2019-09-30</t>
  </si>
  <si>
    <t>70,219</t>
  </si>
  <si>
    <t>ILR-4A87</t>
  </si>
  <si>
    <t>1992</t>
  </si>
  <si>
    <t>70.614</t>
  </si>
  <si>
    <t>IPD9I37</t>
  </si>
  <si>
    <t>1993</t>
  </si>
  <si>
    <t>34,840</t>
  </si>
  <si>
    <t>1994</t>
  </si>
  <si>
    <t>70,876</t>
  </si>
  <si>
    <t>1995</t>
  </si>
  <si>
    <t>45552</t>
  </si>
  <si>
    <t>1996</t>
  </si>
  <si>
    <t>30.870</t>
  </si>
  <si>
    <t>1997</t>
  </si>
  <si>
    <t>37940</t>
  </si>
  <si>
    <t>1998</t>
  </si>
  <si>
    <t>54712</t>
  </si>
  <si>
    <t>1999</t>
  </si>
  <si>
    <t>2019-10-02</t>
  </si>
  <si>
    <t>50.071</t>
  </si>
  <si>
    <t>2000</t>
  </si>
  <si>
    <t>44.286</t>
  </si>
  <si>
    <t>2001</t>
  </si>
  <si>
    <t>3163</t>
  </si>
  <si>
    <t>2002</t>
  </si>
  <si>
    <t>2019-10-03</t>
  </si>
  <si>
    <t>52300</t>
  </si>
  <si>
    <t>2003</t>
  </si>
  <si>
    <t>71.823</t>
  </si>
  <si>
    <t>2004</t>
  </si>
  <si>
    <t>8.464</t>
  </si>
  <si>
    <t>2005</t>
  </si>
  <si>
    <t>2006</t>
  </si>
  <si>
    <t>2019-10-05</t>
  </si>
  <si>
    <t>46,835</t>
  </si>
  <si>
    <t>2007</t>
  </si>
  <si>
    <t>115,415</t>
  </si>
  <si>
    <t>COD_OS</t>
  </si>
  <si>
    <t>DATA_FINALIZACAO</t>
  </si>
  <si>
    <t>DATA_OS</t>
  </si>
  <si>
    <t>DESCRICAO_PROBLEMA</t>
  </si>
  <si>
    <t>QUILOMETRAGEM</t>
  </si>
  <si>
    <t>STATUS_OS</t>
  </si>
  <si>
    <t>TOTAL_PRODUTOS</t>
  </si>
  <si>
    <t>TOTAL_SERVICOS</t>
  </si>
  <si>
    <t>VALOR_TOTAL_PAGAR</t>
  </si>
  <si>
    <t>VEICULO_PLACA_VEICULO</t>
  </si>
  <si>
    <t>CHASSI_VEICULO</t>
  </si>
  <si>
    <t>COR_VEICULO</t>
  </si>
  <si>
    <t>MARCA_VEICULO</t>
  </si>
  <si>
    <t>MODELO_VEICULO</t>
  </si>
  <si>
    <t>CLIENTE_COD_CLIENTE</t>
  </si>
  <si>
    <t>NOME_CLIENTE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</si>
</sst>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g/Downloads/docs_Dados_Exportados_071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Veiculos"/>
      <sheetName val="Funcionarios"/>
      <sheetName val="Produtos-Serviços"/>
      <sheetName val="Fornecedores"/>
      <sheetName val="Ordens de Serviço"/>
    </sheetNames>
    <sheetDataSet>
      <sheetData sheetId="0">
        <row r="1">
          <cell r="B1" t="str">
            <v>COD_CLIENTE</v>
          </cell>
          <cell r="C1" t="str">
            <v>ATIVO</v>
          </cell>
          <cell r="D1" t="str">
            <v>BAIRRO_CLIENTE</v>
          </cell>
          <cell r="E1" t="str">
            <v>CELULAR_CLIENTE</v>
          </cell>
          <cell r="F1" t="str">
            <v>CEP_CLIENTE</v>
          </cell>
          <cell r="G1" t="str">
            <v>CIDADE_CLIENTE</v>
          </cell>
          <cell r="H1" t="str">
            <v>CNPJ_CLIENTE</v>
          </cell>
          <cell r="I1" t="str">
            <v>CONTATO_CLIENTE</v>
          </cell>
          <cell r="J1" t="str">
            <v>CPF_CLIENTE</v>
          </cell>
          <cell r="K1" t="str">
            <v>DATA_CADASTRO</v>
          </cell>
          <cell r="L1" t="str">
            <v>DATA_NASCIMENTO</v>
          </cell>
          <cell r="M1" t="str">
            <v>EMAILS_CLIENTE</v>
          </cell>
          <cell r="N1" t="str">
            <v>ENDERECO_CLIENTE</v>
          </cell>
          <cell r="O1" t="str">
            <v>ESTADO_CLIENTE</v>
          </cell>
          <cell r="P1" t="str">
            <v>NOME_CLIENTE</v>
          </cell>
          <cell r="Q1" t="str">
            <v>OBSERVACOES_CLIENTE</v>
          </cell>
          <cell r="R1" t="str">
            <v>RG_CLIENTE</v>
          </cell>
          <cell r="S1" t="str">
            <v>SITE_CLIENTE</v>
          </cell>
          <cell r="T1" t="str">
            <v>TELEFONE_CLIENTE</v>
          </cell>
          <cell r="U1" t="str">
            <v>TIPO_PESSOA_COD_TIPO</v>
          </cell>
          <cell r="V1" t="str">
            <v>ENVIADO_NUVEM</v>
          </cell>
        </row>
        <row r="2">
          <cell r="B2" t="str">
            <v>1</v>
          </cell>
          <cell r="C2" t="str">
            <v>TRUE</v>
          </cell>
          <cell r="D2" t="str">
            <v>Vila Elza</v>
          </cell>
          <cell r="E2" t="str">
            <v>(51) 9968-5021</v>
          </cell>
          <cell r="F2" t="str">
            <v>92500-000</v>
          </cell>
          <cell r="G2" t="str">
            <v>Guaíba</v>
          </cell>
          <cell r="H2" t="str">
            <v/>
          </cell>
          <cell r="I2" t="str">
            <v>Cristiano</v>
          </cell>
          <cell r="J2" t="str">
            <v>00844965090</v>
          </cell>
          <cell r="K2" t="str">
            <v>2016-06-04</v>
          </cell>
          <cell r="L2" t="str">
            <v>1985-04-07</v>
          </cell>
          <cell r="M2" t="str">
            <v>cristiano.schaarschmidt@gmail.com</v>
          </cell>
          <cell r="N2" t="str">
            <v>Avenida Assis Brasil, 989</v>
          </cell>
          <cell r="O2" t="str">
            <v>RS</v>
          </cell>
          <cell r="P2" t="str">
            <v>Cristiano Alves de Oliveira Schaarschmidt</v>
          </cell>
          <cell r="Q2" t="str">
            <v/>
          </cell>
          <cell r="R2" t="str">
            <v>1089290694</v>
          </cell>
          <cell r="T2" t="str">
            <v>(51) 9968-5021</v>
          </cell>
          <cell r="U2" t="str">
            <v>1</v>
          </cell>
          <cell r="V2" t="str">
            <v>0</v>
          </cell>
        </row>
        <row r="3">
          <cell r="B3" t="str">
            <v>2</v>
          </cell>
          <cell r="C3" t="str">
            <v>TRUE</v>
          </cell>
          <cell r="D3" t="str">
            <v/>
          </cell>
          <cell r="E3" t="str">
            <v>98205285</v>
          </cell>
          <cell r="F3" t="str">
            <v xml:space="preserve">     -   </v>
          </cell>
          <cell r="G3" t="str">
            <v/>
          </cell>
          <cell r="H3" t="str">
            <v/>
          </cell>
          <cell r="I3" t="str">
            <v>98205285</v>
          </cell>
          <cell r="J3" t="str">
            <v>00661855058</v>
          </cell>
          <cell r="K3" t="str">
            <v>2016-06-07</v>
          </cell>
          <cell r="M3" t="str">
            <v>marlonmaganha@yahoo.com.br</v>
          </cell>
          <cell r="N3" t="str">
            <v/>
          </cell>
          <cell r="O3" t="str">
            <v/>
          </cell>
          <cell r="P3" t="str">
            <v>Marlon Magannha Lemos</v>
          </cell>
          <cell r="Q3" t="str">
            <v/>
          </cell>
          <cell r="R3" t="str">
            <v/>
          </cell>
          <cell r="T3" t="str">
            <v>98205285</v>
          </cell>
          <cell r="U3" t="str">
            <v>1</v>
          </cell>
          <cell r="V3" t="str">
            <v>0</v>
          </cell>
        </row>
        <row r="4">
          <cell r="B4" t="str">
            <v>3</v>
          </cell>
          <cell r="C4" t="str">
            <v>TRUE</v>
          </cell>
          <cell r="D4" t="str">
            <v/>
          </cell>
          <cell r="E4" t="str">
            <v>96544113</v>
          </cell>
          <cell r="F4" t="str">
            <v>92500-000</v>
          </cell>
          <cell r="G4" t="str">
            <v>Guaiba</v>
          </cell>
          <cell r="H4" t="str">
            <v/>
          </cell>
          <cell r="I4" t="str">
            <v/>
          </cell>
          <cell r="J4" t="str">
            <v/>
          </cell>
          <cell r="K4" t="str">
            <v>2016-06-08</v>
          </cell>
          <cell r="M4" t="str">
            <v/>
          </cell>
          <cell r="N4" t="str">
            <v/>
          </cell>
          <cell r="O4" t="str">
            <v>RS</v>
          </cell>
          <cell r="P4" t="str">
            <v>Ademir Siva</v>
          </cell>
          <cell r="Q4" t="str">
            <v/>
          </cell>
          <cell r="R4" t="str">
            <v/>
          </cell>
          <cell r="T4" t="str">
            <v>98828116</v>
          </cell>
          <cell r="U4" t="str">
            <v>1</v>
          </cell>
          <cell r="V4" t="str">
            <v>0</v>
          </cell>
        </row>
        <row r="5">
          <cell r="B5" t="str">
            <v>4</v>
          </cell>
          <cell r="C5" t="str">
            <v>TRUE</v>
          </cell>
          <cell r="D5" t="str">
            <v/>
          </cell>
          <cell r="E5" t="str">
            <v>99539276</v>
          </cell>
          <cell r="F5" t="str">
            <v>92500-000</v>
          </cell>
          <cell r="G5" t="str">
            <v>Guaiba</v>
          </cell>
          <cell r="H5" t="str">
            <v/>
          </cell>
          <cell r="I5" t="str">
            <v/>
          </cell>
          <cell r="J5" t="str">
            <v/>
          </cell>
          <cell r="K5" t="str">
            <v>2016-06-08</v>
          </cell>
          <cell r="M5" t="str">
            <v/>
          </cell>
          <cell r="N5" t="str">
            <v/>
          </cell>
          <cell r="O5" t="str">
            <v>RS</v>
          </cell>
          <cell r="P5" t="str">
            <v>Ricardo de Souza Santos</v>
          </cell>
          <cell r="Q5" t="str">
            <v/>
          </cell>
          <cell r="R5" t="str">
            <v/>
          </cell>
          <cell r="T5" t="str">
            <v>99539276</v>
          </cell>
          <cell r="U5" t="str">
            <v>1</v>
          </cell>
          <cell r="V5" t="str">
            <v>0</v>
          </cell>
        </row>
        <row r="6">
          <cell r="B6" t="str">
            <v>5</v>
          </cell>
          <cell r="C6" t="str">
            <v>TRUE</v>
          </cell>
          <cell r="D6" t="str">
            <v/>
          </cell>
          <cell r="E6" t="str">
            <v>85761828</v>
          </cell>
          <cell r="F6" t="str">
            <v>92500-000</v>
          </cell>
          <cell r="G6" t="str">
            <v>Guaiba</v>
          </cell>
          <cell r="H6" t="str">
            <v/>
          </cell>
          <cell r="I6" t="str">
            <v>81229073</v>
          </cell>
          <cell r="J6" t="str">
            <v/>
          </cell>
          <cell r="K6" t="str">
            <v>2016-06-08</v>
          </cell>
          <cell r="M6" t="str">
            <v/>
          </cell>
          <cell r="N6" t="str">
            <v/>
          </cell>
          <cell r="O6" t="str">
            <v>RS</v>
          </cell>
          <cell r="P6" t="str">
            <v>Marcelo CFC Nunes</v>
          </cell>
          <cell r="Q6" t="str">
            <v/>
          </cell>
          <cell r="R6" t="str">
            <v/>
          </cell>
          <cell r="T6" t="str">
            <v>81373906</v>
          </cell>
          <cell r="U6" t="str">
            <v>1</v>
          </cell>
          <cell r="V6" t="str">
            <v>0</v>
          </cell>
        </row>
        <row r="7">
          <cell r="B7" t="str">
            <v>6</v>
          </cell>
          <cell r="C7" t="str">
            <v>TRUE</v>
          </cell>
          <cell r="D7" t="str">
            <v/>
          </cell>
          <cell r="E7" t="str">
            <v>93344464</v>
          </cell>
          <cell r="F7" t="str">
            <v xml:space="preserve">     -   </v>
          </cell>
          <cell r="G7" t="str">
            <v>Guaiba</v>
          </cell>
          <cell r="H7" t="str">
            <v/>
          </cell>
          <cell r="I7" t="str">
            <v/>
          </cell>
          <cell r="J7" t="str">
            <v/>
          </cell>
          <cell r="K7" t="str">
            <v>2016-06-08</v>
          </cell>
          <cell r="M7" t="str">
            <v/>
          </cell>
          <cell r="N7" t="str">
            <v/>
          </cell>
          <cell r="O7" t="str">
            <v/>
          </cell>
          <cell r="P7" t="str">
            <v>Rogério Schaarschimidt</v>
          </cell>
          <cell r="Q7" t="str">
            <v/>
          </cell>
          <cell r="R7" t="str">
            <v/>
          </cell>
          <cell r="T7" t="str">
            <v>93344464</v>
          </cell>
          <cell r="U7" t="str">
            <v>1</v>
          </cell>
          <cell r="V7" t="str">
            <v>0</v>
          </cell>
        </row>
        <row r="8">
          <cell r="B8" t="str">
            <v>7</v>
          </cell>
          <cell r="C8" t="str">
            <v>TRUE</v>
          </cell>
          <cell r="D8" t="str">
            <v>Florida</v>
          </cell>
          <cell r="E8" t="str">
            <v>(051) 8574-3283</v>
          </cell>
          <cell r="F8" t="str">
            <v>92500-000</v>
          </cell>
          <cell r="G8" t="str">
            <v>Guaiba</v>
          </cell>
          <cell r="H8" t="str">
            <v/>
          </cell>
          <cell r="I8" t="str">
            <v/>
          </cell>
          <cell r="J8" t="str">
            <v/>
          </cell>
          <cell r="K8" t="str">
            <v>2016-06-08</v>
          </cell>
          <cell r="M8" t="str">
            <v>chas1966@hotmail.com</v>
          </cell>
          <cell r="N8" t="str">
            <v>Rua Ipiranga, Nº 403</v>
          </cell>
          <cell r="O8" t="str">
            <v>RS</v>
          </cell>
          <cell r="P8" t="str">
            <v>Cristiano Homrich</v>
          </cell>
          <cell r="Q8" t="str">
            <v/>
          </cell>
          <cell r="R8" t="str">
            <v/>
          </cell>
          <cell r="T8" t="str">
            <v>(51) 8574-3283</v>
          </cell>
          <cell r="U8" t="str">
            <v>1</v>
          </cell>
          <cell r="V8" t="str">
            <v>0</v>
          </cell>
        </row>
        <row r="9">
          <cell r="B9" t="str">
            <v>8</v>
          </cell>
          <cell r="C9" t="str">
            <v>TRUE</v>
          </cell>
          <cell r="D9" t="str">
            <v/>
          </cell>
          <cell r="E9" t="str">
            <v>99811234</v>
          </cell>
          <cell r="F9" t="str">
            <v>92500-000</v>
          </cell>
          <cell r="G9" t="str">
            <v>Guaiba</v>
          </cell>
          <cell r="H9" t="str">
            <v/>
          </cell>
          <cell r="I9" t="str">
            <v/>
          </cell>
          <cell r="J9" t="str">
            <v/>
          </cell>
          <cell r="K9" t="str">
            <v>2016-06-08</v>
          </cell>
          <cell r="M9" t="str">
            <v/>
          </cell>
          <cell r="N9" t="str">
            <v/>
          </cell>
          <cell r="O9" t="str">
            <v>RS</v>
          </cell>
          <cell r="P9" t="str">
            <v>Ricardo Santiago</v>
          </cell>
          <cell r="Q9" t="str">
            <v/>
          </cell>
          <cell r="R9" t="str">
            <v/>
          </cell>
          <cell r="T9" t="str">
            <v>99811234</v>
          </cell>
          <cell r="U9" t="str">
            <v>1</v>
          </cell>
          <cell r="V9" t="str">
            <v>0</v>
          </cell>
        </row>
        <row r="10">
          <cell r="B10" t="str">
            <v>9</v>
          </cell>
          <cell r="C10" t="str">
            <v>TRUE</v>
          </cell>
          <cell r="D10" t="str">
            <v>Centro</v>
          </cell>
          <cell r="E10" t="str">
            <v>99999847</v>
          </cell>
          <cell r="F10" t="str">
            <v>92500-000</v>
          </cell>
          <cell r="G10" t="str">
            <v>Guaiba</v>
          </cell>
          <cell r="H10" t="str">
            <v/>
          </cell>
          <cell r="I10" t="str">
            <v/>
          </cell>
          <cell r="J10" t="str">
            <v>020.568.430-05</v>
          </cell>
          <cell r="K10" t="str">
            <v>2016-06-08</v>
          </cell>
          <cell r="L10" t="str">
            <v>1988-10-10</v>
          </cell>
          <cell r="M10" t="str">
            <v/>
          </cell>
          <cell r="N10" t="str">
            <v>Rua: 14 de Outubro n°251</v>
          </cell>
          <cell r="O10" t="str">
            <v>RS</v>
          </cell>
          <cell r="P10" t="str">
            <v>Jonsei Lopes Rosa</v>
          </cell>
          <cell r="Q10" t="str">
            <v/>
          </cell>
          <cell r="R10" t="str">
            <v>7095892977</v>
          </cell>
          <cell r="T10" t="str">
            <v>99999847</v>
          </cell>
          <cell r="U10" t="str">
            <v>1</v>
          </cell>
          <cell r="V10" t="str">
            <v>0</v>
          </cell>
        </row>
        <row r="11">
          <cell r="B11" t="str">
            <v>10</v>
          </cell>
          <cell r="C11" t="str">
            <v>TRUE</v>
          </cell>
          <cell r="D11" t="str">
            <v/>
          </cell>
          <cell r="E11" t="str">
            <v>994025222</v>
          </cell>
          <cell r="F11" t="str">
            <v>92500-000</v>
          </cell>
          <cell r="G11" t="str">
            <v>Guaiba</v>
          </cell>
          <cell r="H11" t="str">
            <v/>
          </cell>
          <cell r="I11" t="str">
            <v/>
          </cell>
          <cell r="J11" t="str">
            <v>45790558020</v>
          </cell>
          <cell r="K11" t="str">
            <v>2016-06-08</v>
          </cell>
          <cell r="M11" t="str">
            <v/>
          </cell>
          <cell r="N11" t="str">
            <v/>
          </cell>
          <cell r="O11" t="str">
            <v>RS</v>
          </cell>
          <cell r="P11" t="str">
            <v>Jeam Baum</v>
          </cell>
          <cell r="Q11" t="str">
            <v/>
          </cell>
          <cell r="R11" t="str">
            <v/>
          </cell>
          <cell r="T11" t="str">
            <v>35732376</v>
          </cell>
          <cell r="U11" t="str">
            <v>1</v>
          </cell>
          <cell r="V11" t="str">
            <v>0</v>
          </cell>
        </row>
        <row r="12">
          <cell r="B12" t="str">
            <v>11</v>
          </cell>
          <cell r="C12" t="str">
            <v>TRUE</v>
          </cell>
          <cell r="D12" t="str">
            <v/>
          </cell>
          <cell r="E12" t="str">
            <v>97505467</v>
          </cell>
          <cell r="F12" t="str">
            <v>92500-000</v>
          </cell>
          <cell r="G12" t="str">
            <v>Guaiba</v>
          </cell>
          <cell r="H12" t="str">
            <v/>
          </cell>
          <cell r="I12" t="str">
            <v/>
          </cell>
          <cell r="J12" t="str">
            <v/>
          </cell>
          <cell r="K12" t="str">
            <v>2016-06-08</v>
          </cell>
          <cell r="M12" t="str">
            <v/>
          </cell>
          <cell r="N12" t="str">
            <v/>
          </cell>
          <cell r="O12" t="str">
            <v>RS</v>
          </cell>
          <cell r="P12" t="str">
            <v>Alexandre/João</v>
          </cell>
          <cell r="Q12" t="str">
            <v/>
          </cell>
          <cell r="R12" t="str">
            <v/>
          </cell>
          <cell r="T12" t="str">
            <v>99042099</v>
          </cell>
          <cell r="U12" t="str">
            <v>1</v>
          </cell>
          <cell r="V12" t="str">
            <v>0</v>
          </cell>
        </row>
        <row r="13">
          <cell r="B13" t="str">
            <v>12</v>
          </cell>
          <cell r="C13" t="str">
            <v>TRUE</v>
          </cell>
          <cell r="D13" t="str">
            <v/>
          </cell>
          <cell r="E13" t="str">
            <v>91220942</v>
          </cell>
          <cell r="F13" t="str">
            <v xml:space="preserve">     -   </v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>2016-06-08</v>
          </cell>
          <cell r="M13" t="str">
            <v/>
          </cell>
          <cell r="N13" t="str">
            <v/>
          </cell>
          <cell r="O13" t="str">
            <v/>
          </cell>
          <cell r="P13" t="str">
            <v>Cezar ultrassun</v>
          </cell>
          <cell r="Q13" t="str">
            <v/>
          </cell>
          <cell r="R13" t="str">
            <v/>
          </cell>
          <cell r="T13" t="str">
            <v>91220942</v>
          </cell>
          <cell r="U13" t="str">
            <v>1</v>
          </cell>
          <cell r="V13" t="str">
            <v>0</v>
          </cell>
        </row>
        <row r="14">
          <cell r="B14" t="str">
            <v>13</v>
          </cell>
          <cell r="C14" t="str">
            <v>TRUE</v>
          </cell>
          <cell r="D14" t="str">
            <v/>
          </cell>
          <cell r="E14" t="str">
            <v>99730409</v>
          </cell>
          <cell r="F14" t="str">
            <v>92500-000</v>
          </cell>
          <cell r="G14" t="str">
            <v>Guaiba</v>
          </cell>
          <cell r="H14" t="str">
            <v/>
          </cell>
          <cell r="I14" t="str">
            <v/>
          </cell>
          <cell r="J14" t="str">
            <v/>
          </cell>
          <cell r="K14" t="str">
            <v>2016-06-08</v>
          </cell>
          <cell r="M14" t="str">
            <v/>
          </cell>
          <cell r="N14" t="str">
            <v/>
          </cell>
          <cell r="O14" t="str">
            <v>RS</v>
          </cell>
          <cell r="P14" t="str">
            <v>Marcos(vizinho)</v>
          </cell>
          <cell r="Q14" t="str">
            <v/>
          </cell>
          <cell r="R14" t="str">
            <v/>
          </cell>
          <cell r="T14" t="str">
            <v>34916928</v>
          </cell>
          <cell r="U14" t="str">
            <v>1</v>
          </cell>
          <cell r="V14" t="str">
            <v>0</v>
          </cell>
        </row>
        <row r="15">
          <cell r="B15" t="str">
            <v>14</v>
          </cell>
          <cell r="C15" t="str">
            <v>TRUE</v>
          </cell>
          <cell r="D15" t="str">
            <v>Vila Elza</v>
          </cell>
          <cell r="E15" t="str">
            <v/>
          </cell>
          <cell r="F15" t="str">
            <v>92500-000</v>
          </cell>
          <cell r="G15" t="str">
            <v>Guaiba</v>
          </cell>
          <cell r="H15" t="str">
            <v/>
          </cell>
          <cell r="I15" t="str">
            <v/>
          </cell>
          <cell r="J15" t="str">
            <v>405.897.900-30</v>
          </cell>
          <cell r="K15" t="str">
            <v>2016-06-08</v>
          </cell>
          <cell r="M15" t="str">
            <v/>
          </cell>
          <cell r="N15" t="str">
            <v/>
          </cell>
          <cell r="O15" t="str">
            <v>RS</v>
          </cell>
          <cell r="P15" t="str">
            <v>Ernani Regis Andriotti Peixoto</v>
          </cell>
          <cell r="Q15" t="str">
            <v/>
          </cell>
          <cell r="R15" t="str">
            <v/>
          </cell>
          <cell r="T15" t="str">
            <v>(51)980459443</v>
          </cell>
          <cell r="U15" t="str">
            <v>1</v>
          </cell>
          <cell r="V15" t="str">
            <v>0</v>
          </cell>
        </row>
        <row r="16">
          <cell r="B16" t="str">
            <v>15</v>
          </cell>
          <cell r="C16" t="str">
            <v>TRUE</v>
          </cell>
          <cell r="D16" t="str">
            <v/>
          </cell>
          <cell r="E16" t="str">
            <v>99049350</v>
          </cell>
          <cell r="F16" t="str">
            <v>92500-000</v>
          </cell>
          <cell r="G16" t="str">
            <v>Guaiba</v>
          </cell>
          <cell r="H16" t="str">
            <v/>
          </cell>
          <cell r="I16" t="str">
            <v/>
          </cell>
          <cell r="J16" t="str">
            <v/>
          </cell>
          <cell r="K16" t="str">
            <v>2016-06-08</v>
          </cell>
          <cell r="M16" t="str">
            <v/>
          </cell>
          <cell r="N16" t="str">
            <v/>
          </cell>
          <cell r="O16" t="str">
            <v>RS</v>
          </cell>
          <cell r="P16" t="str">
            <v>Juarez</v>
          </cell>
          <cell r="Q16" t="str">
            <v/>
          </cell>
          <cell r="R16" t="str">
            <v/>
          </cell>
          <cell r="T16" t="str">
            <v>99049350</v>
          </cell>
          <cell r="U16" t="str">
            <v>1</v>
          </cell>
          <cell r="V16" t="str">
            <v>0</v>
          </cell>
        </row>
        <row r="17">
          <cell r="B17" t="str">
            <v>16</v>
          </cell>
          <cell r="C17" t="str">
            <v>TRUE</v>
          </cell>
          <cell r="D17" t="str">
            <v/>
          </cell>
          <cell r="E17" t="str">
            <v>81140387</v>
          </cell>
          <cell r="F17" t="str">
            <v>92500-000</v>
          </cell>
          <cell r="G17" t="str">
            <v>Guaiba</v>
          </cell>
          <cell r="H17" t="str">
            <v/>
          </cell>
          <cell r="I17" t="str">
            <v/>
          </cell>
          <cell r="J17" t="str">
            <v/>
          </cell>
          <cell r="K17" t="str">
            <v>2016-06-08</v>
          </cell>
          <cell r="M17" t="str">
            <v/>
          </cell>
          <cell r="N17" t="str">
            <v/>
          </cell>
          <cell r="O17" t="str">
            <v>RS</v>
          </cell>
          <cell r="P17" t="str">
            <v xml:space="preserve">Alam </v>
          </cell>
          <cell r="Q17" t="str">
            <v/>
          </cell>
          <cell r="R17" t="str">
            <v/>
          </cell>
          <cell r="T17" t="str">
            <v>81140387</v>
          </cell>
          <cell r="U17" t="str">
            <v>1</v>
          </cell>
          <cell r="V17" t="str">
            <v>0</v>
          </cell>
        </row>
        <row r="18">
          <cell r="B18" t="str">
            <v>17</v>
          </cell>
          <cell r="C18" t="str">
            <v>TRUE</v>
          </cell>
          <cell r="D18" t="str">
            <v/>
          </cell>
          <cell r="E18" t="str">
            <v>98436607</v>
          </cell>
          <cell r="F18" t="str">
            <v>92500-000</v>
          </cell>
          <cell r="G18" t="str">
            <v>Guaiba</v>
          </cell>
          <cell r="H18" t="str">
            <v/>
          </cell>
          <cell r="I18" t="str">
            <v/>
          </cell>
          <cell r="J18" t="str">
            <v/>
          </cell>
          <cell r="K18" t="str">
            <v>2016-06-08</v>
          </cell>
          <cell r="M18" t="str">
            <v/>
          </cell>
          <cell r="N18" t="str">
            <v/>
          </cell>
          <cell r="O18" t="str">
            <v>RS</v>
          </cell>
          <cell r="P18" t="str">
            <v>Valdemir</v>
          </cell>
          <cell r="Q18" t="str">
            <v/>
          </cell>
          <cell r="R18" t="str">
            <v/>
          </cell>
          <cell r="T18" t="str">
            <v>98436607</v>
          </cell>
          <cell r="U18" t="str">
            <v>1</v>
          </cell>
          <cell r="V18" t="str">
            <v>0</v>
          </cell>
        </row>
        <row r="19">
          <cell r="B19" t="str">
            <v>18</v>
          </cell>
          <cell r="C19" t="str">
            <v>TRUE</v>
          </cell>
          <cell r="D19" t="str">
            <v xml:space="preserve">Jardim dos lagos </v>
          </cell>
          <cell r="E19" t="str">
            <v>81799630</v>
          </cell>
          <cell r="F19" t="str">
            <v>92500-000</v>
          </cell>
          <cell r="G19" t="str">
            <v>Guaiba</v>
          </cell>
          <cell r="H19" t="str">
            <v/>
          </cell>
          <cell r="I19" t="str">
            <v/>
          </cell>
          <cell r="J19" t="str">
            <v/>
          </cell>
          <cell r="K19" t="str">
            <v>2016-06-08</v>
          </cell>
          <cell r="M19" t="str">
            <v>paulo_ishida@terra.com.br</v>
          </cell>
          <cell r="N19" t="str">
            <v>Noel Guarani Nº 687</v>
          </cell>
          <cell r="O19" t="str">
            <v>RS</v>
          </cell>
          <cell r="P19" t="str">
            <v>Paulo Celso Ishida</v>
          </cell>
          <cell r="Q19" t="str">
            <v/>
          </cell>
          <cell r="R19" t="str">
            <v/>
          </cell>
          <cell r="T19" t="str">
            <v>97842337</v>
          </cell>
          <cell r="U19" t="str">
            <v>1</v>
          </cell>
          <cell r="V19" t="str">
            <v>0</v>
          </cell>
        </row>
        <row r="20">
          <cell r="B20" t="str">
            <v>19</v>
          </cell>
          <cell r="C20" t="str">
            <v>TRUE</v>
          </cell>
          <cell r="D20" t="str">
            <v/>
          </cell>
          <cell r="E20" t="str">
            <v>85654269</v>
          </cell>
          <cell r="F20" t="str">
            <v>92500-000</v>
          </cell>
          <cell r="G20" t="str">
            <v>Guaiba</v>
          </cell>
          <cell r="H20" t="str">
            <v/>
          </cell>
          <cell r="I20" t="str">
            <v/>
          </cell>
          <cell r="J20" t="str">
            <v/>
          </cell>
          <cell r="K20" t="str">
            <v>2016-06-08</v>
          </cell>
          <cell r="M20" t="str">
            <v/>
          </cell>
          <cell r="N20" t="str">
            <v/>
          </cell>
          <cell r="O20" t="str">
            <v>RS</v>
          </cell>
          <cell r="P20" t="str">
            <v>Diego Amaral</v>
          </cell>
          <cell r="Q20" t="str">
            <v/>
          </cell>
          <cell r="R20" t="str">
            <v/>
          </cell>
          <cell r="T20" t="str">
            <v>85654239</v>
          </cell>
          <cell r="U20" t="str">
            <v>1</v>
          </cell>
          <cell r="V20" t="str">
            <v>0</v>
          </cell>
        </row>
        <row r="21">
          <cell r="B21" t="str">
            <v>20</v>
          </cell>
          <cell r="C21" t="str">
            <v>TRUE</v>
          </cell>
          <cell r="D21" t="str">
            <v/>
          </cell>
          <cell r="E21" t="str">
            <v>99480150</v>
          </cell>
          <cell r="F21" t="str">
            <v xml:space="preserve">     -   </v>
          </cell>
          <cell r="G21" t="str">
            <v>Guaiba</v>
          </cell>
          <cell r="H21" t="str">
            <v/>
          </cell>
          <cell r="I21" t="str">
            <v/>
          </cell>
          <cell r="J21" t="str">
            <v/>
          </cell>
          <cell r="K21" t="str">
            <v>2016-06-09</v>
          </cell>
          <cell r="M21" t="str">
            <v/>
          </cell>
          <cell r="N21" t="str">
            <v/>
          </cell>
          <cell r="O21" t="str">
            <v>RS</v>
          </cell>
          <cell r="P21" t="str">
            <v>Marcos Paulo</v>
          </cell>
          <cell r="Q21" t="str">
            <v/>
          </cell>
          <cell r="R21" t="str">
            <v/>
          </cell>
          <cell r="T21" t="str">
            <v>99480150</v>
          </cell>
          <cell r="U21" t="str">
            <v>1</v>
          </cell>
          <cell r="V21" t="str">
            <v>0</v>
          </cell>
        </row>
        <row r="22">
          <cell r="B22" t="str">
            <v>22</v>
          </cell>
          <cell r="C22" t="str">
            <v>TRUE</v>
          </cell>
          <cell r="D22" t="str">
            <v>Jardim dos Lagos</v>
          </cell>
          <cell r="E22" t="str">
            <v>97953204</v>
          </cell>
          <cell r="F22" t="str">
            <v>92500-000</v>
          </cell>
          <cell r="G22" t="str">
            <v>Guaiba</v>
          </cell>
          <cell r="H22" t="str">
            <v/>
          </cell>
          <cell r="I22" t="str">
            <v/>
          </cell>
          <cell r="J22" t="str">
            <v>018.406.830-40</v>
          </cell>
          <cell r="K22" t="str">
            <v>2016-06-09</v>
          </cell>
          <cell r="L22" t="str">
            <v>1988-07-08</v>
          </cell>
          <cell r="M22" t="str">
            <v/>
          </cell>
          <cell r="N22" t="str">
            <v/>
          </cell>
          <cell r="O22" t="str">
            <v>RS</v>
          </cell>
          <cell r="P22" t="str">
            <v>Felipe Costa Xavier</v>
          </cell>
          <cell r="Q22" t="str">
            <v/>
          </cell>
          <cell r="R22" t="str">
            <v/>
          </cell>
          <cell r="T22" t="str">
            <v>97953204</v>
          </cell>
          <cell r="U22" t="str">
            <v>1</v>
          </cell>
          <cell r="V22" t="str">
            <v>0</v>
          </cell>
        </row>
        <row r="23">
          <cell r="B23" t="str">
            <v>23</v>
          </cell>
          <cell r="C23" t="str">
            <v>TRUE</v>
          </cell>
          <cell r="D23" t="str">
            <v/>
          </cell>
          <cell r="E23" t="str">
            <v>98210581</v>
          </cell>
          <cell r="F23" t="str">
            <v>92500-000</v>
          </cell>
          <cell r="G23" t="str">
            <v>Guaiba</v>
          </cell>
          <cell r="H23" t="str">
            <v/>
          </cell>
          <cell r="I23" t="str">
            <v/>
          </cell>
          <cell r="J23" t="str">
            <v/>
          </cell>
          <cell r="K23" t="str">
            <v>2016-06-09</v>
          </cell>
          <cell r="M23" t="str">
            <v/>
          </cell>
          <cell r="N23" t="str">
            <v/>
          </cell>
          <cell r="O23" t="str">
            <v>RS</v>
          </cell>
          <cell r="P23" t="str">
            <v xml:space="preserve">Guilherme </v>
          </cell>
          <cell r="Q23" t="str">
            <v/>
          </cell>
          <cell r="R23" t="str">
            <v/>
          </cell>
          <cell r="T23" t="str">
            <v>98210581</v>
          </cell>
          <cell r="U23" t="str">
            <v>1</v>
          </cell>
          <cell r="V23" t="str">
            <v>0</v>
          </cell>
        </row>
        <row r="24">
          <cell r="B24" t="str">
            <v>24</v>
          </cell>
          <cell r="C24" t="str">
            <v>TRUE</v>
          </cell>
          <cell r="D24" t="str">
            <v>Jardim dos Lagos</v>
          </cell>
          <cell r="E24" t="str">
            <v>98861215</v>
          </cell>
          <cell r="F24" t="str">
            <v>92500-000</v>
          </cell>
          <cell r="G24" t="str">
            <v>Guaiba</v>
          </cell>
          <cell r="H24" t="str">
            <v/>
          </cell>
          <cell r="I24" t="str">
            <v/>
          </cell>
          <cell r="J24" t="str">
            <v/>
          </cell>
          <cell r="K24" t="str">
            <v>2016-06-09</v>
          </cell>
          <cell r="M24" t="str">
            <v/>
          </cell>
          <cell r="N24" t="str">
            <v/>
          </cell>
          <cell r="O24" t="str">
            <v>RS</v>
          </cell>
          <cell r="P24" t="str">
            <v>Cristina Monteiro Bronizaki</v>
          </cell>
          <cell r="Q24" t="str">
            <v/>
          </cell>
          <cell r="R24" t="str">
            <v/>
          </cell>
          <cell r="T24" t="str">
            <v>96861215</v>
          </cell>
          <cell r="U24" t="str">
            <v>1</v>
          </cell>
          <cell r="V24" t="str">
            <v>0</v>
          </cell>
        </row>
        <row r="25">
          <cell r="B25" t="str">
            <v>25</v>
          </cell>
          <cell r="C25" t="str">
            <v>TRUE</v>
          </cell>
          <cell r="D25" t="str">
            <v>Centro</v>
          </cell>
          <cell r="E25" t="str">
            <v>(51) 8159-9077</v>
          </cell>
          <cell r="F25" t="str">
            <v>92500-000</v>
          </cell>
          <cell r="G25" t="str">
            <v>Guaiba</v>
          </cell>
          <cell r="H25" t="str">
            <v/>
          </cell>
          <cell r="I25" t="str">
            <v/>
          </cell>
          <cell r="J25" t="str">
            <v>43000371087</v>
          </cell>
          <cell r="K25" t="str">
            <v>2016-06-09</v>
          </cell>
          <cell r="L25" t="str">
            <v>1966-11-11</v>
          </cell>
          <cell r="M25" t="str">
            <v>altair.baptista@cmpcrs.com.br</v>
          </cell>
          <cell r="N25" t="str">
            <v>Rua Artilino Antônio da Silva, 90</v>
          </cell>
          <cell r="O25" t="str">
            <v>RS</v>
          </cell>
          <cell r="P25" t="str">
            <v>Altair Brasil Baptista</v>
          </cell>
          <cell r="Q25" t="str">
            <v/>
          </cell>
          <cell r="R25" t="str">
            <v>1028818589</v>
          </cell>
          <cell r="T25" t="str">
            <v>(51) 8159-9077</v>
          </cell>
          <cell r="U25" t="str">
            <v>1</v>
          </cell>
          <cell r="V25" t="str">
            <v>0</v>
          </cell>
        </row>
        <row r="26">
          <cell r="B26" t="str">
            <v>26</v>
          </cell>
          <cell r="C26" t="str">
            <v>TRUE</v>
          </cell>
          <cell r="D26" t="str">
            <v>Centro</v>
          </cell>
          <cell r="E26" t="str">
            <v>99999901</v>
          </cell>
          <cell r="F26" t="str">
            <v>92500-000</v>
          </cell>
          <cell r="G26" t="str">
            <v>Guaiba</v>
          </cell>
          <cell r="H26" t="str">
            <v/>
          </cell>
          <cell r="I26" t="str">
            <v/>
          </cell>
          <cell r="J26" t="str">
            <v/>
          </cell>
          <cell r="K26" t="str">
            <v>2016-06-09</v>
          </cell>
          <cell r="M26" t="str">
            <v/>
          </cell>
          <cell r="N26" t="str">
            <v/>
          </cell>
          <cell r="O26" t="str">
            <v>RS</v>
          </cell>
          <cell r="P26" t="str">
            <v>Josene Martins</v>
          </cell>
          <cell r="Q26" t="str">
            <v/>
          </cell>
          <cell r="R26" t="str">
            <v/>
          </cell>
          <cell r="T26" t="str">
            <v>99999901</v>
          </cell>
          <cell r="U26" t="str">
            <v>1</v>
          </cell>
          <cell r="V26" t="str">
            <v>0</v>
          </cell>
        </row>
        <row r="27">
          <cell r="B27" t="str">
            <v>27</v>
          </cell>
          <cell r="C27" t="str">
            <v>TRUE</v>
          </cell>
          <cell r="D27" t="str">
            <v>Colina</v>
          </cell>
          <cell r="E27" t="str">
            <v>(51)999914780</v>
          </cell>
          <cell r="F27" t="str">
            <v>92500-000</v>
          </cell>
          <cell r="G27" t="str">
            <v>Guaiba</v>
          </cell>
          <cell r="H27" t="str">
            <v/>
          </cell>
          <cell r="I27" t="str">
            <v/>
          </cell>
          <cell r="J27" t="str">
            <v/>
          </cell>
          <cell r="K27" t="str">
            <v>2016-06-09</v>
          </cell>
          <cell r="M27" t="str">
            <v/>
          </cell>
          <cell r="N27" t="str">
            <v/>
          </cell>
          <cell r="O27" t="str">
            <v>RS</v>
          </cell>
          <cell r="P27" t="str">
            <v>Paulo Afonso</v>
          </cell>
          <cell r="Q27" t="str">
            <v/>
          </cell>
          <cell r="R27" t="str">
            <v/>
          </cell>
          <cell r="T27" t="str">
            <v>(51)999914780</v>
          </cell>
          <cell r="U27" t="str">
            <v>1</v>
          </cell>
          <cell r="V27" t="str">
            <v>0</v>
          </cell>
        </row>
        <row r="28">
          <cell r="B28" t="str">
            <v>28</v>
          </cell>
          <cell r="C28" t="str">
            <v>TRUE</v>
          </cell>
          <cell r="D28" t="str">
            <v/>
          </cell>
          <cell r="E28" t="str">
            <v>96732836</v>
          </cell>
          <cell r="F28" t="str">
            <v>92500-000</v>
          </cell>
          <cell r="G28" t="str">
            <v>Guaiba</v>
          </cell>
          <cell r="H28" t="str">
            <v/>
          </cell>
          <cell r="I28" t="str">
            <v/>
          </cell>
          <cell r="J28" t="str">
            <v/>
          </cell>
          <cell r="K28" t="str">
            <v>2016-06-09</v>
          </cell>
          <cell r="M28" t="str">
            <v/>
          </cell>
          <cell r="N28" t="str">
            <v/>
          </cell>
          <cell r="O28" t="str">
            <v>RS</v>
          </cell>
          <cell r="P28" t="str">
            <v>Aelton Souza Abreu</v>
          </cell>
          <cell r="Q28" t="str">
            <v/>
          </cell>
          <cell r="R28" t="str">
            <v/>
          </cell>
          <cell r="T28" t="str">
            <v>96732836</v>
          </cell>
          <cell r="U28" t="str">
            <v>1</v>
          </cell>
          <cell r="V28" t="str">
            <v>0</v>
          </cell>
        </row>
        <row r="29">
          <cell r="B29" t="str">
            <v>29</v>
          </cell>
          <cell r="C29" t="str">
            <v>TRUE</v>
          </cell>
          <cell r="D29" t="str">
            <v/>
          </cell>
          <cell r="E29" t="str">
            <v>99017578</v>
          </cell>
          <cell r="F29" t="str">
            <v>92500-000</v>
          </cell>
          <cell r="G29" t="str">
            <v>Guaiba</v>
          </cell>
          <cell r="H29" t="str">
            <v/>
          </cell>
          <cell r="I29" t="str">
            <v/>
          </cell>
          <cell r="J29" t="str">
            <v/>
          </cell>
          <cell r="K29" t="str">
            <v>2016-06-09</v>
          </cell>
          <cell r="M29" t="str">
            <v/>
          </cell>
          <cell r="N29" t="str">
            <v/>
          </cell>
          <cell r="O29" t="str">
            <v>RS</v>
          </cell>
          <cell r="P29" t="str">
            <v>Suzana Freitas de Oliveira</v>
          </cell>
          <cell r="Q29" t="str">
            <v/>
          </cell>
          <cell r="R29" t="str">
            <v/>
          </cell>
          <cell r="T29" t="str">
            <v>96141313</v>
          </cell>
          <cell r="U29" t="str">
            <v>1</v>
          </cell>
          <cell r="V29" t="str">
            <v>0</v>
          </cell>
        </row>
        <row r="30">
          <cell r="B30" t="str">
            <v>30</v>
          </cell>
          <cell r="C30" t="str">
            <v>TRUE</v>
          </cell>
          <cell r="D30" t="str">
            <v/>
          </cell>
          <cell r="E30" t="str">
            <v>99089607</v>
          </cell>
          <cell r="F30" t="str">
            <v>92500-000</v>
          </cell>
          <cell r="G30" t="str">
            <v>Guaiba</v>
          </cell>
          <cell r="H30" t="str">
            <v/>
          </cell>
          <cell r="I30" t="str">
            <v/>
          </cell>
          <cell r="J30" t="str">
            <v/>
          </cell>
          <cell r="K30" t="str">
            <v>2016-06-09</v>
          </cell>
          <cell r="M30" t="str">
            <v/>
          </cell>
          <cell r="N30" t="str">
            <v/>
          </cell>
          <cell r="O30" t="str">
            <v>RS</v>
          </cell>
          <cell r="P30" t="str">
            <v>Paulo Roberto</v>
          </cell>
          <cell r="Q30" t="str">
            <v/>
          </cell>
          <cell r="R30" t="str">
            <v/>
          </cell>
          <cell r="T30" t="str">
            <v>99089607</v>
          </cell>
          <cell r="U30" t="str">
            <v>1</v>
          </cell>
          <cell r="V30" t="str">
            <v>0</v>
          </cell>
        </row>
        <row r="31">
          <cell r="B31" t="str">
            <v>31</v>
          </cell>
          <cell r="C31" t="str">
            <v>TRUE</v>
          </cell>
          <cell r="D31" t="str">
            <v>Jradim dos lagos</v>
          </cell>
          <cell r="E31" t="str">
            <v>34032988</v>
          </cell>
          <cell r="F31" t="str">
            <v>92500-000</v>
          </cell>
          <cell r="G31" t="str">
            <v>Guaiba</v>
          </cell>
          <cell r="H31" t="str">
            <v/>
          </cell>
          <cell r="I31" t="str">
            <v/>
          </cell>
          <cell r="J31" t="str">
            <v/>
          </cell>
          <cell r="K31" t="str">
            <v>2016-06-09</v>
          </cell>
          <cell r="M31" t="str">
            <v>luizdasilvavargas@hotmail.com</v>
          </cell>
          <cell r="N31" t="str">
            <v>Noel guarani              N:111</v>
          </cell>
          <cell r="O31" t="str">
            <v>RS</v>
          </cell>
          <cell r="P31" t="str">
            <v>Luiz Vargas</v>
          </cell>
          <cell r="Q31" t="str">
            <v/>
          </cell>
          <cell r="R31" t="str">
            <v/>
          </cell>
          <cell r="T31" t="str">
            <v>996879581</v>
          </cell>
          <cell r="U31" t="str">
            <v>1</v>
          </cell>
          <cell r="V31" t="str">
            <v>0</v>
          </cell>
        </row>
        <row r="32">
          <cell r="B32" t="str">
            <v>32</v>
          </cell>
          <cell r="C32" t="str">
            <v>TRUE</v>
          </cell>
          <cell r="D32" t="str">
            <v/>
          </cell>
          <cell r="E32" t="str">
            <v>34012544</v>
          </cell>
          <cell r="F32" t="str">
            <v>92500-000</v>
          </cell>
          <cell r="G32" t="str">
            <v>Guaiba</v>
          </cell>
          <cell r="H32" t="str">
            <v/>
          </cell>
          <cell r="I32" t="str">
            <v/>
          </cell>
          <cell r="J32" t="str">
            <v/>
          </cell>
          <cell r="K32" t="str">
            <v>2016-06-09</v>
          </cell>
          <cell r="M32" t="str">
            <v/>
          </cell>
          <cell r="N32" t="str">
            <v/>
          </cell>
          <cell r="O32" t="str">
            <v>RS</v>
          </cell>
          <cell r="P32" t="str">
            <v xml:space="preserve">Dionson </v>
          </cell>
          <cell r="Q32" t="str">
            <v/>
          </cell>
          <cell r="R32" t="str">
            <v/>
          </cell>
          <cell r="T32" t="str">
            <v>34012544</v>
          </cell>
          <cell r="U32" t="str">
            <v>1</v>
          </cell>
          <cell r="V32" t="str">
            <v>0</v>
          </cell>
        </row>
        <row r="33">
          <cell r="B33" t="str">
            <v>33</v>
          </cell>
          <cell r="C33" t="str">
            <v>TRUE</v>
          </cell>
          <cell r="D33" t="str">
            <v>Colina</v>
          </cell>
          <cell r="E33" t="str">
            <v>98362572</v>
          </cell>
          <cell r="F33" t="str">
            <v>92500-000</v>
          </cell>
          <cell r="G33" t="str">
            <v>Guaiba</v>
          </cell>
          <cell r="H33" t="str">
            <v/>
          </cell>
          <cell r="I33" t="str">
            <v/>
          </cell>
          <cell r="J33" t="str">
            <v>71438173091</v>
          </cell>
          <cell r="K33" t="str">
            <v>2016-06-10</v>
          </cell>
          <cell r="M33" t="str">
            <v>vitorpereira@yahoo.com</v>
          </cell>
          <cell r="N33" t="str">
            <v>Rua:Vasco Alves Pereia</v>
          </cell>
          <cell r="O33" t="str">
            <v>RS</v>
          </cell>
          <cell r="P33" t="str">
            <v>Vitor Ribeiro Pereira</v>
          </cell>
          <cell r="Q33" t="str">
            <v/>
          </cell>
          <cell r="R33" t="str">
            <v/>
          </cell>
          <cell r="T33" t="str">
            <v>98362572</v>
          </cell>
          <cell r="U33" t="str">
            <v>1</v>
          </cell>
          <cell r="V33" t="str">
            <v>0</v>
          </cell>
        </row>
        <row r="34">
          <cell r="B34" t="str">
            <v>34</v>
          </cell>
          <cell r="C34" t="str">
            <v>TRUE</v>
          </cell>
          <cell r="D34" t="str">
            <v>Colina</v>
          </cell>
          <cell r="E34" t="str">
            <v>(51) 99270-0550</v>
          </cell>
          <cell r="F34" t="str">
            <v>92500-000</v>
          </cell>
          <cell r="G34" t="str">
            <v>Guaiba</v>
          </cell>
          <cell r="H34" t="str">
            <v/>
          </cell>
          <cell r="I34" t="str">
            <v/>
          </cell>
          <cell r="J34" t="str">
            <v>186.404.350-49</v>
          </cell>
          <cell r="K34" t="str">
            <v>2016-06-13</v>
          </cell>
          <cell r="L34" t="str">
            <v>1953-11-14</v>
          </cell>
          <cell r="M34" t="str">
            <v>jardim.1279@gmail.com</v>
          </cell>
          <cell r="N34" t="str">
            <v>Rua B5, nº 60</v>
          </cell>
          <cell r="O34" t="str">
            <v>RS</v>
          </cell>
          <cell r="P34" t="str">
            <v>Joel Jardim</v>
          </cell>
          <cell r="Q34" t="str">
            <v/>
          </cell>
          <cell r="R34" t="str">
            <v>8009280556</v>
          </cell>
          <cell r="T34" t="str">
            <v>(51) 99805-2480</v>
          </cell>
          <cell r="U34" t="str">
            <v>1</v>
          </cell>
          <cell r="V34" t="str">
            <v>0</v>
          </cell>
        </row>
        <row r="35">
          <cell r="B35" t="str">
            <v>35</v>
          </cell>
          <cell r="C35" t="str">
            <v>TRUE</v>
          </cell>
          <cell r="D35" t="str">
            <v>Colina</v>
          </cell>
          <cell r="E35" t="str">
            <v>(51) 98163-4011</v>
          </cell>
          <cell r="F35" t="str">
            <v>92500-000</v>
          </cell>
          <cell r="G35" t="str">
            <v>Guaiba</v>
          </cell>
          <cell r="H35" t="str">
            <v/>
          </cell>
          <cell r="I35" t="str">
            <v/>
          </cell>
          <cell r="J35" t="str">
            <v>457.373.980-72</v>
          </cell>
          <cell r="K35" t="str">
            <v>2016-06-13</v>
          </cell>
          <cell r="M35" t="str">
            <v>claudenirgadea@gmail.com</v>
          </cell>
          <cell r="N35" t="str">
            <v>rua: C 9 n° 23</v>
          </cell>
          <cell r="O35" t="str">
            <v>RS</v>
          </cell>
          <cell r="P35" t="str">
            <v>Claudenir Gadêa</v>
          </cell>
          <cell r="Q35" t="str">
            <v/>
          </cell>
          <cell r="R35" t="str">
            <v/>
          </cell>
          <cell r="T35" t="str">
            <v>(51) 8163-4011 3480-6554</v>
          </cell>
          <cell r="U35" t="str">
            <v>1</v>
          </cell>
          <cell r="V35" t="str">
            <v>0</v>
          </cell>
        </row>
        <row r="36">
          <cell r="B36" t="str">
            <v>36</v>
          </cell>
          <cell r="C36" t="str">
            <v>TRUE</v>
          </cell>
          <cell r="D36" t="str">
            <v/>
          </cell>
          <cell r="E36" t="str">
            <v>(51)99318199</v>
          </cell>
          <cell r="F36" t="str">
            <v>92500-000</v>
          </cell>
          <cell r="G36" t="str">
            <v>Guaiba</v>
          </cell>
          <cell r="H36" t="str">
            <v/>
          </cell>
          <cell r="I36" t="str">
            <v/>
          </cell>
          <cell r="J36" t="str">
            <v/>
          </cell>
          <cell r="K36" t="str">
            <v>2016-06-13</v>
          </cell>
          <cell r="M36" t="str">
            <v/>
          </cell>
          <cell r="N36" t="str">
            <v/>
          </cell>
          <cell r="O36" t="str">
            <v>RS</v>
          </cell>
          <cell r="P36" t="str">
            <v xml:space="preserve"> Jorge Kroeff</v>
          </cell>
          <cell r="Q36" t="str">
            <v/>
          </cell>
          <cell r="R36" t="str">
            <v/>
          </cell>
          <cell r="T36" t="str">
            <v>(51)99318199</v>
          </cell>
          <cell r="U36" t="str">
            <v>1</v>
          </cell>
          <cell r="V36" t="str">
            <v>0</v>
          </cell>
        </row>
        <row r="37">
          <cell r="B37" t="str">
            <v>37</v>
          </cell>
          <cell r="C37" t="str">
            <v>TRUE</v>
          </cell>
          <cell r="D37" t="str">
            <v/>
          </cell>
          <cell r="E37" t="str">
            <v>96549865</v>
          </cell>
          <cell r="F37" t="str">
            <v>92500-000</v>
          </cell>
          <cell r="G37" t="str">
            <v>Guaiba</v>
          </cell>
          <cell r="H37" t="str">
            <v/>
          </cell>
          <cell r="I37" t="str">
            <v/>
          </cell>
          <cell r="J37" t="str">
            <v/>
          </cell>
          <cell r="K37" t="str">
            <v>2016-06-13</v>
          </cell>
          <cell r="M37" t="str">
            <v/>
          </cell>
          <cell r="N37" t="str">
            <v/>
          </cell>
          <cell r="O37" t="str">
            <v>RS</v>
          </cell>
          <cell r="P37" t="str">
            <v>Koronel Antonio</v>
          </cell>
          <cell r="Q37" t="str">
            <v/>
          </cell>
          <cell r="R37" t="str">
            <v/>
          </cell>
          <cell r="T37" t="str">
            <v>98150179</v>
          </cell>
          <cell r="U37" t="str">
            <v>1</v>
          </cell>
          <cell r="V37" t="str">
            <v>0</v>
          </cell>
        </row>
        <row r="38">
          <cell r="B38" t="str">
            <v>38</v>
          </cell>
          <cell r="C38" t="str">
            <v>TRUE</v>
          </cell>
          <cell r="D38" t="str">
            <v/>
          </cell>
          <cell r="E38" t="str">
            <v>81648862</v>
          </cell>
          <cell r="F38" t="str">
            <v>92500-000</v>
          </cell>
          <cell r="G38" t="str">
            <v>Guaiba</v>
          </cell>
          <cell r="H38" t="str">
            <v/>
          </cell>
          <cell r="I38" t="str">
            <v/>
          </cell>
          <cell r="J38" t="str">
            <v/>
          </cell>
          <cell r="K38" t="str">
            <v>2016-06-13</v>
          </cell>
          <cell r="M38" t="str">
            <v/>
          </cell>
          <cell r="N38" t="str">
            <v/>
          </cell>
          <cell r="O38" t="str">
            <v>RS</v>
          </cell>
          <cell r="P38" t="str">
            <v>Jairo José</v>
          </cell>
          <cell r="Q38" t="str">
            <v/>
          </cell>
          <cell r="R38" t="str">
            <v/>
          </cell>
          <cell r="T38" t="str">
            <v>81648862</v>
          </cell>
          <cell r="U38" t="str">
            <v>1</v>
          </cell>
          <cell r="V38" t="str">
            <v>0</v>
          </cell>
        </row>
        <row r="39">
          <cell r="B39" t="str">
            <v>39</v>
          </cell>
          <cell r="C39" t="str">
            <v>TRUE</v>
          </cell>
          <cell r="D39" t="str">
            <v/>
          </cell>
          <cell r="E39" t="str">
            <v>98799777</v>
          </cell>
          <cell r="F39" t="str">
            <v>92500-000</v>
          </cell>
          <cell r="G39" t="str">
            <v>Guaiba</v>
          </cell>
          <cell r="H39" t="str">
            <v/>
          </cell>
          <cell r="I39" t="str">
            <v/>
          </cell>
          <cell r="J39" t="str">
            <v>453.679.140-04</v>
          </cell>
          <cell r="K39" t="str">
            <v>2016-06-13</v>
          </cell>
          <cell r="M39" t="str">
            <v/>
          </cell>
          <cell r="N39" t="str">
            <v xml:space="preserve">av: Ruy Barbosa n°368 </v>
          </cell>
          <cell r="O39" t="str">
            <v>RS</v>
          </cell>
          <cell r="P39" t="str">
            <v>Mario Alberto Jost</v>
          </cell>
          <cell r="Q39" t="str">
            <v/>
          </cell>
          <cell r="R39" t="str">
            <v>4028784058</v>
          </cell>
          <cell r="T39" t="str">
            <v>93294621</v>
          </cell>
          <cell r="U39" t="str">
            <v>1</v>
          </cell>
          <cell r="V39" t="str">
            <v>0</v>
          </cell>
        </row>
        <row r="40">
          <cell r="B40" t="str">
            <v>40</v>
          </cell>
          <cell r="C40" t="str">
            <v>TRUE</v>
          </cell>
          <cell r="D40" t="str">
            <v/>
          </cell>
          <cell r="E40" t="str">
            <v>99667560</v>
          </cell>
          <cell r="F40" t="str">
            <v>92500-000</v>
          </cell>
          <cell r="G40" t="str">
            <v>Guaiba</v>
          </cell>
          <cell r="H40" t="str">
            <v/>
          </cell>
          <cell r="I40" t="str">
            <v/>
          </cell>
          <cell r="J40" t="str">
            <v/>
          </cell>
          <cell r="K40" t="str">
            <v>2016-06-13</v>
          </cell>
          <cell r="M40" t="str">
            <v/>
          </cell>
          <cell r="N40" t="str">
            <v/>
          </cell>
          <cell r="O40" t="str">
            <v>RS</v>
          </cell>
          <cell r="P40" t="str">
            <v xml:space="preserve"> Solon </v>
          </cell>
          <cell r="Q40" t="str">
            <v/>
          </cell>
          <cell r="R40" t="str">
            <v/>
          </cell>
          <cell r="T40" t="str">
            <v>99667560</v>
          </cell>
          <cell r="U40" t="str">
            <v>1</v>
          </cell>
          <cell r="V40" t="str">
            <v>0</v>
          </cell>
        </row>
        <row r="41">
          <cell r="B41" t="str">
            <v>41</v>
          </cell>
          <cell r="C41" t="str">
            <v>TRUE</v>
          </cell>
          <cell r="D41" t="str">
            <v/>
          </cell>
          <cell r="E41" t="str">
            <v>95752713</v>
          </cell>
          <cell r="F41" t="str">
            <v>92500-000</v>
          </cell>
          <cell r="G41" t="str">
            <v>Guaiba</v>
          </cell>
          <cell r="H41" t="str">
            <v/>
          </cell>
          <cell r="I41" t="str">
            <v/>
          </cell>
          <cell r="J41" t="str">
            <v/>
          </cell>
          <cell r="K41" t="str">
            <v>2016-06-13</v>
          </cell>
          <cell r="M41" t="str">
            <v/>
          </cell>
          <cell r="N41" t="str">
            <v/>
          </cell>
          <cell r="O41" t="str">
            <v>RS</v>
          </cell>
          <cell r="P41" t="str">
            <v>Vagner</v>
          </cell>
          <cell r="Q41" t="str">
            <v/>
          </cell>
          <cell r="R41" t="str">
            <v/>
          </cell>
          <cell r="T41" t="str">
            <v>95752713</v>
          </cell>
          <cell r="U41" t="str">
            <v>1</v>
          </cell>
          <cell r="V41" t="str">
            <v>0</v>
          </cell>
        </row>
        <row r="42">
          <cell r="B42" t="str">
            <v>42</v>
          </cell>
          <cell r="C42" t="str">
            <v>TRUE</v>
          </cell>
          <cell r="D42" t="str">
            <v>Colina</v>
          </cell>
          <cell r="E42" t="str">
            <v>98127770</v>
          </cell>
          <cell r="F42" t="str">
            <v>92500-000</v>
          </cell>
          <cell r="G42" t="str">
            <v>Guaiba</v>
          </cell>
          <cell r="H42" t="str">
            <v/>
          </cell>
          <cell r="I42" t="str">
            <v/>
          </cell>
          <cell r="J42" t="str">
            <v/>
          </cell>
          <cell r="K42" t="str">
            <v>2016-06-13</v>
          </cell>
          <cell r="M42" t="str">
            <v/>
          </cell>
          <cell r="N42" t="str">
            <v/>
          </cell>
          <cell r="O42" t="str">
            <v>RS</v>
          </cell>
          <cell r="P42" t="str">
            <v>Jordano</v>
          </cell>
          <cell r="Q42" t="str">
            <v/>
          </cell>
          <cell r="R42" t="str">
            <v/>
          </cell>
          <cell r="T42" t="str">
            <v>96189524</v>
          </cell>
          <cell r="U42" t="str">
            <v>1</v>
          </cell>
          <cell r="V42" t="str">
            <v>0</v>
          </cell>
        </row>
        <row r="43">
          <cell r="B43" t="str">
            <v>44</v>
          </cell>
          <cell r="C43" t="str">
            <v>TRUE</v>
          </cell>
          <cell r="D43" t="str">
            <v>Passo Fundo</v>
          </cell>
          <cell r="E43" t="str">
            <v>34016191</v>
          </cell>
          <cell r="F43" t="str">
            <v>92500-000</v>
          </cell>
          <cell r="G43" t="str">
            <v>Guaiba</v>
          </cell>
          <cell r="H43" t="str">
            <v/>
          </cell>
          <cell r="I43" t="str">
            <v/>
          </cell>
          <cell r="J43" t="str">
            <v>015.867.670-03</v>
          </cell>
          <cell r="K43" t="str">
            <v>2016-06-13</v>
          </cell>
          <cell r="M43" t="str">
            <v/>
          </cell>
          <cell r="N43" t="str">
            <v>rua:General Amaral Ferrador nº598</v>
          </cell>
          <cell r="O43" t="str">
            <v>RS</v>
          </cell>
          <cell r="P43" t="str">
            <v>José Tiarlen Parobé da Silva</v>
          </cell>
          <cell r="Q43" t="str">
            <v/>
          </cell>
          <cell r="R43" t="str">
            <v/>
          </cell>
          <cell r="T43" t="str">
            <v>(51)998990963</v>
          </cell>
          <cell r="U43" t="str">
            <v>1</v>
          </cell>
          <cell r="V43" t="str">
            <v>0</v>
          </cell>
        </row>
        <row r="44">
          <cell r="B44" t="str">
            <v>45</v>
          </cell>
          <cell r="C44" t="str">
            <v>TRUE</v>
          </cell>
          <cell r="D44" t="str">
            <v>Parque 35</v>
          </cell>
          <cell r="E44" t="str">
            <v>96923769</v>
          </cell>
          <cell r="F44" t="str">
            <v>92500-000</v>
          </cell>
          <cell r="G44" t="str">
            <v>Guaiba</v>
          </cell>
          <cell r="H44" t="str">
            <v/>
          </cell>
          <cell r="I44" t="str">
            <v>34804020</v>
          </cell>
          <cell r="J44" t="str">
            <v>cnpj:94393988000185</v>
          </cell>
          <cell r="K44" t="str">
            <v>2016-06-13</v>
          </cell>
          <cell r="M44" t="str">
            <v>tarefa@tarefa.com.br</v>
          </cell>
          <cell r="N44" t="str">
            <v>Rua:São Paulo nº450</v>
          </cell>
          <cell r="O44" t="str">
            <v>RS</v>
          </cell>
          <cell r="P44" t="str">
            <v>Fabiano Gass</v>
          </cell>
          <cell r="Q44" t="str">
            <v/>
          </cell>
          <cell r="R44" t="str">
            <v/>
          </cell>
          <cell r="T44" t="str">
            <v>34804137</v>
          </cell>
          <cell r="U44" t="str">
            <v>1</v>
          </cell>
          <cell r="V44" t="str">
            <v>0</v>
          </cell>
        </row>
        <row r="45">
          <cell r="B45" t="str">
            <v>46</v>
          </cell>
          <cell r="C45" t="str">
            <v>TRUE</v>
          </cell>
          <cell r="D45" t="str">
            <v>Colina</v>
          </cell>
          <cell r="E45" t="str">
            <v>99072941</v>
          </cell>
          <cell r="F45" t="str">
            <v>92500-000</v>
          </cell>
          <cell r="G45" t="str">
            <v>Guaiba</v>
          </cell>
          <cell r="H45" t="str">
            <v/>
          </cell>
          <cell r="I45" t="str">
            <v/>
          </cell>
          <cell r="J45" t="str">
            <v/>
          </cell>
          <cell r="K45" t="str">
            <v>2016-06-13</v>
          </cell>
          <cell r="M45" t="str">
            <v/>
          </cell>
          <cell r="N45" t="str">
            <v/>
          </cell>
          <cell r="O45" t="str">
            <v>RS</v>
          </cell>
          <cell r="P45" t="str">
            <v>Vitor</v>
          </cell>
          <cell r="Q45" t="str">
            <v/>
          </cell>
          <cell r="R45" t="str">
            <v/>
          </cell>
          <cell r="T45" t="str">
            <v>99072941</v>
          </cell>
          <cell r="U45" t="str">
            <v>1</v>
          </cell>
          <cell r="V45" t="str">
            <v>0</v>
          </cell>
        </row>
        <row r="46">
          <cell r="B46" t="str">
            <v>47</v>
          </cell>
          <cell r="C46" t="str">
            <v>TRUE</v>
          </cell>
          <cell r="D46" t="str">
            <v>BomFim</v>
          </cell>
          <cell r="E46" t="str">
            <v/>
          </cell>
          <cell r="F46" t="str">
            <v>92500-000</v>
          </cell>
          <cell r="G46" t="str">
            <v>Guaiba</v>
          </cell>
          <cell r="H46" t="str">
            <v/>
          </cell>
          <cell r="I46" t="str">
            <v/>
          </cell>
          <cell r="J46" t="str">
            <v>015.030.540-04</v>
          </cell>
          <cell r="K46" t="str">
            <v>2016-06-13</v>
          </cell>
          <cell r="M46" t="str">
            <v/>
          </cell>
          <cell r="N46" t="str">
            <v/>
          </cell>
          <cell r="O46" t="str">
            <v>RS</v>
          </cell>
          <cell r="P46" t="str">
            <v>Marcio Tech Munhoz</v>
          </cell>
          <cell r="Q46" t="str">
            <v/>
          </cell>
          <cell r="R46" t="str">
            <v/>
          </cell>
          <cell r="T46" t="str">
            <v>(51)984423267</v>
          </cell>
          <cell r="U46" t="str">
            <v>1</v>
          </cell>
          <cell r="V46" t="str">
            <v>0</v>
          </cell>
        </row>
        <row r="47">
          <cell r="B47" t="str">
            <v>48</v>
          </cell>
          <cell r="C47" t="str">
            <v>TRUE</v>
          </cell>
          <cell r="D47" t="str">
            <v/>
          </cell>
          <cell r="E47" t="str">
            <v>98132970</v>
          </cell>
          <cell r="F47" t="str">
            <v>92500-000</v>
          </cell>
          <cell r="G47" t="str">
            <v>Guaiba</v>
          </cell>
          <cell r="H47" t="str">
            <v/>
          </cell>
          <cell r="I47" t="str">
            <v/>
          </cell>
          <cell r="J47" t="str">
            <v/>
          </cell>
          <cell r="K47" t="str">
            <v>2016-06-13</v>
          </cell>
          <cell r="M47" t="str">
            <v/>
          </cell>
          <cell r="N47" t="str">
            <v>Valão Vieira n°85</v>
          </cell>
          <cell r="O47" t="str">
            <v>RS</v>
          </cell>
          <cell r="P47" t="str">
            <v>Marcio</v>
          </cell>
          <cell r="Q47" t="str">
            <v/>
          </cell>
          <cell r="R47" t="str">
            <v/>
          </cell>
          <cell r="T47" t="str">
            <v>34991483</v>
          </cell>
          <cell r="U47" t="str">
            <v>1</v>
          </cell>
          <cell r="V47" t="str">
            <v>0</v>
          </cell>
        </row>
        <row r="48">
          <cell r="B48" t="str">
            <v>49</v>
          </cell>
          <cell r="C48" t="str">
            <v>TRUE</v>
          </cell>
          <cell r="D48" t="str">
            <v/>
          </cell>
          <cell r="E48" t="str">
            <v>98223798</v>
          </cell>
          <cell r="F48" t="str">
            <v>92500-000</v>
          </cell>
          <cell r="G48" t="str">
            <v>Guaiba</v>
          </cell>
          <cell r="H48" t="str">
            <v/>
          </cell>
          <cell r="I48" t="str">
            <v/>
          </cell>
          <cell r="J48" t="str">
            <v/>
          </cell>
          <cell r="K48" t="str">
            <v>2016-06-13</v>
          </cell>
          <cell r="M48" t="str">
            <v/>
          </cell>
          <cell r="N48" t="str">
            <v/>
          </cell>
          <cell r="O48" t="str">
            <v>RS</v>
          </cell>
          <cell r="P48" t="str">
            <v>Thor</v>
          </cell>
          <cell r="Q48" t="str">
            <v/>
          </cell>
          <cell r="R48" t="str">
            <v/>
          </cell>
          <cell r="T48" t="str">
            <v>98223798</v>
          </cell>
          <cell r="U48" t="str">
            <v>1</v>
          </cell>
          <cell r="V48" t="str">
            <v>0</v>
          </cell>
        </row>
        <row r="49">
          <cell r="B49" t="str">
            <v>50</v>
          </cell>
          <cell r="C49" t="str">
            <v>TRUE</v>
          </cell>
          <cell r="D49" t="str">
            <v>Vila Elza</v>
          </cell>
          <cell r="E49" t="str">
            <v>84451010</v>
          </cell>
          <cell r="F49" t="str">
            <v>92500-000</v>
          </cell>
          <cell r="G49" t="str">
            <v>Guaiba</v>
          </cell>
          <cell r="H49" t="str">
            <v/>
          </cell>
          <cell r="I49" t="str">
            <v/>
          </cell>
          <cell r="J49" t="str">
            <v>88113620834</v>
          </cell>
          <cell r="K49" t="str">
            <v>2016-06-13</v>
          </cell>
          <cell r="M49" t="str">
            <v>roberto@moncap.com.br</v>
          </cell>
          <cell r="N49" t="str">
            <v>rua:Osvaldo Aranha n°426</v>
          </cell>
          <cell r="O49" t="str">
            <v>RS</v>
          </cell>
          <cell r="P49" t="str">
            <v>Roberto Arruda Schaarschimidt</v>
          </cell>
          <cell r="Q49" t="str">
            <v/>
          </cell>
          <cell r="R49" t="str">
            <v/>
          </cell>
          <cell r="T49" t="str">
            <v>34917231</v>
          </cell>
          <cell r="U49" t="str">
            <v>1</v>
          </cell>
          <cell r="V49" t="str">
            <v>0</v>
          </cell>
        </row>
        <row r="50">
          <cell r="B50" t="str">
            <v>51</v>
          </cell>
          <cell r="C50" t="str">
            <v>TRUE</v>
          </cell>
          <cell r="D50" t="str">
            <v>parque florida</v>
          </cell>
          <cell r="E50" t="str">
            <v>981591189</v>
          </cell>
          <cell r="F50" t="str">
            <v>92500-000</v>
          </cell>
          <cell r="G50" t="str">
            <v>Guaiba</v>
          </cell>
          <cell r="H50" t="str">
            <v/>
          </cell>
          <cell r="I50" t="str">
            <v/>
          </cell>
          <cell r="J50" t="str">
            <v/>
          </cell>
          <cell r="K50" t="str">
            <v>2016-06-13</v>
          </cell>
          <cell r="M50" t="str">
            <v>rlproberto1981@gmail.com</v>
          </cell>
          <cell r="N50" t="str">
            <v>Rua Adolfo Manuel Sebastião</v>
          </cell>
          <cell r="O50" t="str">
            <v>RS</v>
          </cell>
          <cell r="P50" t="str">
            <v>Daiane Ines Medeiros Pontes</v>
          </cell>
          <cell r="Q50" t="str">
            <v/>
          </cell>
          <cell r="R50" t="str">
            <v/>
          </cell>
          <cell r="T50" t="str">
            <v>981591189</v>
          </cell>
          <cell r="U50" t="str">
            <v>1</v>
          </cell>
          <cell r="V50" t="str">
            <v>0</v>
          </cell>
        </row>
        <row r="51">
          <cell r="B51" t="str">
            <v>52</v>
          </cell>
          <cell r="C51" t="str">
            <v>TRUE</v>
          </cell>
          <cell r="D51" t="str">
            <v>Centro</v>
          </cell>
          <cell r="E51" t="str">
            <v>(51)992786020</v>
          </cell>
          <cell r="F51" t="str">
            <v>92500-000</v>
          </cell>
          <cell r="G51" t="str">
            <v>Guaiba</v>
          </cell>
          <cell r="H51" t="str">
            <v/>
          </cell>
          <cell r="I51" t="str">
            <v/>
          </cell>
          <cell r="J51" t="str">
            <v>216.524.490-00</v>
          </cell>
          <cell r="K51" t="str">
            <v>2016-06-14</v>
          </cell>
          <cell r="M51" t="str">
            <v>jorgebtsilveira@hotmail.com</v>
          </cell>
          <cell r="N51" t="str">
            <v>rua:Joaquim Ribeiro n:73</v>
          </cell>
          <cell r="O51" t="str">
            <v>RS</v>
          </cell>
          <cell r="P51" t="str">
            <v>Jorge Bento Tavares da Silveira</v>
          </cell>
          <cell r="Q51" t="str">
            <v/>
          </cell>
          <cell r="R51" t="str">
            <v/>
          </cell>
          <cell r="T51" t="str">
            <v>(51)998857022</v>
          </cell>
          <cell r="U51" t="str">
            <v>1</v>
          </cell>
          <cell r="V51" t="str">
            <v>0</v>
          </cell>
        </row>
        <row r="52">
          <cell r="B52" t="str">
            <v>53</v>
          </cell>
          <cell r="C52" t="str">
            <v>TRUE</v>
          </cell>
          <cell r="D52" t="str">
            <v>Bom Fim Velho</v>
          </cell>
          <cell r="E52" t="str">
            <v>997891804</v>
          </cell>
          <cell r="F52" t="str">
            <v>92500-000</v>
          </cell>
          <cell r="G52" t="str">
            <v>Guaiba</v>
          </cell>
          <cell r="H52" t="str">
            <v/>
          </cell>
          <cell r="I52" t="str">
            <v/>
          </cell>
          <cell r="J52" t="str">
            <v>67805337004</v>
          </cell>
          <cell r="K52" t="str">
            <v>2016-06-14</v>
          </cell>
          <cell r="L52" t="str">
            <v>1972-08-06</v>
          </cell>
          <cell r="M52" t="str">
            <v/>
          </cell>
          <cell r="N52" t="str">
            <v>Rua Antônio Martins, 313</v>
          </cell>
          <cell r="O52" t="str">
            <v>RS</v>
          </cell>
          <cell r="P52" t="str">
            <v>Juarez Pereira Longaray</v>
          </cell>
          <cell r="Q52" t="str">
            <v/>
          </cell>
          <cell r="R52" t="str">
            <v>2056641695</v>
          </cell>
          <cell r="T52" t="str">
            <v>(51) 99622-9472</v>
          </cell>
          <cell r="U52" t="str">
            <v>1</v>
          </cell>
          <cell r="V52" t="str">
            <v>0</v>
          </cell>
        </row>
        <row r="53">
          <cell r="B53" t="str">
            <v>54</v>
          </cell>
          <cell r="C53" t="str">
            <v>TRUE</v>
          </cell>
          <cell r="D53" t="str">
            <v/>
          </cell>
          <cell r="E53" t="str">
            <v>95920449</v>
          </cell>
          <cell r="F53" t="str">
            <v>92500-000</v>
          </cell>
          <cell r="G53" t="str">
            <v>Guaiba</v>
          </cell>
          <cell r="H53" t="str">
            <v/>
          </cell>
          <cell r="I53" t="str">
            <v/>
          </cell>
          <cell r="J53" t="str">
            <v>008.443.090-79</v>
          </cell>
          <cell r="K53" t="str">
            <v>2016-06-14</v>
          </cell>
          <cell r="M53" t="str">
            <v/>
          </cell>
          <cell r="N53" t="str">
            <v/>
          </cell>
          <cell r="O53" t="str">
            <v>RS</v>
          </cell>
          <cell r="P53" t="str">
            <v>Alessandro Wiltgen</v>
          </cell>
          <cell r="Q53" t="str">
            <v/>
          </cell>
          <cell r="R53" t="str">
            <v/>
          </cell>
          <cell r="T53" t="str">
            <v>95920449</v>
          </cell>
          <cell r="U53" t="str">
            <v>1</v>
          </cell>
          <cell r="V53" t="str">
            <v>0</v>
          </cell>
        </row>
        <row r="54">
          <cell r="B54" t="str">
            <v>55</v>
          </cell>
          <cell r="C54" t="str">
            <v>TRUE</v>
          </cell>
          <cell r="D54" t="str">
            <v/>
          </cell>
          <cell r="E54" t="str">
            <v>85905065</v>
          </cell>
          <cell r="F54" t="str">
            <v>92500-000</v>
          </cell>
          <cell r="G54" t="str">
            <v>Guaiba</v>
          </cell>
          <cell r="H54" t="str">
            <v/>
          </cell>
          <cell r="I54" t="str">
            <v/>
          </cell>
          <cell r="J54" t="str">
            <v/>
          </cell>
          <cell r="K54" t="str">
            <v>2016-06-14</v>
          </cell>
          <cell r="M54" t="str">
            <v/>
          </cell>
          <cell r="N54" t="str">
            <v/>
          </cell>
          <cell r="O54" t="str">
            <v>RS</v>
          </cell>
          <cell r="P54" t="str">
            <v>Paulo Cezar Duarte Vieira</v>
          </cell>
          <cell r="Q54" t="str">
            <v/>
          </cell>
          <cell r="R54" t="str">
            <v/>
          </cell>
          <cell r="T54" t="str">
            <v>85905065</v>
          </cell>
          <cell r="U54" t="str">
            <v>1</v>
          </cell>
          <cell r="V54" t="str">
            <v>0</v>
          </cell>
        </row>
        <row r="55">
          <cell r="B55" t="str">
            <v>56</v>
          </cell>
          <cell r="C55" t="str">
            <v>TRUE</v>
          </cell>
          <cell r="D55" t="str">
            <v>Colina</v>
          </cell>
          <cell r="E55" t="str">
            <v>(51) 3114-1224</v>
          </cell>
          <cell r="F55" t="str">
            <v>92500-000</v>
          </cell>
          <cell r="G55" t="str">
            <v>Guaiba</v>
          </cell>
          <cell r="H55" t="str">
            <v/>
          </cell>
          <cell r="I55" t="str">
            <v/>
          </cell>
          <cell r="J55" t="str">
            <v>736.846.940-53</v>
          </cell>
          <cell r="K55" t="str">
            <v>2016-06-15</v>
          </cell>
          <cell r="M55" t="str">
            <v>jucemarbrunesbrunes@gmail.com</v>
          </cell>
          <cell r="N55" t="str">
            <v>Rua WaltorNilo Hagel Maciel, 756</v>
          </cell>
          <cell r="O55" t="str">
            <v>RS</v>
          </cell>
          <cell r="P55" t="str">
            <v>Jucemar Brunes dos Santos</v>
          </cell>
          <cell r="Q55" t="str">
            <v/>
          </cell>
          <cell r="R55" t="str">
            <v/>
          </cell>
          <cell r="T55" t="str">
            <v>(51) 99862-5577</v>
          </cell>
          <cell r="U55" t="str">
            <v>1</v>
          </cell>
          <cell r="V55" t="str">
            <v>0</v>
          </cell>
        </row>
        <row r="56">
          <cell r="B56" t="str">
            <v>57</v>
          </cell>
          <cell r="C56" t="str">
            <v>TRUE</v>
          </cell>
          <cell r="D56" t="str">
            <v/>
          </cell>
          <cell r="E56" t="str">
            <v>96573256</v>
          </cell>
          <cell r="F56" t="str">
            <v>92500-000</v>
          </cell>
          <cell r="G56" t="str">
            <v/>
          </cell>
          <cell r="H56" t="str">
            <v/>
          </cell>
          <cell r="I56" t="str">
            <v/>
          </cell>
          <cell r="J56" t="str">
            <v>746.269.550-00</v>
          </cell>
          <cell r="K56" t="str">
            <v>2016-06-15</v>
          </cell>
          <cell r="M56" t="str">
            <v/>
          </cell>
          <cell r="N56" t="str">
            <v/>
          </cell>
          <cell r="O56" t="str">
            <v>RS</v>
          </cell>
          <cell r="P56" t="str">
            <v>Alan Rogério de Borba Alves</v>
          </cell>
          <cell r="Q56" t="str">
            <v/>
          </cell>
          <cell r="R56" t="str">
            <v/>
          </cell>
          <cell r="T56" t="str">
            <v>96573256</v>
          </cell>
          <cell r="U56" t="str">
            <v>1</v>
          </cell>
          <cell r="V56" t="str">
            <v>0</v>
          </cell>
        </row>
        <row r="57">
          <cell r="B57" t="str">
            <v>58</v>
          </cell>
          <cell r="C57" t="str">
            <v>TRUE</v>
          </cell>
          <cell r="D57" t="str">
            <v/>
          </cell>
          <cell r="E57" t="str">
            <v>95243067</v>
          </cell>
          <cell r="F57" t="str">
            <v>92500-000</v>
          </cell>
          <cell r="G57" t="str">
            <v>Guaiba</v>
          </cell>
          <cell r="H57" t="str">
            <v/>
          </cell>
          <cell r="I57" t="str">
            <v/>
          </cell>
          <cell r="J57" t="str">
            <v>140.110.340-53</v>
          </cell>
          <cell r="K57" t="str">
            <v>2016-06-16</v>
          </cell>
          <cell r="M57" t="str">
            <v/>
          </cell>
          <cell r="N57" t="str">
            <v/>
          </cell>
          <cell r="O57" t="str">
            <v>RS</v>
          </cell>
          <cell r="P57" t="str">
            <v>Paulo Moraes Matzenbacher Santana</v>
          </cell>
          <cell r="Q57" t="str">
            <v/>
          </cell>
          <cell r="R57" t="str">
            <v/>
          </cell>
          <cell r="T57" t="str">
            <v>32853025</v>
          </cell>
          <cell r="U57" t="str">
            <v>1</v>
          </cell>
          <cell r="V57" t="str">
            <v>0</v>
          </cell>
        </row>
        <row r="58">
          <cell r="B58" t="str">
            <v>59</v>
          </cell>
          <cell r="C58" t="str">
            <v>TRUE</v>
          </cell>
          <cell r="D58" t="str">
            <v>Cohab</v>
          </cell>
          <cell r="E58" t="str">
            <v>(51) 8182-3979</v>
          </cell>
          <cell r="F58" t="str">
            <v>92500-000</v>
          </cell>
          <cell r="G58" t="str">
            <v>Guaiba</v>
          </cell>
          <cell r="H58" t="str">
            <v/>
          </cell>
          <cell r="I58" t="str">
            <v/>
          </cell>
          <cell r="J58" t="str">
            <v>965.504.770-04</v>
          </cell>
          <cell r="K58" t="str">
            <v>2016-06-20</v>
          </cell>
          <cell r="L58" t="str">
            <v>1981-10-19</v>
          </cell>
          <cell r="M58" t="str">
            <v>cristian.sd@hotmail.com</v>
          </cell>
          <cell r="N58" t="str">
            <v>rua:33  n°14</v>
          </cell>
          <cell r="O58" t="str">
            <v>RS</v>
          </cell>
          <cell r="P58" t="str">
            <v>Cristian da Silva Duarte</v>
          </cell>
          <cell r="Q58" t="str">
            <v/>
          </cell>
          <cell r="R58" t="str">
            <v/>
          </cell>
          <cell r="T58" t="str">
            <v>(51) 8182-3979</v>
          </cell>
          <cell r="U58" t="str">
            <v>1</v>
          </cell>
          <cell r="V58" t="str">
            <v>0</v>
          </cell>
        </row>
        <row r="59">
          <cell r="B59" t="str">
            <v>60</v>
          </cell>
          <cell r="C59" t="str">
            <v>TRUE</v>
          </cell>
          <cell r="D59" t="str">
            <v/>
          </cell>
          <cell r="E59" t="str">
            <v>96157190</v>
          </cell>
          <cell r="F59" t="str">
            <v>92500-000</v>
          </cell>
          <cell r="G59" t="str">
            <v>Guaiba</v>
          </cell>
          <cell r="H59" t="str">
            <v/>
          </cell>
          <cell r="I59" t="str">
            <v/>
          </cell>
          <cell r="J59" t="str">
            <v/>
          </cell>
          <cell r="K59" t="str">
            <v>2016-06-20</v>
          </cell>
          <cell r="M59" t="str">
            <v/>
          </cell>
          <cell r="N59" t="str">
            <v/>
          </cell>
          <cell r="O59" t="str">
            <v>RS</v>
          </cell>
          <cell r="P59" t="str">
            <v>Jean Silva da Silva</v>
          </cell>
          <cell r="Q59" t="str">
            <v/>
          </cell>
          <cell r="R59" t="str">
            <v/>
          </cell>
          <cell r="T59" t="str">
            <v>96157190</v>
          </cell>
          <cell r="U59" t="str">
            <v>1</v>
          </cell>
          <cell r="V59" t="str">
            <v>0</v>
          </cell>
        </row>
        <row r="60">
          <cell r="B60" t="str">
            <v>61</v>
          </cell>
          <cell r="C60" t="str">
            <v>TRUE</v>
          </cell>
          <cell r="D60" t="str">
            <v>Santa Rita</v>
          </cell>
          <cell r="E60" t="str">
            <v>(51) 99810-9038</v>
          </cell>
          <cell r="F60" t="str">
            <v>92500-000</v>
          </cell>
          <cell r="G60" t="str">
            <v>Guaiba</v>
          </cell>
          <cell r="H60" t="str">
            <v/>
          </cell>
          <cell r="I60" t="str">
            <v/>
          </cell>
          <cell r="J60" t="str">
            <v>651.626.090-72</v>
          </cell>
          <cell r="K60" t="str">
            <v>2016-06-20</v>
          </cell>
          <cell r="L60" t="str">
            <v>1973-12-25</v>
          </cell>
          <cell r="M60" t="str">
            <v>paulinhocurva@gmail.com</v>
          </cell>
          <cell r="N60" t="str">
            <v>Avenida Dr Nei Brito, 1345</v>
          </cell>
          <cell r="O60" t="str">
            <v>RS</v>
          </cell>
          <cell r="P60" t="str">
            <v>Paulo Ricardo Souza Fraga (Paulinho Curva)</v>
          </cell>
          <cell r="Q60" t="str">
            <v/>
          </cell>
          <cell r="R60" t="str">
            <v>9062470613</v>
          </cell>
          <cell r="T60" t="str">
            <v>(51) 99810-9038</v>
          </cell>
          <cell r="U60" t="str">
            <v>1</v>
          </cell>
          <cell r="V60" t="str">
            <v>0</v>
          </cell>
        </row>
        <row r="61">
          <cell r="B61" t="str">
            <v>62</v>
          </cell>
          <cell r="C61" t="str">
            <v>TRUE</v>
          </cell>
          <cell r="D61" t="str">
            <v/>
          </cell>
          <cell r="E61" t="str">
            <v>99503556</v>
          </cell>
          <cell r="F61" t="str">
            <v>92500-000</v>
          </cell>
          <cell r="G61" t="str">
            <v>Guaiba</v>
          </cell>
          <cell r="H61" t="str">
            <v/>
          </cell>
          <cell r="I61" t="str">
            <v/>
          </cell>
          <cell r="J61" t="str">
            <v/>
          </cell>
          <cell r="K61" t="str">
            <v>2016-06-20</v>
          </cell>
          <cell r="M61" t="str">
            <v/>
          </cell>
          <cell r="N61" t="str">
            <v/>
          </cell>
          <cell r="O61" t="str">
            <v>RS</v>
          </cell>
          <cell r="P61" t="str">
            <v xml:space="preserve">Vagner </v>
          </cell>
          <cell r="Q61" t="str">
            <v/>
          </cell>
          <cell r="R61" t="str">
            <v/>
          </cell>
          <cell r="T61" t="str">
            <v>99503556</v>
          </cell>
          <cell r="U61" t="str">
            <v>1</v>
          </cell>
          <cell r="V61" t="str">
            <v>0</v>
          </cell>
        </row>
        <row r="62">
          <cell r="B62" t="str">
            <v>63</v>
          </cell>
          <cell r="C62" t="str">
            <v>TRUE</v>
          </cell>
          <cell r="D62" t="str">
            <v>São Jorge</v>
          </cell>
          <cell r="E62" t="str">
            <v>(51) 80387680</v>
          </cell>
          <cell r="F62" t="str">
            <v>92500-000</v>
          </cell>
          <cell r="G62" t="str">
            <v>|Guaíba</v>
          </cell>
          <cell r="H62" t="str">
            <v/>
          </cell>
          <cell r="I62" t="str">
            <v/>
          </cell>
          <cell r="J62" t="str">
            <v>01714421058</v>
          </cell>
          <cell r="K62" t="str">
            <v>2016-06-20</v>
          </cell>
          <cell r="M62" t="str">
            <v/>
          </cell>
          <cell r="N62" t="str">
            <v>Rua 2 Noé Alves PI, 533</v>
          </cell>
          <cell r="O62" t="str">
            <v>RS</v>
          </cell>
          <cell r="P62" t="str">
            <v>Lázaro Cesar Ventura de Souza Gelinski</v>
          </cell>
          <cell r="Q62" t="str">
            <v/>
          </cell>
          <cell r="R62" t="str">
            <v>5102138202</v>
          </cell>
          <cell r="T62" t="str">
            <v>(51) 34011478</v>
          </cell>
          <cell r="U62" t="str">
            <v>1</v>
          </cell>
          <cell r="V62" t="str">
            <v>0</v>
          </cell>
        </row>
        <row r="63">
          <cell r="B63" t="str">
            <v>64</v>
          </cell>
          <cell r="C63" t="str">
            <v>TRUE</v>
          </cell>
          <cell r="D63" t="str">
            <v>Pedras Brancas</v>
          </cell>
          <cell r="E63" t="str">
            <v>(051) 96326632</v>
          </cell>
          <cell r="F63" t="str">
            <v>92500-000</v>
          </cell>
          <cell r="G63" t="str">
            <v>Guaiba</v>
          </cell>
          <cell r="H63" t="str">
            <v/>
          </cell>
          <cell r="I63" t="str">
            <v/>
          </cell>
          <cell r="J63" t="str">
            <v>948.634.155-91</v>
          </cell>
          <cell r="K63" t="str">
            <v>2016-06-21</v>
          </cell>
          <cell r="M63" t="str">
            <v>aberto.tatu2013@hotmail.com</v>
          </cell>
          <cell r="N63" t="str">
            <v>Rua 12, 661, Casa 2</v>
          </cell>
          <cell r="O63" t="str">
            <v>RS</v>
          </cell>
          <cell r="P63" t="str">
            <v>Alberto Souza de Jesus</v>
          </cell>
          <cell r="Q63" t="str">
            <v/>
          </cell>
          <cell r="R63" t="str">
            <v/>
          </cell>
          <cell r="T63" t="str">
            <v>(051) 34041034</v>
          </cell>
          <cell r="U63" t="str">
            <v>1</v>
          </cell>
          <cell r="V63" t="str">
            <v>0</v>
          </cell>
        </row>
        <row r="64">
          <cell r="B64" t="str">
            <v>65</v>
          </cell>
          <cell r="C64" t="str">
            <v>TRUE</v>
          </cell>
          <cell r="D64" t="str">
            <v>Parque 35</v>
          </cell>
          <cell r="E64" t="str">
            <v>97231728</v>
          </cell>
          <cell r="F64" t="str">
            <v>92500-000</v>
          </cell>
          <cell r="G64" t="str">
            <v>Guaiba</v>
          </cell>
          <cell r="H64" t="str">
            <v/>
          </cell>
          <cell r="I64" t="str">
            <v/>
          </cell>
          <cell r="J64" t="str">
            <v>270.894.017-15</v>
          </cell>
          <cell r="K64" t="str">
            <v>2016-06-22</v>
          </cell>
          <cell r="M64" t="str">
            <v/>
          </cell>
          <cell r="N64" t="str">
            <v/>
          </cell>
          <cell r="O64" t="str">
            <v>RS</v>
          </cell>
          <cell r="P64" t="str">
            <v>Volmar Matias de Matos</v>
          </cell>
          <cell r="Q64" t="str">
            <v/>
          </cell>
          <cell r="R64" t="str">
            <v/>
          </cell>
          <cell r="T64" t="str">
            <v>97231728</v>
          </cell>
          <cell r="U64" t="str">
            <v>1</v>
          </cell>
          <cell r="V64" t="str">
            <v>0</v>
          </cell>
        </row>
        <row r="65">
          <cell r="B65" t="str">
            <v>66</v>
          </cell>
          <cell r="C65" t="str">
            <v>TRUE</v>
          </cell>
          <cell r="D65" t="str">
            <v>Vila Jardim</v>
          </cell>
          <cell r="E65" t="str">
            <v>95152504</v>
          </cell>
          <cell r="F65" t="str">
            <v>92500-000</v>
          </cell>
          <cell r="G65" t="str">
            <v>Guaiba</v>
          </cell>
          <cell r="H65" t="str">
            <v/>
          </cell>
          <cell r="I65" t="str">
            <v/>
          </cell>
          <cell r="J65" t="str">
            <v>005.174.360-43</v>
          </cell>
          <cell r="K65" t="str">
            <v>2016-06-22</v>
          </cell>
          <cell r="M65" t="str">
            <v/>
          </cell>
          <cell r="N65" t="str">
            <v>Alzemiro Paz n°77</v>
          </cell>
          <cell r="O65" t="str">
            <v>RS</v>
          </cell>
          <cell r="P65" t="str">
            <v>Marcelo Miller</v>
          </cell>
          <cell r="Q65" t="str">
            <v/>
          </cell>
          <cell r="R65" t="str">
            <v/>
          </cell>
          <cell r="T65" t="str">
            <v>95152504</v>
          </cell>
          <cell r="U65" t="str">
            <v>1</v>
          </cell>
          <cell r="V65" t="str">
            <v>0</v>
          </cell>
        </row>
        <row r="66">
          <cell r="B66" t="str">
            <v>67</v>
          </cell>
          <cell r="C66" t="str">
            <v>TRUE</v>
          </cell>
          <cell r="D66" t="str">
            <v>Ipê</v>
          </cell>
          <cell r="E66" t="str">
            <v>96828486</v>
          </cell>
          <cell r="F66" t="str">
            <v>92500-000</v>
          </cell>
          <cell r="G66" t="str">
            <v>Guaiba</v>
          </cell>
          <cell r="H66" t="str">
            <v/>
          </cell>
          <cell r="I66" t="str">
            <v/>
          </cell>
          <cell r="J66" t="str">
            <v/>
          </cell>
          <cell r="K66" t="str">
            <v>2016-06-23</v>
          </cell>
          <cell r="M66" t="str">
            <v/>
          </cell>
          <cell r="N66" t="str">
            <v>rua: 7 n°30</v>
          </cell>
          <cell r="O66" t="str">
            <v>RS</v>
          </cell>
          <cell r="P66" t="str">
            <v>Anilto Machado Pinheiro</v>
          </cell>
          <cell r="Q66" t="str">
            <v/>
          </cell>
          <cell r="R66" t="str">
            <v/>
          </cell>
          <cell r="T66" t="str">
            <v>96828486</v>
          </cell>
          <cell r="U66" t="str">
            <v>1</v>
          </cell>
          <cell r="V66" t="str">
            <v>0</v>
          </cell>
        </row>
        <row r="67">
          <cell r="B67" t="str">
            <v>68</v>
          </cell>
          <cell r="C67" t="str">
            <v>TRUE</v>
          </cell>
          <cell r="D67" t="str">
            <v/>
          </cell>
          <cell r="E67" t="str">
            <v>98772016</v>
          </cell>
          <cell r="F67" t="str">
            <v>92500-000</v>
          </cell>
          <cell r="G67" t="str">
            <v>Guaiba</v>
          </cell>
          <cell r="H67" t="str">
            <v/>
          </cell>
          <cell r="I67" t="str">
            <v/>
          </cell>
          <cell r="J67" t="str">
            <v/>
          </cell>
          <cell r="K67" t="str">
            <v>2016-06-24</v>
          </cell>
          <cell r="M67" t="str">
            <v/>
          </cell>
          <cell r="N67" t="str">
            <v>fazenda guara</v>
          </cell>
          <cell r="O67" t="str">
            <v>RS</v>
          </cell>
          <cell r="P67" t="str">
            <v xml:space="preserve">cristiano souza de farias </v>
          </cell>
          <cell r="Q67" t="str">
            <v/>
          </cell>
          <cell r="R67" t="str">
            <v/>
          </cell>
          <cell r="T67" t="str">
            <v>96435463</v>
          </cell>
          <cell r="U67" t="str">
            <v>1</v>
          </cell>
          <cell r="V67" t="str">
            <v>0</v>
          </cell>
        </row>
        <row r="68">
          <cell r="B68" t="str">
            <v>69</v>
          </cell>
          <cell r="C68" t="str">
            <v>TRUE</v>
          </cell>
          <cell r="D68" t="str">
            <v>Vila elsa</v>
          </cell>
          <cell r="E68" t="str">
            <v>998116547</v>
          </cell>
          <cell r="F68" t="str">
            <v>92500-000</v>
          </cell>
          <cell r="G68" t="str">
            <v>Guaiba</v>
          </cell>
          <cell r="H68" t="str">
            <v/>
          </cell>
          <cell r="I68" t="str">
            <v/>
          </cell>
          <cell r="J68" t="str">
            <v/>
          </cell>
          <cell r="K68" t="str">
            <v>2016-06-24</v>
          </cell>
          <cell r="M68" t="str">
            <v/>
          </cell>
          <cell r="N68" t="str">
            <v>João alves da fontora</v>
          </cell>
          <cell r="O68" t="str">
            <v>RS</v>
          </cell>
          <cell r="P68" t="str">
            <v>Jose carlos da silva didio</v>
          </cell>
          <cell r="Q68" t="str">
            <v/>
          </cell>
          <cell r="R68" t="str">
            <v/>
          </cell>
          <cell r="T68" t="str">
            <v>997871038</v>
          </cell>
          <cell r="U68" t="str">
            <v>1</v>
          </cell>
          <cell r="V68" t="str">
            <v>0</v>
          </cell>
        </row>
        <row r="69">
          <cell r="B69" t="str">
            <v>70</v>
          </cell>
          <cell r="C69" t="str">
            <v>TRUE</v>
          </cell>
          <cell r="D69" t="str">
            <v>35</v>
          </cell>
          <cell r="E69" t="str">
            <v/>
          </cell>
          <cell r="F69" t="str">
            <v>92500-000</v>
          </cell>
          <cell r="G69" t="str">
            <v>Guaiba</v>
          </cell>
          <cell r="H69" t="str">
            <v/>
          </cell>
          <cell r="I69" t="str">
            <v/>
          </cell>
          <cell r="J69" t="str">
            <v>270894017-15</v>
          </cell>
          <cell r="K69" t="str">
            <v>2016-06-24</v>
          </cell>
          <cell r="M69" t="str">
            <v>volmarmm@bol.com.br</v>
          </cell>
          <cell r="N69" t="str">
            <v>Rua Goias  n:235</v>
          </cell>
          <cell r="O69" t="str">
            <v>RS</v>
          </cell>
          <cell r="P69" t="str">
            <v>Volmar Matias de Matos</v>
          </cell>
          <cell r="Q69" t="str">
            <v/>
          </cell>
          <cell r="R69" t="str">
            <v/>
          </cell>
          <cell r="T69" t="str">
            <v>97231728</v>
          </cell>
          <cell r="U69" t="str">
            <v>1</v>
          </cell>
          <cell r="V69" t="str">
            <v>0</v>
          </cell>
        </row>
        <row r="70">
          <cell r="B70" t="str">
            <v>71</v>
          </cell>
          <cell r="C70" t="str">
            <v>TRUE</v>
          </cell>
          <cell r="D70" t="str">
            <v>Jardim dos lagos</v>
          </cell>
          <cell r="E70" t="str">
            <v/>
          </cell>
          <cell r="F70" t="str">
            <v>92500-000</v>
          </cell>
          <cell r="G70" t="str">
            <v>Guaiba</v>
          </cell>
          <cell r="H70" t="str">
            <v/>
          </cell>
          <cell r="I70" t="str">
            <v/>
          </cell>
          <cell r="J70" t="str">
            <v/>
          </cell>
          <cell r="K70" t="str">
            <v>2016-06-24</v>
          </cell>
          <cell r="M70" t="str">
            <v>joao.zacher@hotmail.com</v>
          </cell>
          <cell r="N70" t="str">
            <v>rua Noel guarani    n:840</v>
          </cell>
          <cell r="O70" t="str">
            <v>RS</v>
          </cell>
          <cell r="P70" t="str">
            <v>João aminton zacher</v>
          </cell>
          <cell r="Q70" t="str">
            <v/>
          </cell>
          <cell r="R70" t="str">
            <v/>
          </cell>
          <cell r="T70" t="str">
            <v>97192535</v>
          </cell>
          <cell r="U70" t="str">
            <v>1</v>
          </cell>
          <cell r="V70" t="str">
            <v>0</v>
          </cell>
        </row>
        <row r="71">
          <cell r="B71" t="str">
            <v>72</v>
          </cell>
          <cell r="C71" t="str">
            <v>TRUE</v>
          </cell>
          <cell r="D71" t="str">
            <v>Vila Elza</v>
          </cell>
          <cell r="E71" t="str">
            <v>96695799</v>
          </cell>
          <cell r="F71" t="str">
            <v>92500-000</v>
          </cell>
          <cell r="G71" t="str">
            <v>Guaíba</v>
          </cell>
          <cell r="H71" t="str">
            <v/>
          </cell>
          <cell r="I71" t="str">
            <v/>
          </cell>
          <cell r="J71" t="str">
            <v/>
          </cell>
          <cell r="K71" t="str">
            <v>2016-06-27</v>
          </cell>
          <cell r="M71" t="str">
            <v>amaralflorida@boll.com.br</v>
          </cell>
          <cell r="N71" t="str">
            <v>rua: 15 de novembro n°726</v>
          </cell>
          <cell r="O71" t="str">
            <v>RS</v>
          </cell>
          <cell r="P71" t="str">
            <v xml:space="preserve">Gleisom da Cruz Ataíde </v>
          </cell>
          <cell r="Q71" t="str">
            <v/>
          </cell>
          <cell r="R71" t="str">
            <v/>
          </cell>
          <cell r="T71" t="str">
            <v>96695799</v>
          </cell>
          <cell r="U71" t="str">
            <v>1</v>
          </cell>
          <cell r="V71" t="str">
            <v>0</v>
          </cell>
        </row>
        <row r="72">
          <cell r="B72" t="str">
            <v>73</v>
          </cell>
          <cell r="C72" t="str">
            <v>TRUE</v>
          </cell>
          <cell r="D72" t="str">
            <v>Centro</v>
          </cell>
          <cell r="E72" t="str">
            <v>99836815</v>
          </cell>
          <cell r="F72" t="str">
            <v>92500-000</v>
          </cell>
          <cell r="G72" t="str">
            <v>Guaíba</v>
          </cell>
          <cell r="H72" t="str">
            <v/>
          </cell>
          <cell r="I72" t="str">
            <v/>
          </cell>
          <cell r="J72" t="str">
            <v/>
          </cell>
          <cell r="K72" t="str">
            <v>2016-06-27</v>
          </cell>
          <cell r="M72" t="str">
            <v/>
          </cell>
          <cell r="N72" t="str">
            <v>rua: 20 de Setembro</v>
          </cell>
          <cell r="O72" t="str">
            <v>RS</v>
          </cell>
          <cell r="P72" t="str">
            <v>Roque contabilidade</v>
          </cell>
          <cell r="Q72" t="str">
            <v/>
          </cell>
          <cell r="R72" t="str">
            <v/>
          </cell>
          <cell r="T72" t="str">
            <v>34802999</v>
          </cell>
          <cell r="U72" t="str">
            <v>1</v>
          </cell>
          <cell r="V72" t="str">
            <v>0</v>
          </cell>
        </row>
        <row r="73">
          <cell r="B73" t="str">
            <v>74</v>
          </cell>
          <cell r="C73" t="str">
            <v>TRUE</v>
          </cell>
          <cell r="D73" t="str">
            <v>Florida</v>
          </cell>
          <cell r="E73" t="str">
            <v>(51)80643825</v>
          </cell>
          <cell r="F73" t="str">
            <v>92500-000</v>
          </cell>
          <cell r="G73" t="str">
            <v>Guaíba</v>
          </cell>
          <cell r="H73" t="str">
            <v/>
          </cell>
          <cell r="I73" t="str">
            <v/>
          </cell>
          <cell r="J73" t="str">
            <v>397.188.320-68</v>
          </cell>
          <cell r="K73" t="str">
            <v>2016-06-27</v>
          </cell>
          <cell r="M73" t="str">
            <v>elsonlemosnativismo@hotmail.com</v>
          </cell>
          <cell r="N73" t="str">
            <v>av: Florida n°675</v>
          </cell>
          <cell r="O73" t="str">
            <v>RS</v>
          </cell>
          <cell r="P73" t="str">
            <v>Elson Pereira Leal</v>
          </cell>
          <cell r="Q73" t="str">
            <v>(51)99253935</v>
          </cell>
          <cell r="R73" t="str">
            <v/>
          </cell>
          <cell r="T73" t="str">
            <v>(51)34012879</v>
          </cell>
          <cell r="U73" t="str">
            <v>1</v>
          </cell>
          <cell r="V73" t="str">
            <v>0</v>
          </cell>
        </row>
        <row r="74">
          <cell r="B74" t="str">
            <v>75</v>
          </cell>
          <cell r="C74" t="str">
            <v>TRUE</v>
          </cell>
          <cell r="D74" t="str">
            <v>Parque 35</v>
          </cell>
          <cell r="E74" t="str">
            <v>(51) 9190-8873</v>
          </cell>
          <cell r="F74" t="str">
            <v>92500-000</v>
          </cell>
          <cell r="G74" t="str">
            <v>Guaíba</v>
          </cell>
          <cell r="H74" t="str">
            <v/>
          </cell>
          <cell r="I74" t="str">
            <v/>
          </cell>
          <cell r="J74" t="str">
            <v>013.474.060-26</v>
          </cell>
          <cell r="K74" t="str">
            <v>2016-06-29</v>
          </cell>
          <cell r="M74" t="str">
            <v>tiago.campos033@gmail.com</v>
          </cell>
          <cell r="N74" t="str">
            <v>rua: Paraná n°350</v>
          </cell>
          <cell r="O74" t="str">
            <v>RS</v>
          </cell>
          <cell r="P74" t="str">
            <v>Tiago Campos Oliveira</v>
          </cell>
          <cell r="Q74" t="str">
            <v/>
          </cell>
          <cell r="R74" t="str">
            <v/>
          </cell>
          <cell r="T74" t="str">
            <v>(51) 9190-8873</v>
          </cell>
          <cell r="U74" t="str">
            <v>1</v>
          </cell>
          <cell r="V74" t="str">
            <v>0</v>
          </cell>
        </row>
        <row r="75">
          <cell r="B75" t="str">
            <v>76</v>
          </cell>
          <cell r="C75" t="str">
            <v>TRUE</v>
          </cell>
          <cell r="D75" t="str">
            <v>Vila Elza</v>
          </cell>
          <cell r="E75" t="str">
            <v>96270554</v>
          </cell>
          <cell r="F75" t="str">
            <v>92500-000</v>
          </cell>
          <cell r="G75" t="str">
            <v>Guaíba</v>
          </cell>
          <cell r="H75" t="str">
            <v/>
          </cell>
          <cell r="I75" t="str">
            <v/>
          </cell>
          <cell r="J75" t="str">
            <v>456.905.610-53</v>
          </cell>
          <cell r="K75" t="str">
            <v>2016-07-01</v>
          </cell>
          <cell r="M75" t="str">
            <v/>
          </cell>
          <cell r="N75" t="str">
            <v/>
          </cell>
          <cell r="O75" t="str">
            <v>RS</v>
          </cell>
          <cell r="P75" t="str">
            <v>Manoel Zelomar Barbosa</v>
          </cell>
          <cell r="Q75" t="str">
            <v/>
          </cell>
          <cell r="R75" t="str">
            <v/>
          </cell>
          <cell r="T75" t="str">
            <v>96270554</v>
          </cell>
          <cell r="U75" t="str">
            <v>1</v>
          </cell>
          <cell r="V75" t="str">
            <v>0</v>
          </cell>
        </row>
        <row r="76">
          <cell r="B76" t="str">
            <v>77</v>
          </cell>
          <cell r="C76" t="str">
            <v>TRUE</v>
          </cell>
          <cell r="D76" t="str">
            <v>Colina</v>
          </cell>
          <cell r="E76" t="str">
            <v>(51) 9614-9074</v>
          </cell>
          <cell r="F76" t="str">
            <v>92500-000</v>
          </cell>
          <cell r="G76" t="str">
            <v>Guaíba</v>
          </cell>
          <cell r="H76" t="str">
            <v/>
          </cell>
          <cell r="I76" t="str">
            <v/>
          </cell>
          <cell r="J76" t="str">
            <v/>
          </cell>
          <cell r="K76" t="str">
            <v>2016-07-02</v>
          </cell>
          <cell r="M76" t="str">
            <v/>
          </cell>
          <cell r="N76" t="str">
            <v>X19, 154</v>
          </cell>
          <cell r="O76" t="str">
            <v>RS</v>
          </cell>
          <cell r="P76" t="str">
            <v>Matheus Sanhudo</v>
          </cell>
          <cell r="Q76" t="str">
            <v/>
          </cell>
          <cell r="R76" t="str">
            <v/>
          </cell>
          <cell r="T76" t="str">
            <v>(51) 9614-9074</v>
          </cell>
          <cell r="U76" t="str">
            <v>1</v>
          </cell>
          <cell r="V76" t="str">
            <v>0</v>
          </cell>
        </row>
        <row r="77">
          <cell r="B77" t="str">
            <v>78</v>
          </cell>
          <cell r="C77" t="str">
            <v>TRUE</v>
          </cell>
          <cell r="D77" t="str">
            <v>Centro</v>
          </cell>
          <cell r="E77" t="str">
            <v/>
          </cell>
          <cell r="F77" t="str">
            <v>92500-000</v>
          </cell>
          <cell r="G77" t="str">
            <v>Guaíba</v>
          </cell>
          <cell r="H77" t="str">
            <v/>
          </cell>
          <cell r="I77" t="str">
            <v/>
          </cell>
          <cell r="J77" t="str">
            <v>19398697068</v>
          </cell>
          <cell r="K77" t="str">
            <v>2016-07-02</v>
          </cell>
          <cell r="L77" t="str">
            <v>1955-08-19</v>
          </cell>
          <cell r="M77" t="str">
            <v>elias.pc@yahoo.com.br</v>
          </cell>
          <cell r="N77" t="str">
            <v>Praça Nossa Senhora do Livramento, 80</v>
          </cell>
          <cell r="O77" t="str">
            <v>RS</v>
          </cell>
          <cell r="P77" t="str">
            <v>Elias Pinto Costa</v>
          </cell>
          <cell r="Q77" t="str">
            <v/>
          </cell>
          <cell r="R77" t="str">
            <v>8000503055</v>
          </cell>
          <cell r="T77" t="str">
            <v>(51) 8477-1194</v>
          </cell>
          <cell r="U77" t="str">
            <v>1</v>
          </cell>
          <cell r="V77" t="str">
            <v>0</v>
          </cell>
        </row>
        <row r="78">
          <cell r="B78" t="str">
            <v>79</v>
          </cell>
          <cell r="C78" t="str">
            <v>TRUE</v>
          </cell>
          <cell r="D78" t="str">
            <v>Vila Nova</v>
          </cell>
          <cell r="E78" t="str">
            <v>(51)998111959</v>
          </cell>
          <cell r="F78" t="str">
            <v>92500-000</v>
          </cell>
          <cell r="G78" t="str">
            <v>Guaíba</v>
          </cell>
          <cell r="H78" t="str">
            <v/>
          </cell>
          <cell r="I78" t="str">
            <v/>
          </cell>
          <cell r="J78" t="str">
            <v/>
          </cell>
          <cell r="K78" t="str">
            <v>2016-07-02</v>
          </cell>
          <cell r="M78" t="str">
            <v>diego_pitt@hotmail.com</v>
          </cell>
          <cell r="N78" t="str">
            <v>Rua General NEto, 64</v>
          </cell>
          <cell r="O78" t="str">
            <v>RS</v>
          </cell>
          <cell r="P78" t="str">
            <v>Diego Pitt</v>
          </cell>
          <cell r="Q78" t="str">
            <v/>
          </cell>
          <cell r="R78" t="str">
            <v/>
          </cell>
          <cell r="T78" t="str">
            <v>(51)995903737</v>
          </cell>
          <cell r="U78" t="str">
            <v>1</v>
          </cell>
          <cell r="V78" t="str">
            <v>0</v>
          </cell>
        </row>
        <row r="79">
          <cell r="B79" t="str">
            <v>80</v>
          </cell>
          <cell r="C79" t="str">
            <v>TRUE</v>
          </cell>
          <cell r="D79" t="str">
            <v>Zona Rural</v>
          </cell>
          <cell r="E79" t="str">
            <v>(51)98735594</v>
          </cell>
          <cell r="F79" t="str">
            <v>92900-000</v>
          </cell>
          <cell r="G79" t="str">
            <v>Mariana Pimentel</v>
          </cell>
          <cell r="H79" t="str">
            <v/>
          </cell>
          <cell r="I79" t="str">
            <v/>
          </cell>
          <cell r="J79" t="str">
            <v>010.276.230-93</v>
          </cell>
          <cell r="K79" t="str">
            <v>2016-07-04</v>
          </cell>
          <cell r="M79" t="str">
            <v/>
          </cell>
          <cell r="N79" t="str">
            <v>Estrada do Boqueirão n°12008</v>
          </cell>
          <cell r="O79" t="str">
            <v>RS</v>
          </cell>
          <cell r="P79" t="str">
            <v>Ilma Lídia Ribeiro Olicheski</v>
          </cell>
          <cell r="Q79" t="str">
            <v/>
          </cell>
          <cell r="R79" t="str">
            <v>1099243279</v>
          </cell>
          <cell r="T79" t="str">
            <v>(51)98735594</v>
          </cell>
          <cell r="U79" t="str">
            <v>1</v>
          </cell>
          <cell r="V79" t="str">
            <v>0</v>
          </cell>
        </row>
        <row r="80">
          <cell r="B80" t="str">
            <v>81</v>
          </cell>
          <cell r="C80" t="str">
            <v>TRUE</v>
          </cell>
          <cell r="D80" t="str">
            <v>São Jorge</v>
          </cell>
          <cell r="E80" t="str">
            <v>(51)96125330</v>
          </cell>
          <cell r="F80" t="str">
            <v>92500-000</v>
          </cell>
          <cell r="G80" t="str">
            <v>Guaíba</v>
          </cell>
          <cell r="H80" t="str">
            <v/>
          </cell>
          <cell r="I80" t="str">
            <v/>
          </cell>
          <cell r="J80" t="str">
            <v>027.329.650-73</v>
          </cell>
          <cell r="K80" t="str">
            <v>2016-07-04</v>
          </cell>
          <cell r="M80" t="str">
            <v/>
          </cell>
          <cell r="N80" t="str">
            <v>rua:Matias n°511</v>
          </cell>
          <cell r="O80" t="str">
            <v>RS</v>
          </cell>
          <cell r="P80" t="str">
            <v>Paulo Sérgio  Barreto Kapchinski</v>
          </cell>
          <cell r="Q80" t="str">
            <v/>
          </cell>
          <cell r="R80" t="str">
            <v/>
          </cell>
          <cell r="T80" t="str">
            <v>(51)96125330</v>
          </cell>
          <cell r="U80" t="str">
            <v>1</v>
          </cell>
          <cell r="V80" t="str">
            <v>0</v>
          </cell>
        </row>
        <row r="81">
          <cell r="B81" t="str">
            <v>82</v>
          </cell>
          <cell r="C81" t="str">
            <v>TRUE</v>
          </cell>
          <cell r="D81" t="str">
            <v/>
          </cell>
          <cell r="E81" t="str">
            <v>(51)85744879</v>
          </cell>
          <cell r="F81" t="str">
            <v xml:space="preserve">     -   </v>
          </cell>
          <cell r="G81" t="str">
            <v>Guaiba</v>
          </cell>
          <cell r="H81" t="str">
            <v/>
          </cell>
          <cell r="I81" t="str">
            <v/>
          </cell>
          <cell r="J81" t="str">
            <v/>
          </cell>
          <cell r="K81" t="str">
            <v>2016-07-04</v>
          </cell>
          <cell r="M81" t="str">
            <v/>
          </cell>
          <cell r="N81" t="str">
            <v/>
          </cell>
          <cell r="O81" t="str">
            <v>RS</v>
          </cell>
          <cell r="P81" t="str">
            <v>Cia do Òleo(óleo usado)</v>
          </cell>
          <cell r="Q81" t="str">
            <v/>
          </cell>
          <cell r="R81" t="str">
            <v/>
          </cell>
          <cell r="T81" t="str">
            <v>(51)85744879</v>
          </cell>
          <cell r="U81" t="str">
            <v>1</v>
          </cell>
          <cell r="V81" t="str">
            <v>0</v>
          </cell>
        </row>
        <row r="82">
          <cell r="B82" t="str">
            <v>83</v>
          </cell>
          <cell r="C82" t="str">
            <v>TRUE</v>
          </cell>
          <cell r="D82" t="str">
            <v>Alegria</v>
          </cell>
          <cell r="E82" t="str">
            <v>(51)98808371</v>
          </cell>
          <cell r="F82" t="str">
            <v>92500-000</v>
          </cell>
          <cell r="G82" t="str">
            <v>Guaiba</v>
          </cell>
          <cell r="H82" t="str">
            <v/>
          </cell>
          <cell r="I82" t="str">
            <v/>
          </cell>
          <cell r="J82" t="str">
            <v>155.204.550-15</v>
          </cell>
          <cell r="K82" t="str">
            <v>2016-07-05</v>
          </cell>
          <cell r="L82" t="str">
            <v>1946-05-12</v>
          </cell>
          <cell r="M82" t="str">
            <v/>
          </cell>
          <cell r="N82" t="str">
            <v>Adão Foques n°150</v>
          </cell>
          <cell r="O82" t="str">
            <v>RS</v>
          </cell>
          <cell r="P82" t="str">
            <v>Jorceli Viera Alves</v>
          </cell>
          <cell r="Q82" t="str">
            <v/>
          </cell>
          <cell r="R82" t="str">
            <v>3001751019</v>
          </cell>
          <cell r="T82" t="str">
            <v>(51)98808371</v>
          </cell>
          <cell r="U82" t="str">
            <v>1</v>
          </cell>
          <cell r="V82" t="str">
            <v>0</v>
          </cell>
        </row>
        <row r="83">
          <cell r="B83" t="str">
            <v>84</v>
          </cell>
          <cell r="C83" t="str">
            <v>TRUE</v>
          </cell>
          <cell r="D83" t="str">
            <v/>
          </cell>
          <cell r="E83" t="str">
            <v>(51)98343907</v>
          </cell>
          <cell r="F83" t="str">
            <v>92500-000</v>
          </cell>
          <cell r="G83" t="str">
            <v>Guaíba</v>
          </cell>
          <cell r="H83" t="str">
            <v/>
          </cell>
          <cell r="I83" t="str">
            <v/>
          </cell>
          <cell r="J83" t="str">
            <v>737.483.740-20</v>
          </cell>
          <cell r="K83" t="str">
            <v>2016-07-06</v>
          </cell>
          <cell r="L83" t="str">
            <v>1976-05-17</v>
          </cell>
          <cell r="M83" t="str">
            <v/>
          </cell>
          <cell r="N83" t="str">
            <v/>
          </cell>
          <cell r="O83" t="str">
            <v>RS</v>
          </cell>
          <cell r="P83" t="str">
            <v>Vivaldino Vieira Nunes(Dino)</v>
          </cell>
          <cell r="Q83" t="str">
            <v/>
          </cell>
          <cell r="R83" t="str">
            <v>5066429225</v>
          </cell>
          <cell r="T83" t="str">
            <v>(51)34021845</v>
          </cell>
          <cell r="U83" t="str">
            <v>1</v>
          </cell>
          <cell r="V83" t="str">
            <v>0</v>
          </cell>
        </row>
        <row r="84">
          <cell r="B84" t="str">
            <v>85</v>
          </cell>
          <cell r="C84" t="str">
            <v>TRUE</v>
          </cell>
          <cell r="D84" t="str">
            <v>Florida</v>
          </cell>
          <cell r="E84" t="str">
            <v>(51)96048140</v>
          </cell>
          <cell r="F84" t="str">
            <v>92500-000</v>
          </cell>
          <cell r="G84" t="str">
            <v>Guaíba</v>
          </cell>
          <cell r="H84" t="str">
            <v/>
          </cell>
          <cell r="I84" t="str">
            <v/>
          </cell>
          <cell r="J84" t="str">
            <v/>
          </cell>
          <cell r="K84" t="str">
            <v>2016-07-07</v>
          </cell>
          <cell r="L84" t="str">
            <v>1997-08-16</v>
          </cell>
          <cell r="M84" t="str">
            <v>joaov_2011_@hotmail.com</v>
          </cell>
          <cell r="N84" t="str">
            <v>Rua:Farroupilha n°139</v>
          </cell>
          <cell r="O84" t="str">
            <v>RS</v>
          </cell>
          <cell r="P84" t="str">
            <v>João Victor</v>
          </cell>
          <cell r="Q84" t="str">
            <v/>
          </cell>
          <cell r="R84" t="str">
            <v/>
          </cell>
          <cell r="T84" t="str">
            <v>(51)99121426</v>
          </cell>
          <cell r="U84" t="str">
            <v>1</v>
          </cell>
          <cell r="V84" t="str">
            <v>0</v>
          </cell>
        </row>
        <row r="85">
          <cell r="B85" t="str">
            <v>86</v>
          </cell>
          <cell r="C85" t="str">
            <v>TRUE</v>
          </cell>
          <cell r="D85" t="str">
            <v/>
          </cell>
          <cell r="E85" t="str">
            <v/>
          </cell>
          <cell r="F85" t="str">
            <v>92500-000</v>
          </cell>
          <cell r="G85" t="str">
            <v>Guaíba</v>
          </cell>
          <cell r="H85" t="str">
            <v/>
          </cell>
          <cell r="I85" t="str">
            <v/>
          </cell>
          <cell r="J85" t="str">
            <v/>
          </cell>
          <cell r="K85" t="str">
            <v>2016-07-07</v>
          </cell>
          <cell r="M85" t="str">
            <v/>
          </cell>
          <cell r="N85" t="str">
            <v/>
          </cell>
          <cell r="O85" t="str">
            <v>RS</v>
          </cell>
          <cell r="P85" t="str">
            <v>Marlene Silva</v>
          </cell>
          <cell r="Q85" t="str">
            <v/>
          </cell>
          <cell r="R85" t="str">
            <v/>
          </cell>
          <cell r="T85" t="str">
            <v>(51)96473566</v>
          </cell>
          <cell r="U85" t="str">
            <v>1</v>
          </cell>
          <cell r="V85" t="str">
            <v>0</v>
          </cell>
        </row>
        <row r="86">
          <cell r="B86" t="str">
            <v>87</v>
          </cell>
          <cell r="C86" t="str">
            <v>TRUE</v>
          </cell>
          <cell r="D86" t="str">
            <v/>
          </cell>
          <cell r="E86" t="str">
            <v/>
          </cell>
          <cell r="F86" t="str">
            <v>92500-000</v>
          </cell>
          <cell r="G86" t="str">
            <v>Guaíba</v>
          </cell>
          <cell r="H86" t="str">
            <v/>
          </cell>
          <cell r="I86" t="str">
            <v>Denis</v>
          </cell>
          <cell r="J86" t="str">
            <v>449.098.530-49</v>
          </cell>
          <cell r="K86" t="str">
            <v>2016-07-07</v>
          </cell>
          <cell r="M86" t="str">
            <v/>
          </cell>
          <cell r="N86" t="str">
            <v/>
          </cell>
          <cell r="O86" t="str">
            <v>RS</v>
          </cell>
          <cell r="P86" t="str">
            <v>Rosangela Ullrich Petiz</v>
          </cell>
          <cell r="Q86" t="str">
            <v/>
          </cell>
          <cell r="R86" t="str">
            <v/>
          </cell>
          <cell r="T86" t="str">
            <v>(51)95078456</v>
          </cell>
          <cell r="U86" t="str">
            <v>1</v>
          </cell>
          <cell r="V86" t="str">
            <v>0</v>
          </cell>
        </row>
        <row r="87">
          <cell r="B87" t="str">
            <v>88</v>
          </cell>
          <cell r="C87" t="str">
            <v>TRUE</v>
          </cell>
          <cell r="D87" t="str">
            <v>Pedras Brancas</v>
          </cell>
          <cell r="E87" t="str">
            <v/>
          </cell>
          <cell r="F87" t="str">
            <v>92500-000</v>
          </cell>
          <cell r="G87" t="str">
            <v>Guaíba</v>
          </cell>
          <cell r="H87" t="str">
            <v/>
          </cell>
          <cell r="I87" t="str">
            <v/>
          </cell>
          <cell r="J87" t="str">
            <v>927.328.950-91</v>
          </cell>
          <cell r="K87" t="str">
            <v>2016-07-08</v>
          </cell>
          <cell r="M87" t="str">
            <v>marcosfreiberger@gmail.com</v>
          </cell>
          <cell r="N87" t="str">
            <v>rua: 19 n°690</v>
          </cell>
          <cell r="O87" t="str">
            <v>RS</v>
          </cell>
          <cell r="P87" t="str">
            <v>Marcos Roberto Freiberger</v>
          </cell>
          <cell r="Q87" t="str">
            <v/>
          </cell>
          <cell r="R87" t="str">
            <v/>
          </cell>
          <cell r="T87" t="str">
            <v>(51)98385429</v>
          </cell>
          <cell r="U87" t="str">
            <v>1</v>
          </cell>
          <cell r="V87" t="str">
            <v>0</v>
          </cell>
        </row>
        <row r="88">
          <cell r="B88" t="str">
            <v>89</v>
          </cell>
          <cell r="C88" t="str">
            <v>TRUE</v>
          </cell>
          <cell r="D88" t="str">
            <v/>
          </cell>
          <cell r="E88" t="str">
            <v/>
          </cell>
          <cell r="F88" t="str">
            <v xml:space="preserve">     -   </v>
          </cell>
          <cell r="G88" t="str">
            <v>Guaiba</v>
          </cell>
          <cell r="H88" t="str">
            <v/>
          </cell>
          <cell r="I88" t="str">
            <v>Denis</v>
          </cell>
          <cell r="J88" t="str">
            <v>036.405.780-74</v>
          </cell>
          <cell r="K88" t="str">
            <v>2016-07-08</v>
          </cell>
          <cell r="M88" t="str">
            <v/>
          </cell>
          <cell r="N88" t="str">
            <v/>
          </cell>
          <cell r="O88" t="str">
            <v/>
          </cell>
          <cell r="P88" t="str">
            <v>Tamires Rodrigues Silveira</v>
          </cell>
          <cell r="Q88" t="str">
            <v/>
          </cell>
          <cell r="R88" t="str">
            <v/>
          </cell>
          <cell r="T88" t="str">
            <v>(51)95078456</v>
          </cell>
          <cell r="U88" t="str">
            <v>1</v>
          </cell>
          <cell r="V88" t="str">
            <v>0</v>
          </cell>
        </row>
        <row r="89">
          <cell r="B89" t="str">
            <v>90</v>
          </cell>
          <cell r="C89" t="str">
            <v>TRUE</v>
          </cell>
          <cell r="D89" t="str">
            <v/>
          </cell>
          <cell r="E89" t="str">
            <v/>
          </cell>
          <cell r="F89" t="str">
            <v>92500-000</v>
          </cell>
          <cell r="G89" t="str">
            <v>Guaiba</v>
          </cell>
          <cell r="H89" t="str">
            <v/>
          </cell>
          <cell r="I89" t="str">
            <v/>
          </cell>
          <cell r="J89" t="str">
            <v>028652400-70</v>
          </cell>
          <cell r="K89" t="str">
            <v>2016-07-11</v>
          </cell>
          <cell r="M89" t="str">
            <v/>
          </cell>
          <cell r="N89" t="str">
            <v/>
          </cell>
          <cell r="O89" t="str">
            <v>RS</v>
          </cell>
          <cell r="P89" t="str">
            <v>Vinicios leite de toledo</v>
          </cell>
          <cell r="Q89" t="str">
            <v/>
          </cell>
          <cell r="R89" t="str">
            <v/>
          </cell>
          <cell r="T89" t="str">
            <v>(51)97808979</v>
          </cell>
          <cell r="U89" t="str">
            <v>1</v>
          </cell>
          <cell r="V89" t="str">
            <v>0</v>
          </cell>
        </row>
        <row r="90">
          <cell r="B90" t="str">
            <v>91</v>
          </cell>
          <cell r="C90" t="str">
            <v>TRUE</v>
          </cell>
          <cell r="D90" t="str">
            <v>IPE</v>
          </cell>
          <cell r="E90" t="str">
            <v/>
          </cell>
          <cell r="F90" t="str">
            <v>92500-000</v>
          </cell>
          <cell r="G90" t="str">
            <v>Guaiba</v>
          </cell>
          <cell r="H90" t="str">
            <v/>
          </cell>
          <cell r="I90" t="str">
            <v/>
          </cell>
          <cell r="J90" t="str">
            <v/>
          </cell>
          <cell r="K90" t="str">
            <v>2016-07-13</v>
          </cell>
          <cell r="M90" t="str">
            <v>marcosbroco21@gmail.com</v>
          </cell>
          <cell r="N90" t="str">
            <v>rua da Conquista   N°225</v>
          </cell>
          <cell r="O90" t="str">
            <v>RS</v>
          </cell>
          <cell r="P90" t="str">
            <v>Marcos Broco Guerra</v>
          </cell>
          <cell r="Q90" t="str">
            <v/>
          </cell>
          <cell r="R90" t="str">
            <v/>
          </cell>
          <cell r="T90" t="str">
            <v>(51) 97166619</v>
          </cell>
          <cell r="U90" t="str">
            <v>1</v>
          </cell>
          <cell r="V90" t="str">
            <v>0</v>
          </cell>
        </row>
        <row r="91">
          <cell r="B91" t="str">
            <v>92</v>
          </cell>
          <cell r="C91" t="str">
            <v>TRUE</v>
          </cell>
          <cell r="D91" t="str">
            <v>Florida</v>
          </cell>
          <cell r="E91" t="str">
            <v/>
          </cell>
          <cell r="F91" t="str">
            <v>92500-000</v>
          </cell>
          <cell r="G91" t="str">
            <v>Guaíba</v>
          </cell>
          <cell r="H91" t="str">
            <v/>
          </cell>
          <cell r="I91" t="str">
            <v/>
          </cell>
          <cell r="J91" t="str">
            <v/>
          </cell>
          <cell r="K91" t="str">
            <v>2016-07-15</v>
          </cell>
          <cell r="M91" t="str">
            <v/>
          </cell>
          <cell r="N91" t="str">
            <v/>
          </cell>
          <cell r="O91" t="str">
            <v>RS</v>
          </cell>
          <cell r="P91" t="str">
            <v>Rudolf Schaarschmidt</v>
          </cell>
          <cell r="Q91" t="str">
            <v/>
          </cell>
          <cell r="R91" t="str">
            <v/>
          </cell>
          <cell r="T91" t="str">
            <v>(51 ) 99920-0081</v>
          </cell>
          <cell r="U91" t="str">
            <v>1</v>
          </cell>
          <cell r="V91" t="str">
            <v>0</v>
          </cell>
        </row>
        <row r="92">
          <cell r="B92" t="str">
            <v>93</v>
          </cell>
          <cell r="C92" t="str">
            <v>TRUE</v>
          </cell>
          <cell r="D92" t="str">
            <v>Vila Elza</v>
          </cell>
          <cell r="E92" t="str">
            <v/>
          </cell>
          <cell r="F92" t="str">
            <v>92500-000</v>
          </cell>
          <cell r="G92" t="str">
            <v>Guaíba</v>
          </cell>
          <cell r="H92" t="str">
            <v/>
          </cell>
          <cell r="I92" t="str">
            <v/>
          </cell>
          <cell r="J92" t="str">
            <v>209.962.090-34</v>
          </cell>
          <cell r="K92" t="str">
            <v>2016-07-15</v>
          </cell>
          <cell r="M92" t="str">
            <v/>
          </cell>
          <cell r="N92" t="str">
            <v>rua: Osvaldo Aranha n°515</v>
          </cell>
          <cell r="O92" t="str">
            <v>RS</v>
          </cell>
          <cell r="P92" t="str">
            <v>Jorge Alberto Farias Scola</v>
          </cell>
          <cell r="Q92" t="str">
            <v/>
          </cell>
          <cell r="R92" t="str">
            <v/>
          </cell>
          <cell r="T92" t="str">
            <v>(51)34024225</v>
          </cell>
          <cell r="U92" t="str">
            <v>1</v>
          </cell>
          <cell r="V92" t="str">
            <v>0</v>
          </cell>
        </row>
        <row r="93">
          <cell r="B93" t="str">
            <v>94</v>
          </cell>
          <cell r="C93" t="str">
            <v>TRUE</v>
          </cell>
          <cell r="D93" t="str">
            <v>Florida</v>
          </cell>
          <cell r="E93" t="str">
            <v>(51) 80124381</v>
          </cell>
          <cell r="F93" t="str">
            <v>92500-000</v>
          </cell>
          <cell r="G93" t="str">
            <v>Guaíba</v>
          </cell>
          <cell r="H93" t="str">
            <v/>
          </cell>
          <cell r="I93" t="str">
            <v>Marcelo</v>
          </cell>
          <cell r="J93" t="str">
            <v>00339514035</v>
          </cell>
          <cell r="K93" t="str">
            <v>2016-07-16</v>
          </cell>
          <cell r="L93" t="str">
            <v>1984-09-04</v>
          </cell>
          <cell r="M93" t="str">
            <v>marcelo.guaiba.2012@gmail.com</v>
          </cell>
          <cell r="N93" t="str">
            <v>Rui Barbosa, 1335</v>
          </cell>
          <cell r="O93" t="str">
            <v>RS</v>
          </cell>
          <cell r="P93" t="str">
            <v>Marcelo da Rosa</v>
          </cell>
          <cell r="Q93" t="str">
            <v/>
          </cell>
          <cell r="R93" t="str">
            <v>5087948484</v>
          </cell>
          <cell r="T93" t="str">
            <v>(51) 80124381</v>
          </cell>
          <cell r="U93" t="str">
            <v>1</v>
          </cell>
          <cell r="V93" t="str">
            <v>0</v>
          </cell>
        </row>
        <row r="94">
          <cell r="B94" t="str">
            <v>95</v>
          </cell>
          <cell r="C94" t="str">
            <v>TRUE</v>
          </cell>
          <cell r="D94" t="str">
            <v>Coahb</v>
          </cell>
          <cell r="E94" t="str">
            <v>(51) 9925-2489</v>
          </cell>
          <cell r="F94" t="str">
            <v>92500-000</v>
          </cell>
          <cell r="G94" t="str">
            <v>Guaíba</v>
          </cell>
          <cell r="H94" t="str">
            <v/>
          </cell>
          <cell r="I94" t="str">
            <v/>
          </cell>
          <cell r="J94" t="str">
            <v>60929243072</v>
          </cell>
          <cell r="K94" t="str">
            <v>2016-07-16</v>
          </cell>
          <cell r="L94" t="str">
            <v>1973-11-15</v>
          </cell>
          <cell r="M94" t="str">
            <v>alexandre.as2012@hotmail.com</v>
          </cell>
          <cell r="N94" t="str">
            <v>Rua 26, Bloco 283, Apto 3</v>
          </cell>
          <cell r="O94" t="str">
            <v>RS</v>
          </cell>
          <cell r="P94" t="str">
            <v>Carlos Alexandre Amador Souza</v>
          </cell>
          <cell r="Q94" t="str">
            <v/>
          </cell>
          <cell r="R94" t="str">
            <v>7072361517</v>
          </cell>
          <cell r="T94" t="str">
            <v>(51) 9925-2489</v>
          </cell>
          <cell r="U94" t="str">
            <v>1</v>
          </cell>
          <cell r="V94" t="str">
            <v>0</v>
          </cell>
        </row>
        <row r="95">
          <cell r="B95" t="str">
            <v>96</v>
          </cell>
          <cell r="C95" t="str">
            <v>TRUE</v>
          </cell>
          <cell r="D95" t="str">
            <v>Cohab</v>
          </cell>
          <cell r="E95" t="str">
            <v>(51) 99966-7560</v>
          </cell>
          <cell r="F95" t="str">
            <v>92500-000</v>
          </cell>
          <cell r="G95" t="str">
            <v>Guaíba</v>
          </cell>
          <cell r="H95" t="str">
            <v/>
          </cell>
          <cell r="I95" t="str">
            <v/>
          </cell>
          <cell r="J95" t="str">
            <v>028.617.050-78</v>
          </cell>
          <cell r="K95" t="str">
            <v>2016-07-18</v>
          </cell>
          <cell r="M95" t="str">
            <v>vitorhugolopes@yahoo.com.br</v>
          </cell>
          <cell r="N95" t="str">
            <v>Rua Nei Brito, 105</v>
          </cell>
          <cell r="O95" t="str">
            <v>RS</v>
          </cell>
          <cell r="P95" t="str">
            <v>Vitor Hugo Lopes Inácio(Isabel)</v>
          </cell>
          <cell r="Q95" t="str">
            <v>(51) 99957-5083 - Isabel
(51) 99966-7560 - Fone Solon</v>
          </cell>
          <cell r="R95" t="str">
            <v/>
          </cell>
          <cell r="T95" t="str">
            <v>(51) 99157-3209</v>
          </cell>
          <cell r="U95" t="str">
            <v>1</v>
          </cell>
          <cell r="V95" t="str">
            <v>0</v>
          </cell>
        </row>
        <row r="96">
          <cell r="B96" t="str">
            <v>97</v>
          </cell>
          <cell r="C96" t="str">
            <v>TRUE</v>
          </cell>
          <cell r="D96" t="str">
            <v>Florida</v>
          </cell>
          <cell r="E96" t="str">
            <v>(51)98365961</v>
          </cell>
          <cell r="F96" t="str">
            <v>92500-000</v>
          </cell>
          <cell r="G96" t="str">
            <v>Guaíba</v>
          </cell>
          <cell r="H96" t="str">
            <v/>
          </cell>
          <cell r="I96" t="str">
            <v/>
          </cell>
          <cell r="J96" t="str">
            <v>298.800.500-10</v>
          </cell>
          <cell r="K96" t="str">
            <v>2016-07-18</v>
          </cell>
          <cell r="L96" t="str">
            <v>1960-02-18</v>
          </cell>
          <cell r="M96" t="str">
            <v/>
          </cell>
          <cell r="N96" t="str">
            <v/>
          </cell>
          <cell r="O96" t="str">
            <v>RS</v>
          </cell>
          <cell r="P96" t="str">
            <v>Carlos Roberto Larre Pereira</v>
          </cell>
          <cell r="Q96" t="str">
            <v/>
          </cell>
          <cell r="R96" t="str">
            <v>101.302.4763</v>
          </cell>
          <cell r="T96" t="str">
            <v>(51)30555030</v>
          </cell>
          <cell r="U96" t="str">
            <v>1</v>
          </cell>
          <cell r="V96" t="str">
            <v>0</v>
          </cell>
        </row>
        <row r="97">
          <cell r="B97" t="str">
            <v>98</v>
          </cell>
          <cell r="C97" t="str">
            <v>TRUE</v>
          </cell>
          <cell r="D97" t="str">
            <v>Vila Elza</v>
          </cell>
          <cell r="E97" t="str">
            <v/>
          </cell>
          <cell r="F97" t="str">
            <v>92500-000</v>
          </cell>
          <cell r="G97" t="str">
            <v>Guaíba</v>
          </cell>
          <cell r="H97" t="str">
            <v/>
          </cell>
          <cell r="I97" t="str">
            <v/>
          </cell>
          <cell r="J97" t="str">
            <v>037.554.640-55</v>
          </cell>
          <cell r="K97" t="str">
            <v>2016-07-19</v>
          </cell>
          <cell r="L97" t="str">
            <v>1996-08-19</v>
          </cell>
          <cell r="M97" t="str">
            <v/>
          </cell>
          <cell r="N97" t="str">
            <v/>
          </cell>
          <cell r="O97" t="str">
            <v>RS</v>
          </cell>
          <cell r="P97" t="str">
            <v>Cristiano de Andrade Costa Junior</v>
          </cell>
          <cell r="Q97" t="str">
            <v/>
          </cell>
          <cell r="R97" t="str">
            <v>6096220014</v>
          </cell>
          <cell r="T97" t="str">
            <v>(51)84308687</v>
          </cell>
          <cell r="U97" t="str">
            <v>1</v>
          </cell>
          <cell r="V97" t="str">
            <v>0</v>
          </cell>
        </row>
        <row r="98">
          <cell r="B98" t="str">
            <v>99</v>
          </cell>
          <cell r="C98" t="str">
            <v>TRUE</v>
          </cell>
          <cell r="D98" t="str">
            <v/>
          </cell>
          <cell r="E98" t="str">
            <v/>
          </cell>
          <cell r="F98" t="str">
            <v>92500-000</v>
          </cell>
          <cell r="G98" t="str">
            <v>Guaíba</v>
          </cell>
          <cell r="H98" t="str">
            <v/>
          </cell>
          <cell r="I98" t="str">
            <v/>
          </cell>
          <cell r="J98" t="str">
            <v>682.572.280-87</v>
          </cell>
          <cell r="K98" t="str">
            <v>2016-07-21</v>
          </cell>
          <cell r="M98" t="str">
            <v>babuzol@gmail.com</v>
          </cell>
          <cell r="N98" t="str">
            <v/>
          </cell>
          <cell r="O98" t="str">
            <v>RS</v>
          </cell>
          <cell r="P98" t="str">
            <v>Rodrigo Garcia Pereira</v>
          </cell>
          <cell r="Q98" t="str">
            <v/>
          </cell>
          <cell r="R98" t="str">
            <v/>
          </cell>
          <cell r="T98" t="str">
            <v>(51)96871666</v>
          </cell>
          <cell r="U98" t="str">
            <v>1</v>
          </cell>
          <cell r="V98" t="str">
            <v>0</v>
          </cell>
        </row>
        <row r="99">
          <cell r="B99" t="str">
            <v>100</v>
          </cell>
          <cell r="C99" t="str">
            <v>TRUE</v>
          </cell>
          <cell r="D99" t="str">
            <v>Vila Elza</v>
          </cell>
          <cell r="E99" t="str">
            <v/>
          </cell>
          <cell r="F99" t="str">
            <v>92500-000</v>
          </cell>
          <cell r="G99" t="str">
            <v>Guaíba</v>
          </cell>
          <cell r="H99" t="str">
            <v/>
          </cell>
          <cell r="I99" t="str">
            <v/>
          </cell>
          <cell r="J99" t="str">
            <v>032.154.110-32</v>
          </cell>
          <cell r="K99" t="str">
            <v>2016-07-21</v>
          </cell>
          <cell r="M99" t="str">
            <v>llukas.adidas.13.11.08@hotmail.com</v>
          </cell>
          <cell r="N99" t="str">
            <v>João Batista Luzardo n°111</v>
          </cell>
          <cell r="O99" t="str">
            <v>RS</v>
          </cell>
          <cell r="P99" t="str">
            <v>Lucas Silva</v>
          </cell>
          <cell r="Q99" t="str">
            <v/>
          </cell>
          <cell r="R99" t="str">
            <v/>
          </cell>
          <cell r="T99" t="str">
            <v>(51)98514830</v>
          </cell>
          <cell r="U99" t="str">
            <v>1</v>
          </cell>
          <cell r="V99" t="str">
            <v>0</v>
          </cell>
        </row>
        <row r="100">
          <cell r="B100" t="str">
            <v>101</v>
          </cell>
          <cell r="C100" t="str">
            <v>TRUE</v>
          </cell>
          <cell r="D100" t="str">
            <v/>
          </cell>
          <cell r="E100" t="str">
            <v/>
          </cell>
          <cell r="F100" t="str">
            <v>92500-000</v>
          </cell>
          <cell r="G100" t="str">
            <v>Guaíba</v>
          </cell>
          <cell r="H100" t="str">
            <v/>
          </cell>
          <cell r="I100" t="str">
            <v/>
          </cell>
          <cell r="J100" t="str">
            <v>662.587.150-87</v>
          </cell>
          <cell r="K100" t="str">
            <v>2016-07-22</v>
          </cell>
          <cell r="M100" t="str">
            <v/>
          </cell>
          <cell r="N100" t="str">
            <v/>
          </cell>
          <cell r="O100" t="str">
            <v>RS</v>
          </cell>
          <cell r="P100" t="str">
            <v>Paulo Moacir Lopes</v>
          </cell>
          <cell r="Q100" t="str">
            <v/>
          </cell>
          <cell r="R100" t="str">
            <v/>
          </cell>
          <cell r="T100" t="str">
            <v>(51)98822233</v>
          </cell>
          <cell r="U100" t="str">
            <v>1</v>
          </cell>
          <cell r="V100" t="str">
            <v>0</v>
          </cell>
        </row>
        <row r="101">
          <cell r="B101" t="str">
            <v>102</v>
          </cell>
          <cell r="C101" t="str">
            <v>TRUE</v>
          </cell>
          <cell r="D101" t="str">
            <v>são jorge</v>
          </cell>
          <cell r="E101" t="str">
            <v>98086081</v>
          </cell>
          <cell r="F101" t="str">
            <v xml:space="preserve">     -   </v>
          </cell>
          <cell r="G101" t="str">
            <v>guaiba</v>
          </cell>
          <cell r="H101" t="str">
            <v/>
          </cell>
          <cell r="I101" t="str">
            <v/>
          </cell>
          <cell r="J101" t="str">
            <v/>
          </cell>
          <cell r="K101" t="str">
            <v>2016-07-23</v>
          </cell>
          <cell r="M101" t="str">
            <v/>
          </cell>
          <cell r="N101" t="str">
            <v>rua 10 n; 620</v>
          </cell>
          <cell r="O101" t="str">
            <v/>
          </cell>
          <cell r="P101" t="str">
            <v>João Rodrigo Abreu da Silva</v>
          </cell>
          <cell r="Q101" t="str">
            <v/>
          </cell>
          <cell r="R101" t="str">
            <v>7068201558</v>
          </cell>
          <cell r="T101" t="str">
            <v>(51)96540898</v>
          </cell>
          <cell r="U101" t="str">
            <v>1</v>
          </cell>
          <cell r="V101" t="str">
            <v>0</v>
          </cell>
        </row>
        <row r="102">
          <cell r="B102" t="str">
            <v>103</v>
          </cell>
          <cell r="C102" t="str">
            <v>TRUE</v>
          </cell>
          <cell r="D102" t="str">
            <v>Santa Rita</v>
          </cell>
          <cell r="E102" t="str">
            <v>(51)980450368/ 9306-5867</v>
          </cell>
          <cell r="F102" t="str">
            <v>92500-000</v>
          </cell>
          <cell r="G102" t="str">
            <v>Guaíba</v>
          </cell>
          <cell r="H102" t="str">
            <v/>
          </cell>
          <cell r="I102" t="str">
            <v/>
          </cell>
          <cell r="J102" t="str">
            <v>82395691020</v>
          </cell>
          <cell r="K102" t="str">
            <v>2016-07-30</v>
          </cell>
          <cell r="L102" t="str">
            <v>1985-11-05</v>
          </cell>
          <cell r="M102" t="str">
            <v>cadulozakie@yahoo.com.br</v>
          </cell>
          <cell r="N102" t="str">
            <v>Rua Goiania, 115</v>
          </cell>
          <cell r="O102" t="str">
            <v>RS</v>
          </cell>
          <cell r="P102" t="str">
            <v>Carlos Eduardo Lombardi Bronizaki</v>
          </cell>
          <cell r="Q102" t="str">
            <v/>
          </cell>
          <cell r="R102" t="str">
            <v>1086372222</v>
          </cell>
          <cell r="T102" t="str">
            <v>(51) 3055-6774</v>
          </cell>
          <cell r="U102" t="str">
            <v>1</v>
          </cell>
          <cell r="V102" t="str">
            <v>0</v>
          </cell>
        </row>
        <row r="103">
          <cell r="B103" t="str">
            <v>104</v>
          </cell>
          <cell r="C103" t="str">
            <v>TRUE</v>
          </cell>
          <cell r="D103" t="str">
            <v>Vila Iolanda</v>
          </cell>
          <cell r="E103" t="str">
            <v>(51) 9831-6194</v>
          </cell>
          <cell r="F103" t="str">
            <v>92500-000</v>
          </cell>
          <cell r="G103" t="str">
            <v>Guaíba</v>
          </cell>
          <cell r="H103" t="str">
            <v/>
          </cell>
          <cell r="I103" t="str">
            <v/>
          </cell>
          <cell r="J103" t="str">
            <v>12778189831</v>
          </cell>
          <cell r="K103" t="str">
            <v>2016-07-30</v>
          </cell>
          <cell r="L103" t="str">
            <v>1977-05-27</v>
          </cell>
          <cell r="M103" t="str">
            <v>jairmaximo1967@gmail.com</v>
          </cell>
          <cell r="N103" t="str">
            <v>Adão Foques, 572</v>
          </cell>
          <cell r="O103" t="str">
            <v>RS</v>
          </cell>
          <cell r="P103" t="str">
            <v>Jair Max</v>
          </cell>
          <cell r="Q103" t="str">
            <v/>
          </cell>
          <cell r="R103" t="str">
            <v>8131032933</v>
          </cell>
          <cell r="T103" t="str">
            <v>(51) 9831-6194</v>
          </cell>
          <cell r="U103" t="str">
            <v>1</v>
          </cell>
          <cell r="V103" t="str">
            <v>0</v>
          </cell>
        </row>
        <row r="104">
          <cell r="B104" t="str">
            <v>105</v>
          </cell>
          <cell r="C104" t="str">
            <v>TRUE</v>
          </cell>
          <cell r="D104" t="str">
            <v>Loteamento Neiva</v>
          </cell>
          <cell r="E104" t="str">
            <v/>
          </cell>
          <cell r="F104" t="str">
            <v>92500-000</v>
          </cell>
          <cell r="G104" t="str">
            <v>Guaíba</v>
          </cell>
          <cell r="H104" t="str">
            <v/>
          </cell>
          <cell r="I104" t="str">
            <v/>
          </cell>
          <cell r="J104" t="str">
            <v>038.757.770-00</v>
          </cell>
          <cell r="K104" t="str">
            <v>2016-08-01</v>
          </cell>
          <cell r="L104" t="str">
            <v>1995-07-28</v>
          </cell>
          <cell r="M104" t="str">
            <v>tailissonmedeiros300@gmail.com</v>
          </cell>
          <cell r="N104" t="str">
            <v>Rua 3, Nº 214</v>
          </cell>
          <cell r="O104" t="str">
            <v>RS</v>
          </cell>
          <cell r="P104" t="str">
            <v>Tailisson Medeiros Martins</v>
          </cell>
          <cell r="Q104" t="str">
            <v/>
          </cell>
          <cell r="R104" t="str">
            <v/>
          </cell>
          <cell r="T104" t="str">
            <v>(51) 99726-6158</v>
          </cell>
          <cell r="U104" t="str">
            <v>1</v>
          </cell>
          <cell r="V104" t="str">
            <v>0</v>
          </cell>
        </row>
        <row r="105">
          <cell r="B105" t="str">
            <v>106</v>
          </cell>
          <cell r="C105" t="str">
            <v>TRUE</v>
          </cell>
          <cell r="D105" t="str">
            <v>Engenho</v>
          </cell>
          <cell r="E105" t="str">
            <v>(51)99127988</v>
          </cell>
          <cell r="F105" t="str">
            <v>92500-000</v>
          </cell>
          <cell r="G105" t="str">
            <v>Guaíba</v>
          </cell>
          <cell r="H105" t="str">
            <v/>
          </cell>
          <cell r="I105" t="str">
            <v/>
          </cell>
          <cell r="J105" t="str">
            <v>356.769.570-34</v>
          </cell>
          <cell r="K105" t="str">
            <v>2016-08-01</v>
          </cell>
          <cell r="M105" t="str">
            <v/>
          </cell>
          <cell r="N105" t="str">
            <v/>
          </cell>
          <cell r="O105" t="str">
            <v>RS</v>
          </cell>
          <cell r="P105" t="str">
            <v>Jadir Barreto Nachtigall</v>
          </cell>
          <cell r="Q105" t="str">
            <v/>
          </cell>
          <cell r="R105" t="str">
            <v/>
          </cell>
          <cell r="T105" t="str">
            <v>(51)89263618</v>
          </cell>
          <cell r="U105" t="str">
            <v>1</v>
          </cell>
          <cell r="V105" t="str">
            <v>0</v>
          </cell>
        </row>
        <row r="106">
          <cell r="B106" t="str">
            <v>108</v>
          </cell>
          <cell r="C106" t="str">
            <v>TRUE</v>
          </cell>
          <cell r="D106" t="str">
            <v>Colina</v>
          </cell>
          <cell r="E106" t="str">
            <v>8086585059</v>
          </cell>
          <cell r="F106" t="str">
            <v>92500-000</v>
          </cell>
          <cell r="G106" t="str">
            <v>Guaíba</v>
          </cell>
          <cell r="H106" t="str">
            <v/>
          </cell>
          <cell r="I106" t="str">
            <v/>
          </cell>
          <cell r="J106" t="str">
            <v>01326778064</v>
          </cell>
          <cell r="K106" t="str">
            <v>2016-08-01</v>
          </cell>
          <cell r="L106" t="str">
            <v>1987-05-26</v>
          </cell>
          <cell r="M106" t="str">
            <v>nicholas.jacomelli@cmpcrs.com.br</v>
          </cell>
          <cell r="N106" t="str">
            <v>César Verde, 805</v>
          </cell>
          <cell r="O106" t="str">
            <v>RS</v>
          </cell>
          <cell r="P106" t="str">
            <v>Nicholas Jacomelli ( adriano)</v>
          </cell>
          <cell r="Q106" t="str">
            <v xml:space="preserve">		</v>
          </cell>
          <cell r="R106" t="str">
            <v/>
          </cell>
          <cell r="T106" t="str">
            <v>997587929</v>
          </cell>
          <cell r="U106" t="str">
            <v>1</v>
          </cell>
          <cell r="V106" t="str">
            <v>0</v>
          </cell>
        </row>
        <row r="107">
          <cell r="B107" t="str">
            <v>109</v>
          </cell>
          <cell r="C107" t="str">
            <v>TRUE</v>
          </cell>
          <cell r="D107" t="str">
            <v>Mathias</v>
          </cell>
          <cell r="E107" t="str">
            <v/>
          </cell>
          <cell r="F107" t="str">
            <v>92500-000</v>
          </cell>
          <cell r="G107" t="str">
            <v>Guaiba</v>
          </cell>
          <cell r="H107" t="str">
            <v/>
          </cell>
          <cell r="I107" t="str">
            <v/>
          </cell>
          <cell r="J107" t="str">
            <v>38445891049</v>
          </cell>
          <cell r="K107" t="str">
            <v>2016-08-02</v>
          </cell>
          <cell r="L107" t="str">
            <v>1960-10-15</v>
          </cell>
          <cell r="M107" t="str">
            <v/>
          </cell>
          <cell r="N107" t="str">
            <v>Estrada Dois, 2125</v>
          </cell>
          <cell r="O107" t="str">
            <v>RS</v>
          </cell>
          <cell r="P107" t="str">
            <v>Joel Garcia da Silva</v>
          </cell>
          <cell r="Q107" t="str">
            <v/>
          </cell>
          <cell r="R107" t="str">
            <v/>
          </cell>
          <cell r="T107" t="str">
            <v>(51) 97343140</v>
          </cell>
          <cell r="U107" t="str">
            <v>1</v>
          </cell>
          <cell r="V107" t="str">
            <v>0</v>
          </cell>
        </row>
        <row r="108">
          <cell r="B108" t="str">
            <v>110</v>
          </cell>
          <cell r="C108" t="str">
            <v>TRUE</v>
          </cell>
          <cell r="D108" t="str">
            <v>Alegria</v>
          </cell>
          <cell r="E108" t="str">
            <v/>
          </cell>
          <cell r="F108" t="str">
            <v>92500-000</v>
          </cell>
          <cell r="G108" t="str">
            <v>Guaíba</v>
          </cell>
          <cell r="H108" t="str">
            <v/>
          </cell>
          <cell r="I108" t="str">
            <v/>
          </cell>
          <cell r="J108" t="str">
            <v/>
          </cell>
          <cell r="K108" t="str">
            <v>2016-08-02</v>
          </cell>
          <cell r="M108" t="str">
            <v/>
          </cell>
          <cell r="N108" t="str">
            <v>Av: Brasil  n°136</v>
          </cell>
          <cell r="O108" t="str">
            <v>RS</v>
          </cell>
          <cell r="P108" t="str">
            <v>Sergio Kubiaki</v>
          </cell>
          <cell r="Q108" t="str">
            <v/>
          </cell>
          <cell r="R108" t="str">
            <v/>
          </cell>
          <cell r="T108" t="str">
            <v>(51)981469084</v>
          </cell>
          <cell r="U108" t="str">
            <v>1</v>
          </cell>
          <cell r="V108" t="str">
            <v>0</v>
          </cell>
        </row>
        <row r="109">
          <cell r="B109" t="str">
            <v>111</v>
          </cell>
          <cell r="C109" t="str">
            <v>TRUE</v>
          </cell>
          <cell r="D109" t="str">
            <v/>
          </cell>
          <cell r="E109" t="str">
            <v/>
          </cell>
          <cell r="F109" t="str">
            <v>92500-000</v>
          </cell>
          <cell r="G109" t="str">
            <v>Guaiba</v>
          </cell>
          <cell r="H109" t="str">
            <v/>
          </cell>
          <cell r="I109" t="str">
            <v/>
          </cell>
          <cell r="J109" t="str">
            <v>68247427087</v>
          </cell>
          <cell r="K109" t="str">
            <v>2016-08-03</v>
          </cell>
          <cell r="M109" t="str">
            <v/>
          </cell>
          <cell r="N109" t="str">
            <v/>
          </cell>
          <cell r="O109" t="str">
            <v>RS</v>
          </cell>
          <cell r="P109" t="str">
            <v>Altemir packowski martins</v>
          </cell>
          <cell r="Q109" t="str">
            <v/>
          </cell>
          <cell r="R109" t="str">
            <v/>
          </cell>
          <cell r="T109" t="str">
            <v>(51)98778318</v>
          </cell>
          <cell r="U109" t="str">
            <v>1</v>
          </cell>
          <cell r="V109" t="str">
            <v>0</v>
          </cell>
        </row>
        <row r="110">
          <cell r="B110" t="str">
            <v>112</v>
          </cell>
          <cell r="C110" t="str">
            <v>TRUE</v>
          </cell>
          <cell r="D110" t="str">
            <v>Parque 35</v>
          </cell>
          <cell r="E110" t="str">
            <v/>
          </cell>
          <cell r="F110" t="str">
            <v>92500-000</v>
          </cell>
          <cell r="G110" t="str">
            <v>Guaíba</v>
          </cell>
          <cell r="H110" t="str">
            <v/>
          </cell>
          <cell r="I110" t="str">
            <v/>
          </cell>
          <cell r="J110" t="str">
            <v/>
          </cell>
          <cell r="K110" t="str">
            <v>2016-08-04</v>
          </cell>
          <cell r="M110" t="str">
            <v/>
          </cell>
          <cell r="N110" t="str">
            <v>rua: João Araujo Lessa,589</v>
          </cell>
          <cell r="O110" t="str">
            <v>RS</v>
          </cell>
          <cell r="P110" t="str">
            <v>Rosangela Pinto Barbosa</v>
          </cell>
          <cell r="Q110" t="str">
            <v/>
          </cell>
          <cell r="R110" t="str">
            <v/>
          </cell>
          <cell r="T110" t="str">
            <v>(51)81060505</v>
          </cell>
          <cell r="U110" t="str">
            <v>1</v>
          </cell>
          <cell r="V110" t="str">
            <v>0</v>
          </cell>
        </row>
        <row r="111">
          <cell r="B111" t="str">
            <v>113</v>
          </cell>
          <cell r="C111" t="str">
            <v>TRUE</v>
          </cell>
          <cell r="D111" t="str">
            <v>Pedras Brancas</v>
          </cell>
          <cell r="E111" t="str">
            <v>(51)84142466</v>
          </cell>
          <cell r="F111" t="str">
            <v>92500-000</v>
          </cell>
          <cell r="G111" t="str">
            <v>Guaíba</v>
          </cell>
          <cell r="H111" t="str">
            <v/>
          </cell>
          <cell r="I111" t="str">
            <v>Rodrigo</v>
          </cell>
          <cell r="J111" t="str">
            <v/>
          </cell>
          <cell r="K111" t="str">
            <v>2016-08-04</v>
          </cell>
          <cell r="M111" t="str">
            <v/>
          </cell>
          <cell r="N111" t="str">
            <v>rua: 01 n°873</v>
          </cell>
          <cell r="O111" t="str">
            <v>RS</v>
          </cell>
          <cell r="P111" t="str">
            <v>João Protético</v>
          </cell>
          <cell r="Q111" t="str">
            <v/>
          </cell>
          <cell r="R111" t="str">
            <v/>
          </cell>
          <cell r="T111" t="str">
            <v>(51)99586873</v>
          </cell>
          <cell r="U111" t="str">
            <v>1</v>
          </cell>
          <cell r="V111" t="str">
            <v>0</v>
          </cell>
        </row>
        <row r="112">
          <cell r="B112" t="str">
            <v>114</v>
          </cell>
          <cell r="C112" t="str">
            <v>TRUE</v>
          </cell>
          <cell r="D112" t="str">
            <v/>
          </cell>
          <cell r="E112" t="str">
            <v/>
          </cell>
          <cell r="F112" t="str">
            <v>92500-000</v>
          </cell>
          <cell r="G112" t="str">
            <v>Guaíba</v>
          </cell>
          <cell r="H112" t="str">
            <v/>
          </cell>
          <cell r="I112" t="str">
            <v/>
          </cell>
          <cell r="J112" t="str">
            <v>784.756.940-04</v>
          </cell>
          <cell r="K112" t="str">
            <v>2016-08-04</v>
          </cell>
          <cell r="L112" t="str">
            <v>1976-04-15</v>
          </cell>
          <cell r="M112" t="str">
            <v/>
          </cell>
          <cell r="N112" t="str">
            <v/>
          </cell>
          <cell r="O112" t="str">
            <v>RS</v>
          </cell>
          <cell r="P112" t="str">
            <v>Jorge Lindomar da Silva</v>
          </cell>
          <cell r="Q112" t="str">
            <v/>
          </cell>
          <cell r="R112" t="str">
            <v>8071053121</v>
          </cell>
          <cell r="T112" t="str">
            <v>(51)99145594</v>
          </cell>
          <cell r="U112" t="str">
            <v>1</v>
          </cell>
          <cell r="V112" t="str">
            <v>0</v>
          </cell>
        </row>
        <row r="113">
          <cell r="B113" t="str">
            <v>115</v>
          </cell>
          <cell r="C113" t="str">
            <v>TRUE</v>
          </cell>
          <cell r="D113" t="str">
            <v/>
          </cell>
          <cell r="E113" t="str">
            <v/>
          </cell>
          <cell r="F113" t="str">
            <v>92500-000</v>
          </cell>
          <cell r="G113" t="str">
            <v>Guaíba</v>
          </cell>
          <cell r="H113" t="str">
            <v/>
          </cell>
          <cell r="I113" t="str">
            <v/>
          </cell>
          <cell r="J113" t="str">
            <v>036.545.820-10</v>
          </cell>
          <cell r="K113" t="str">
            <v>2016-08-04</v>
          </cell>
          <cell r="L113" t="str">
            <v>1995-05-26</v>
          </cell>
          <cell r="M113" t="str">
            <v/>
          </cell>
          <cell r="N113" t="str">
            <v/>
          </cell>
          <cell r="O113" t="str">
            <v>RS</v>
          </cell>
          <cell r="P113" t="str">
            <v>Evandson Pereira Almeida</v>
          </cell>
          <cell r="Q113" t="str">
            <v/>
          </cell>
          <cell r="R113" t="str">
            <v>1117561546</v>
          </cell>
          <cell r="T113" t="str">
            <v>(51)86033418</v>
          </cell>
          <cell r="U113" t="str">
            <v>1</v>
          </cell>
          <cell r="V113" t="str">
            <v>0</v>
          </cell>
        </row>
        <row r="114">
          <cell r="B114" t="str">
            <v>116</v>
          </cell>
          <cell r="C114" t="str">
            <v>TRUE</v>
          </cell>
          <cell r="D114" t="str">
            <v>Pedras Brancas</v>
          </cell>
          <cell r="E114" t="str">
            <v/>
          </cell>
          <cell r="F114" t="str">
            <v>92500-000</v>
          </cell>
          <cell r="G114" t="str">
            <v>Guaíba</v>
          </cell>
          <cell r="H114" t="str">
            <v/>
          </cell>
          <cell r="I114" t="str">
            <v/>
          </cell>
          <cell r="J114" t="str">
            <v>816.107.930-72</v>
          </cell>
          <cell r="K114" t="str">
            <v>2016-08-05</v>
          </cell>
          <cell r="M114" t="str">
            <v/>
          </cell>
          <cell r="N114" t="str">
            <v xml:space="preserve">rua:14 n°196 </v>
          </cell>
          <cell r="O114" t="str">
            <v>RS</v>
          </cell>
          <cell r="P114" t="str">
            <v>Fábio Olair da Silva</v>
          </cell>
          <cell r="Q114" t="str">
            <v/>
          </cell>
          <cell r="R114" t="str">
            <v/>
          </cell>
          <cell r="T114" t="str">
            <v>(51)97789574</v>
          </cell>
          <cell r="U114" t="str">
            <v>1</v>
          </cell>
          <cell r="V114" t="str">
            <v>0</v>
          </cell>
        </row>
        <row r="115">
          <cell r="B115" t="str">
            <v>117</v>
          </cell>
          <cell r="C115" t="str">
            <v>TRUE</v>
          </cell>
          <cell r="D115" t="str">
            <v/>
          </cell>
          <cell r="E115" t="str">
            <v/>
          </cell>
          <cell r="F115" t="str">
            <v xml:space="preserve">     -   </v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>2016-08-05</v>
          </cell>
          <cell r="M115" t="str">
            <v/>
          </cell>
          <cell r="N115" t="str">
            <v>francisca manuel  n 332</v>
          </cell>
          <cell r="O115" t="str">
            <v/>
          </cell>
          <cell r="P115" t="str">
            <v>Fabio de Souza Fereira</v>
          </cell>
          <cell r="Q115" t="str">
            <v>em estoque 1/2 litro de óleo mobil 20w50 mineral</v>
          </cell>
          <cell r="R115" t="str">
            <v/>
          </cell>
          <cell r="T115" t="str">
            <v>(51)96948089</v>
          </cell>
          <cell r="U115" t="str">
            <v>1</v>
          </cell>
          <cell r="V115" t="str">
            <v>0</v>
          </cell>
        </row>
        <row r="116">
          <cell r="B116" t="str">
            <v>118</v>
          </cell>
          <cell r="C116" t="str">
            <v>TRUE</v>
          </cell>
          <cell r="D116" t="str">
            <v>São josé</v>
          </cell>
          <cell r="E116" t="str">
            <v>99586873</v>
          </cell>
          <cell r="F116" t="str">
            <v>92500-000</v>
          </cell>
          <cell r="G116" t="str">
            <v>Porto alegre</v>
          </cell>
          <cell r="H116" t="str">
            <v/>
          </cell>
          <cell r="I116" t="str">
            <v/>
          </cell>
          <cell r="J116" t="str">
            <v/>
          </cell>
          <cell r="K116" t="str">
            <v>2016-08-08</v>
          </cell>
          <cell r="M116" t="str">
            <v>denteforme@yahoo.com.br</v>
          </cell>
          <cell r="N116" t="str">
            <v>Rua  Julieta M. Monteiro   N:137</v>
          </cell>
          <cell r="O116" t="str">
            <v>RS</v>
          </cell>
          <cell r="P116" t="str">
            <v>João luiz martins</v>
          </cell>
          <cell r="Q116" t="str">
            <v/>
          </cell>
          <cell r="R116" t="str">
            <v/>
          </cell>
          <cell r="T116" t="str">
            <v>(51)84142466</v>
          </cell>
          <cell r="U116" t="str">
            <v>1</v>
          </cell>
          <cell r="V116" t="str">
            <v>0</v>
          </cell>
        </row>
        <row r="117">
          <cell r="B117" t="str">
            <v>119</v>
          </cell>
          <cell r="C117" t="str">
            <v>TRUE</v>
          </cell>
          <cell r="D117" t="str">
            <v>Chacara das Paineiras</v>
          </cell>
          <cell r="E117" t="str">
            <v/>
          </cell>
          <cell r="F117" t="str">
            <v>92500-000</v>
          </cell>
          <cell r="G117" t="str">
            <v>Guaiba</v>
          </cell>
          <cell r="H117" t="str">
            <v/>
          </cell>
          <cell r="I117" t="str">
            <v/>
          </cell>
          <cell r="J117" t="str">
            <v/>
          </cell>
          <cell r="K117" t="str">
            <v>2016-08-11</v>
          </cell>
          <cell r="L117" t="str">
            <v>1978-10-15</v>
          </cell>
          <cell r="M117" t="str">
            <v/>
          </cell>
          <cell r="N117" t="str">
            <v>rua: Mato Grosso do Sul</v>
          </cell>
          <cell r="O117" t="str">
            <v>RS</v>
          </cell>
          <cell r="P117" t="str">
            <v>Fábio Silveira de Oliveira</v>
          </cell>
          <cell r="Q117" t="str">
            <v/>
          </cell>
          <cell r="R117" t="str">
            <v/>
          </cell>
          <cell r="T117" t="str">
            <v>(51)92282688</v>
          </cell>
          <cell r="U117" t="str">
            <v>1</v>
          </cell>
          <cell r="V117" t="str">
            <v>0</v>
          </cell>
        </row>
        <row r="118">
          <cell r="B118" t="str">
            <v>120</v>
          </cell>
          <cell r="C118" t="str">
            <v>TRUE</v>
          </cell>
          <cell r="D118" t="str">
            <v>Vila Jardim</v>
          </cell>
          <cell r="E118" t="str">
            <v/>
          </cell>
          <cell r="F118" t="str">
            <v>92500-000</v>
          </cell>
          <cell r="G118" t="str">
            <v>Guaíba</v>
          </cell>
          <cell r="H118" t="str">
            <v/>
          </cell>
          <cell r="I118" t="str">
            <v/>
          </cell>
          <cell r="J118" t="str">
            <v>520.967.500-91</v>
          </cell>
          <cell r="K118" t="str">
            <v>2016-08-12</v>
          </cell>
          <cell r="M118" t="str">
            <v/>
          </cell>
          <cell r="N118" t="str">
            <v>rua: São Judas Tadeu n°460</v>
          </cell>
          <cell r="O118" t="str">
            <v>RS</v>
          </cell>
          <cell r="P118" t="str">
            <v>Marcos Antônio Nunes Pereira</v>
          </cell>
          <cell r="Q118" t="str">
            <v/>
          </cell>
          <cell r="R118" t="str">
            <v/>
          </cell>
          <cell r="T118" t="str">
            <v>(51)91897386</v>
          </cell>
          <cell r="U118" t="str">
            <v>1</v>
          </cell>
          <cell r="V118" t="str">
            <v>0</v>
          </cell>
        </row>
        <row r="119">
          <cell r="B119" t="str">
            <v>121</v>
          </cell>
          <cell r="C119" t="str">
            <v>TRUE</v>
          </cell>
          <cell r="D119" t="str">
            <v/>
          </cell>
          <cell r="E119" t="str">
            <v/>
          </cell>
          <cell r="F119" t="str">
            <v>92500-000</v>
          </cell>
          <cell r="G119" t="str">
            <v>Guaíba</v>
          </cell>
          <cell r="H119" t="str">
            <v/>
          </cell>
          <cell r="I119" t="str">
            <v/>
          </cell>
          <cell r="J119" t="str">
            <v>499.601.480-68</v>
          </cell>
          <cell r="K119" t="str">
            <v>2016-08-12</v>
          </cell>
          <cell r="M119" t="str">
            <v/>
          </cell>
          <cell r="N119" t="str">
            <v/>
          </cell>
          <cell r="O119" t="str">
            <v>RS</v>
          </cell>
          <cell r="P119" t="str">
            <v>Cleber de Vargas</v>
          </cell>
          <cell r="Q119" t="str">
            <v/>
          </cell>
          <cell r="R119" t="str">
            <v/>
          </cell>
          <cell r="T119" t="str">
            <v>(51)84125338</v>
          </cell>
          <cell r="U119" t="str">
            <v>1</v>
          </cell>
          <cell r="V119" t="str">
            <v>0</v>
          </cell>
        </row>
        <row r="120">
          <cell r="B120" t="str">
            <v>122</v>
          </cell>
          <cell r="C120" t="str">
            <v>TRUE</v>
          </cell>
          <cell r="D120" t="str">
            <v>Colina</v>
          </cell>
          <cell r="E120" t="str">
            <v>(051) 9922-4918</v>
          </cell>
          <cell r="F120" t="str">
            <v>92500-000</v>
          </cell>
          <cell r="G120" t="str">
            <v>Guaíba</v>
          </cell>
          <cell r="H120" t="str">
            <v/>
          </cell>
          <cell r="I120" t="str">
            <v/>
          </cell>
          <cell r="J120" t="str">
            <v>55406408020</v>
          </cell>
          <cell r="K120" t="str">
            <v>2016-08-13</v>
          </cell>
          <cell r="L120" t="str">
            <v>1973-05-21</v>
          </cell>
          <cell r="M120" t="str">
            <v>denise73adolpho@hotmail.com</v>
          </cell>
          <cell r="N120" t="str">
            <v>Avenida Mauricio Siroski Sobrinho, 727</v>
          </cell>
          <cell r="O120" t="str">
            <v>RS</v>
          </cell>
          <cell r="P120" t="str">
            <v>Denise Cristina da Silva Adolpho</v>
          </cell>
          <cell r="Q120" t="str">
            <v/>
          </cell>
          <cell r="R120" t="str">
            <v/>
          </cell>
          <cell r="T120" t="str">
            <v>(051) 9922-4918</v>
          </cell>
          <cell r="U120" t="str">
            <v>1</v>
          </cell>
          <cell r="V120" t="str">
            <v>0</v>
          </cell>
        </row>
        <row r="121">
          <cell r="B121" t="str">
            <v>123</v>
          </cell>
          <cell r="C121" t="str">
            <v>TRUE</v>
          </cell>
          <cell r="D121" t="str">
            <v>Jardim dos Lagos</v>
          </cell>
          <cell r="E121" t="str">
            <v/>
          </cell>
          <cell r="F121" t="str">
            <v>92500-000</v>
          </cell>
          <cell r="G121" t="str">
            <v>Guaíba</v>
          </cell>
          <cell r="H121" t="str">
            <v/>
          </cell>
          <cell r="I121" t="str">
            <v/>
          </cell>
          <cell r="J121" t="str">
            <v>682.558.880-04</v>
          </cell>
          <cell r="K121" t="str">
            <v>2016-08-15</v>
          </cell>
          <cell r="M121" t="str">
            <v>melgarecomarcelo@gmail.com</v>
          </cell>
          <cell r="N121" t="str">
            <v>rua: Santa Fé n°164</v>
          </cell>
          <cell r="O121" t="str">
            <v>RS</v>
          </cell>
          <cell r="P121" t="str">
            <v>Marcelo Luis Melgareco de Freitas</v>
          </cell>
          <cell r="Q121" t="str">
            <v/>
          </cell>
          <cell r="R121" t="str">
            <v/>
          </cell>
          <cell r="T121" t="str">
            <v>(51)95523262</v>
          </cell>
          <cell r="U121" t="str">
            <v>1</v>
          </cell>
          <cell r="V121" t="str">
            <v>0</v>
          </cell>
        </row>
        <row r="122">
          <cell r="B122" t="str">
            <v>124</v>
          </cell>
          <cell r="C122" t="str">
            <v>TRUE</v>
          </cell>
          <cell r="D122" t="str">
            <v>Vila Elza</v>
          </cell>
          <cell r="E122" t="str">
            <v/>
          </cell>
          <cell r="F122" t="str">
            <v>92500-000</v>
          </cell>
          <cell r="G122" t="str">
            <v>Guaíba</v>
          </cell>
          <cell r="H122" t="str">
            <v/>
          </cell>
          <cell r="I122" t="str">
            <v/>
          </cell>
          <cell r="J122" t="str">
            <v>014.588.570-42</v>
          </cell>
          <cell r="K122" t="str">
            <v>2016-08-16</v>
          </cell>
          <cell r="L122" t="str">
            <v>1991-05-24</v>
          </cell>
          <cell r="M122" t="str">
            <v>rodileiwalau@gmail.com</v>
          </cell>
          <cell r="N122" t="str">
            <v>Avenida Adão Foques, 2096</v>
          </cell>
          <cell r="O122" t="str">
            <v>RS</v>
          </cell>
          <cell r="P122" t="str">
            <v>Rodilei de Oliveira Walau</v>
          </cell>
          <cell r="Q122" t="str">
            <v/>
          </cell>
          <cell r="R122" t="str">
            <v>8085836891</v>
          </cell>
          <cell r="T122" t="str">
            <v>(51)984380754</v>
          </cell>
          <cell r="U122" t="str">
            <v>1</v>
          </cell>
          <cell r="V122" t="str">
            <v>0</v>
          </cell>
        </row>
        <row r="123">
          <cell r="B123" t="str">
            <v>125</v>
          </cell>
          <cell r="C123" t="str">
            <v>TRUE</v>
          </cell>
          <cell r="D123" t="str">
            <v>Parque do Noli</v>
          </cell>
          <cell r="E123" t="str">
            <v>(51)99450668</v>
          </cell>
          <cell r="F123" t="str">
            <v>92500-000</v>
          </cell>
          <cell r="G123" t="str">
            <v>Guaíba</v>
          </cell>
          <cell r="H123" t="str">
            <v/>
          </cell>
          <cell r="I123" t="str">
            <v>Nande/Olavo</v>
          </cell>
          <cell r="J123" t="str">
            <v>584.393.070-04</v>
          </cell>
          <cell r="K123" t="str">
            <v>2016-08-17</v>
          </cell>
          <cell r="M123" t="str">
            <v/>
          </cell>
          <cell r="N123" t="str">
            <v>rua: Projetada 2  n° 476</v>
          </cell>
          <cell r="O123" t="str">
            <v>RS</v>
          </cell>
          <cell r="P123" t="str">
            <v>Zeferino Airton Pszigodinski Vieira(Olavo)</v>
          </cell>
          <cell r="Q123" t="str">
            <v/>
          </cell>
          <cell r="R123" t="str">
            <v/>
          </cell>
          <cell r="T123" t="str">
            <v>(51)97612105</v>
          </cell>
          <cell r="U123" t="str">
            <v>1</v>
          </cell>
          <cell r="V123" t="str">
            <v>0</v>
          </cell>
        </row>
        <row r="124">
          <cell r="B124" t="str">
            <v>126</v>
          </cell>
          <cell r="C124" t="str">
            <v>TRUE</v>
          </cell>
          <cell r="D124" t="str">
            <v>Loteamento do Engenho</v>
          </cell>
          <cell r="E124" t="str">
            <v/>
          </cell>
          <cell r="F124" t="str">
            <v>92500-000</v>
          </cell>
          <cell r="G124" t="str">
            <v>Guaíba</v>
          </cell>
          <cell r="H124" t="str">
            <v/>
          </cell>
          <cell r="I124" t="str">
            <v>Dener</v>
          </cell>
          <cell r="J124" t="str">
            <v>382.838.590-72</v>
          </cell>
          <cell r="K124" t="str">
            <v>2016-08-17</v>
          </cell>
          <cell r="M124" t="str">
            <v/>
          </cell>
          <cell r="N124" t="str">
            <v>rua: Marcos Andrades n°200</v>
          </cell>
          <cell r="O124" t="str">
            <v>RS</v>
          </cell>
          <cell r="P124" t="str">
            <v>Lenir Cavalar de Souza</v>
          </cell>
          <cell r="Q124" t="str">
            <v/>
          </cell>
          <cell r="R124" t="str">
            <v/>
          </cell>
          <cell r="T124" t="str">
            <v>(51)34801526</v>
          </cell>
          <cell r="U124" t="str">
            <v>1</v>
          </cell>
          <cell r="V124" t="str">
            <v>0</v>
          </cell>
        </row>
        <row r="125">
          <cell r="B125" t="str">
            <v>127</v>
          </cell>
          <cell r="C125" t="str">
            <v>TRUE</v>
          </cell>
          <cell r="D125" t="str">
            <v>Vila Elza</v>
          </cell>
          <cell r="E125" t="str">
            <v>(51) 98148-6230</v>
          </cell>
          <cell r="F125" t="str">
            <v>92500-000</v>
          </cell>
          <cell r="G125" t="str">
            <v>Guaíba</v>
          </cell>
          <cell r="H125" t="str">
            <v/>
          </cell>
          <cell r="I125" t="str">
            <v/>
          </cell>
          <cell r="J125" t="str">
            <v>422.594.600-20</v>
          </cell>
          <cell r="K125" t="str">
            <v>2016-08-19</v>
          </cell>
          <cell r="L125" t="str">
            <v>1961-08-13</v>
          </cell>
          <cell r="M125" t="str">
            <v>ra.schaarschmidt@bol.com.br</v>
          </cell>
          <cell r="N125" t="str">
            <v>Avenida Assis Brasil n°999</v>
          </cell>
          <cell r="O125" t="str">
            <v>RS</v>
          </cell>
          <cell r="P125" t="str">
            <v>Ricardo Arruda Schaarchmidt</v>
          </cell>
          <cell r="Q125" t="str">
            <v/>
          </cell>
          <cell r="R125" t="str">
            <v>14109628</v>
          </cell>
          <cell r="T125" t="str">
            <v>(51) 34014133</v>
          </cell>
          <cell r="U125" t="str">
            <v>1</v>
          </cell>
          <cell r="V125" t="str">
            <v>0</v>
          </cell>
        </row>
        <row r="126">
          <cell r="B126" t="str">
            <v>128</v>
          </cell>
          <cell r="C126" t="str">
            <v>TRUE</v>
          </cell>
          <cell r="D126" t="str">
            <v>Cohab</v>
          </cell>
          <cell r="E126" t="str">
            <v/>
          </cell>
          <cell r="F126" t="str">
            <v>92500-000</v>
          </cell>
          <cell r="G126" t="str">
            <v>Guaíba</v>
          </cell>
          <cell r="H126" t="str">
            <v/>
          </cell>
          <cell r="I126" t="str">
            <v>Cássio</v>
          </cell>
          <cell r="J126" t="str">
            <v>012.057.520-56</v>
          </cell>
          <cell r="K126" t="str">
            <v>2016-08-19</v>
          </cell>
          <cell r="M126" t="str">
            <v/>
          </cell>
          <cell r="N126" t="str">
            <v>rua: 4 Bloco 387 Ap: 11</v>
          </cell>
          <cell r="O126" t="str">
            <v>RS</v>
          </cell>
          <cell r="P126" t="str">
            <v>Andrea dos Santos Pessoa Alencastro</v>
          </cell>
          <cell r="Q126" t="str">
            <v/>
          </cell>
          <cell r="R126" t="str">
            <v/>
          </cell>
          <cell r="T126" t="str">
            <v>(51)93237636</v>
          </cell>
          <cell r="U126" t="str">
            <v>1</v>
          </cell>
          <cell r="V126" t="str">
            <v>0</v>
          </cell>
        </row>
        <row r="127">
          <cell r="B127" t="str">
            <v>129</v>
          </cell>
          <cell r="C127" t="str">
            <v>TRUE</v>
          </cell>
          <cell r="D127" t="str">
            <v>Parque 35</v>
          </cell>
          <cell r="E127" t="str">
            <v>(51) 3480-3516</v>
          </cell>
          <cell r="F127" t="str">
            <v>92500-000</v>
          </cell>
          <cell r="G127" t="str">
            <v>Guaíba</v>
          </cell>
          <cell r="H127" t="str">
            <v>94.393.998/0001-85</v>
          </cell>
          <cell r="I127" t="str">
            <v/>
          </cell>
          <cell r="J127" t="str">
            <v/>
          </cell>
          <cell r="K127" t="str">
            <v>2016-08-20</v>
          </cell>
          <cell r="M127" t="str">
            <v>tarefa@tarefa.com.br</v>
          </cell>
          <cell r="N127" t="str">
            <v>Rua São Paulo, 450</v>
          </cell>
          <cell r="O127" t="str">
            <v>RS</v>
          </cell>
          <cell r="P127" t="str">
            <v>Tarefa Construções</v>
          </cell>
          <cell r="Q127" t="str">
            <v/>
          </cell>
          <cell r="R127" t="str">
            <v/>
          </cell>
          <cell r="T127" t="str">
            <v>(51) 3480-3516</v>
          </cell>
          <cell r="U127" t="str">
            <v>2</v>
          </cell>
          <cell r="V127" t="str">
            <v>0</v>
          </cell>
        </row>
        <row r="128">
          <cell r="B128" t="str">
            <v>130</v>
          </cell>
          <cell r="C128" t="str">
            <v>TRUE</v>
          </cell>
          <cell r="D128" t="str">
            <v>Centro Novo</v>
          </cell>
          <cell r="E128" t="str">
            <v>(051) 8925-7887</v>
          </cell>
          <cell r="F128" t="str">
            <v>92500-000</v>
          </cell>
          <cell r="G128" t="str">
            <v>Eldorado do Sul</v>
          </cell>
          <cell r="H128" t="str">
            <v/>
          </cell>
          <cell r="I128" t="str">
            <v/>
          </cell>
          <cell r="J128" t="str">
            <v>82407746015</v>
          </cell>
          <cell r="K128" t="str">
            <v>2016-08-20</v>
          </cell>
          <cell r="L128" t="str">
            <v>1984-08-15</v>
          </cell>
          <cell r="M128" t="str">
            <v>joaoacesar@gmail.com</v>
          </cell>
          <cell r="N128" t="str">
            <v>Rua Grécia, 1583</v>
          </cell>
          <cell r="O128" t="str">
            <v>RS</v>
          </cell>
          <cell r="P128" t="str">
            <v>João Augusto Cesar Filho</v>
          </cell>
          <cell r="Q128" t="str">
            <v/>
          </cell>
          <cell r="R128" t="str">
            <v>8084787475</v>
          </cell>
          <cell r="T128" t="str">
            <v>(051) 8925-7887</v>
          </cell>
          <cell r="U128" t="str">
            <v>1</v>
          </cell>
          <cell r="V128" t="str">
            <v>0</v>
          </cell>
        </row>
        <row r="129">
          <cell r="B129" t="str">
            <v>131</v>
          </cell>
          <cell r="C129" t="str">
            <v>TRUE</v>
          </cell>
          <cell r="D129" t="str">
            <v>São Jorge</v>
          </cell>
          <cell r="E129" t="str">
            <v>(51)80298198</v>
          </cell>
          <cell r="F129" t="str">
            <v>92500-000</v>
          </cell>
          <cell r="G129" t="str">
            <v>Guaíba</v>
          </cell>
          <cell r="H129" t="str">
            <v/>
          </cell>
          <cell r="I129" t="str">
            <v>Marina</v>
          </cell>
          <cell r="J129" t="str">
            <v>005.639.040-39</v>
          </cell>
          <cell r="K129" t="str">
            <v>2016-08-22</v>
          </cell>
          <cell r="M129" t="str">
            <v>carlareginoliveira@gmail.com</v>
          </cell>
          <cell r="N129" t="str">
            <v>rua: 10  n°620</v>
          </cell>
          <cell r="O129" t="str">
            <v>RS</v>
          </cell>
          <cell r="P129" t="str">
            <v xml:space="preserve">João Rodrigo Abreu da Silva </v>
          </cell>
          <cell r="Q129" t="str">
            <v/>
          </cell>
          <cell r="R129" t="str">
            <v>7088201558</v>
          </cell>
          <cell r="T129" t="str">
            <v>(51)32332199</v>
          </cell>
          <cell r="U129" t="str">
            <v>1</v>
          </cell>
          <cell r="V129" t="str">
            <v>0</v>
          </cell>
        </row>
        <row r="130">
          <cell r="B130" t="str">
            <v>132</v>
          </cell>
          <cell r="C130" t="str">
            <v>TRUE</v>
          </cell>
          <cell r="D130" t="str">
            <v>Vila Elza</v>
          </cell>
          <cell r="E130" t="str">
            <v/>
          </cell>
          <cell r="F130" t="str">
            <v>92500-000</v>
          </cell>
          <cell r="G130" t="str">
            <v>Guaíba</v>
          </cell>
          <cell r="H130" t="str">
            <v/>
          </cell>
          <cell r="I130" t="str">
            <v/>
          </cell>
          <cell r="J130" t="str">
            <v>009.885.980-35</v>
          </cell>
          <cell r="K130" t="str">
            <v>2016-08-22</v>
          </cell>
          <cell r="M130" t="str">
            <v/>
          </cell>
          <cell r="N130" t="str">
            <v>Rua Jão Neves da Fontoura, 11, Acesso 01</v>
          </cell>
          <cell r="O130" t="str">
            <v>RS</v>
          </cell>
          <cell r="P130" t="str">
            <v>Josiane Almeida Passos Tarigo</v>
          </cell>
          <cell r="Q130" t="str">
            <v/>
          </cell>
          <cell r="R130" t="str">
            <v/>
          </cell>
          <cell r="T130" t="str">
            <v>(51) 99636-4414</v>
          </cell>
          <cell r="U130" t="str">
            <v>1</v>
          </cell>
          <cell r="V130" t="str">
            <v>0</v>
          </cell>
        </row>
        <row r="131">
          <cell r="B131" t="str">
            <v>133</v>
          </cell>
          <cell r="C131" t="str">
            <v>TRUE</v>
          </cell>
          <cell r="D131" t="str">
            <v/>
          </cell>
          <cell r="E131" t="str">
            <v/>
          </cell>
          <cell r="F131" t="str">
            <v>92500-000</v>
          </cell>
          <cell r="G131" t="str">
            <v>Guaíba</v>
          </cell>
          <cell r="H131" t="str">
            <v/>
          </cell>
          <cell r="I131" t="str">
            <v/>
          </cell>
          <cell r="J131" t="str">
            <v>813.160.380-68</v>
          </cell>
          <cell r="K131" t="str">
            <v>2016-08-23</v>
          </cell>
          <cell r="M131" t="str">
            <v/>
          </cell>
          <cell r="N131" t="str">
            <v/>
          </cell>
          <cell r="O131" t="str">
            <v>RS</v>
          </cell>
          <cell r="P131" t="str">
            <v>Maickel Carlos de Oliveira</v>
          </cell>
          <cell r="Q131" t="str">
            <v/>
          </cell>
          <cell r="R131" t="str">
            <v/>
          </cell>
          <cell r="T131" t="str">
            <v>(51)97502371</v>
          </cell>
          <cell r="U131" t="str">
            <v>1</v>
          </cell>
          <cell r="V131" t="str">
            <v>0</v>
          </cell>
        </row>
        <row r="132">
          <cell r="B132" t="str">
            <v>134</v>
          </cell>
          <cell r="C132" t="str">
            <v>TRUE</v>
          </cell>
          <cell r="D132" t="str">
            <v>Vila Elza</v>
          </cell>
          <cell r="E132" t="str">
            <v/>
          </cell>
          <cell r="F132" t="str">
            <v>92500-000</v>
          </cell>
          <cell r="G132" t="str">
            <v>Guaíba</v>
          </cell>
          <cell r="H132" t="str">
            <v/>
          </cell>
          <cell r="I132" t="str">
            <v/>
          </cell>
          <cell r="J132" t="str">
            <v/>
          </cell>
          <cell r="K132" t="str">
            <v>2016-08-25</v>
          </cell>
          <cell r="M132" t="str">
            <v/>
          </cell>
          <cell r="N132" t="str">
            <v/>
          </cell>
          <cell r="O132" t="str">
            <v>RS</v>
          </cell>
          <cell r="P132" t="str">
            <v xml:space="preserve">Joni Oleques </v>
          </cell>
          <cell r="Q132" t="str">
            <v/>
          </cell>
          <cell r="R132" t="str">
            <v/>
          </cell>
          <cell r="T132" t="str">
            <v>(51)34023943</v>
          </cell>
          <cell r="U132" t="str">
            <v>1</v>
          </cell>
          <cell r="V132" t="str">
            <v>0</v>
          </cell>
        </row>
        <row r="133">
          <cell r="B133" t="str">
            <v>135</v>
          </cell>
          <cell r="C133" t="str">
            <v>TRUE</v>
          </cell>
          <cell r="D133" t="str">
            <v/>
          </cell>
          <cell r="E133" t="str">
            <v>(51)96371839</v>
          </cell>
          <cell r="F133" t="str">
            <v>92500-000</v>
          </cell>
          <cell r="G133" t="str">
            <v>Guaíba</v>
          </cell>
          <cell r="H133" t="str">
            <v/>
          </cell>
          <cell r="I133" t="str">
            <v/>
          </cell>
          <cell r="J133" t="str">
            <v>584.054.700-00</v>
          </cell>
          <cell r="K133" t="str">
            <v>2016-08-25</v>
          </cell>
          <cell r="M133" t="str">
            <v>992524086</v>
          </cell>
          <cell r="N133" t="str">
            <v/>
          </cell>
          <cell r="O133" t="str">
            <v>RS</v>
          </cell>
          <cell r="P133" t="str">
            <v>Adriano Westerlund</v>
          </cell>
          <cell r="Q133" t="str">
            <v/>
          </cell>
          <cell r="R133" t="str">
            <v/>
          </cell>
          <cell r="T133" t="str">
            <v>(51)34916000</v>
          </cell>
          <cell r="U133" t="str">
            <v>1</v>
          </cell>
          <cell r="V133" t="str">
            <v>0</v>
          </cell>
        </row>
        <row r="134">
          <cell r="B134" t="str">
            <v>136</v>
          </cell>
          <cell r="C134" t="str">
            <v>TRUE</v>
          </cell>
          <cell r="D134" t="str">
            <v>Florida</v>
          </cell>
          <cell r="E134" t="str">
            <v>(51)96077180</v>
          </cell>
          <cell r="F134" t="str">
            <v>92500-000</v>
          </cell>
          <cell r="G134" t="str">
            <v>Guaíba</v>
          </cell>
          <cell r="H134" t="str">
            <v/>
          </cell>
          <cell r="I134" t="str">
            <v/>
          </cell>
          <cell r="J134" t="str">
            <v>292.591.850-68</v>
          </cell>
          <cell r="K134" t="str">
            <v>2016-08-26</v>
          </cell>
          <cell r="M134" t="str">
            <v/>
          </cell>
          <cell r="N134" t="str">
            <v>Albino Racmam n° 237</v>
          </cell>
          <cell r="O134" t="str">
            <v>RS</v>
          </cell>
          <cell r="P134" t="str">
            <v>Atanagildo Andereotti Ribeiro</v>
          </cell>
          <cell r="Q134" t="str">
            <v/>
          </cell>
          <cell r="R134" t="str">
            <v/>
          </cell>
          <cell r="T134" t="str">
            <v>(51)96727327</v>
          </cell>
          <cell r="U134" t="str">
            <v>1</v>
          </cell>
          <cell r="V134" t="str">
            <v>0</v>
          </cell>
        </row>
        <row r="135">
          <cell r="B135" t="str">
            <v>137</v>
          </cell>
          <cell r="C135" t="str">
            <v>TRUE</v>
          </cell>
          <cell r="D135" t="str">
            <v>Santa Rita</v>
          </cell>
          <cell r="E135" t="str">
            <v/>
          </cell>
          <cell r="F135" t="str">
            <v>92500-000</v>
          </cell>
          <cell r="G135" t="str">
            <v>Guaíba</v>
          </cell>
          <cell r="H135" t="str">
            <v/>
          </cell>
          <cell r="I135" t="str">
            <v/>
          </cell>
          <cell r="J135" t="str">
            <v>282.523.900-30</v>
          </cell>
          <cell r="K135" t="str">
            <v>2016-08-29</v>
          </cell>
          <cell r="M135" t="str">
            <v>gustavoportilhoteixeira9@gmail.com</v>
          </cell>
          <cell r="N135" t="str">
            <v>av: Lupicínio Rodrigues n°1581</v>
          </cell>
          <cell r="O135" t="str">
            <v>RS</v>
          </cell>
          <cell r="P135" t="str">
            <v>Tamandari da Trindade Teixeira</v>
          </cell>
          <cell r="Q135" t="str">
            <v/>
          </cell>
          <cell r="R135" t="str">
            <v>1000617306</v>
          </cell>
          <cell r="T135" t="str">
            <v>(51)95515085</v>
          </cell>
          <cell r="U135" t="str">
            <v>1</v>
          </cell>
          <cell r="V135" t="str">
            <v>0</v>
          </cell>
        </row>
        <row r="136">
          <cell r="B136" t="str">
            <v>138</v>
          </cell>
          <cell r="C136" t="str">
            <v>TRUE</v>
          </cell>
          <cell r="D136" t="str">
            <v>Vila Elza</v>
          </cell>
          <cell r="E136" t="str">
            <v>(51) 98231-6203</v>
          </cell>
          <cell r="F136" t="str">
            <v>92500-000</v>
          </cell>
          <cell r="G136" t="str">
            <v>Guaíba</v>
          </cell>
          <cell r="H136" t="str">
            <v/>
          </cell>
          <cell r="I136" t="str">
            <v/>
          </cell>
          <cell r="J136" t="str">
            <v/>
          </cell>
          <cell r="K136" t="str">
            <v>2016-08-30</v>
          </cell>
          <cell r="M136" t="str">
            <v>thiago.freitasbarreto@gmail.com</v>
          </cell>
          <cell r="N136" t="str">
            <v>Rua Adão Foques, 2345</v>
          </cell>
          <cell r="O136" t="str">
            <v>RS</v>
          </cell>
          <cell r="P136" t="str">
            <v>Thiago Freitas Barreto</v>
          </cell>
          <cell r="Q136" t="str">
            <v/>
          </cell>
          <cell r="R136" t="str">
            <v/>
          </cell>
          <cell r="T136" t="str">
            <v>(51) 98231-6203</v>
          </cell>
          <cell r="U136" t="str">
            <v>1</v>
          </cell>
          <cell r="V136" t="str">
            <v>0</v>
          </cell>
        </row>
        <row r="137">
          <cell r="B137" t="str">
            <v>139</v>
          </cell>
          <cell r="C137" t="str">
            <v>TRUE</v>
          </cell>
          <cell r="D137" t="str">
            <v>Ramada</v>
          </cell>
          <cell r="E137" t="str">
            <v>(51) 9823-0033</v>
          </cell>
          <cell r="F137" t="str">
            <v>92500-000</v>
          </cell>
          <cell r="G137" t="str">
            <v>Guaíba</v>
          </cell>
          <cell r="H137" t="str">
            <v/>
          </cell>
          <cell r="I137" t="str">
            <v/>
          </cell>
          <cell r="J137" t="str">
            <v>01264772050</v>
          </cell>
          <cell r="K137" t="str">
            <v>2016-09-03</v>
          </cell>
          <cell r="L137" t="str">
            <v>1987-01-13</v>
          </cell>
          <cell r="M137" t="str">
            <v>jb_joao.luis.08@hotmail.com</v>
          </cell>
          <cell r="N137" t="str">
            <v>Rua F, 118</v>
          </cell>
          <cell r="O137" t="str">
            <v>RS</v>
          </cell>
          <cell r="P137" t="str">
            <v>Mabel Stein Rosa</v>
          </cell>
          <cell r="Q137" t="str">
            <v/>
          </cell>
          <cell r="R137" t="str">
            <v/>
          </cell>
          <cell r="T137" t="str">
            <v>(51) 9823-0033</v>
          </cell>
          <cell r="U137" t="str">
            <v>1</v>
          </cell>
          <cell r="V137" t="str">
            <v>0</v>
          </cell>
        </row>
        <row r="138">
          <cell r="B138" t="str">
            <v>140</v>
          </cell>
          <cell r="C138" t="str">
            <v>TRUE</v>
          </cell>
          <cell r="D138" t="str">
            <v>Colina</v>
          </cell>
          <cell r="E138" t="str">
            <v>(51) 99511-8810</v>
          </cell>
          <cell r="F138" t="str">
            <v>92500-000</v>
          </cell>
          <cell r="G138" t="str">
            <v>Guaíba</v>
          </cell>
          <cell r="H138" t="str">
            <v/>
          </cell>
          <cell r="I138" t="str">
            <v/>
          </cell>
          <cell r="J138" t="str">
            <v>00423005847</v>
          </cell>
          <cell r="K138" t="str">
            <v>2016-09-03</v>
          </cell>
          <cell r="L138" t="str">
            <v>1957-07-27</v>
          </cell>
          <cell r="M138" t="str">
            <v>marco-1927@hotmail.com</v>
          </cell>
          <cell r="N138" t="str">
            <v>Rua Rui Souza Santana, 41</v>
          </cell>
          <cell r="O138" t="str">
            <v>RS</v>
          </cell>
          <cell r="P138" t="str">
            <v>Marco Antônio Ribeiro de Carvajal</v>
          </cell>
          <cell r="Q138" t="str">
            <v/>
          </cell>
          <cell r="R138" t="str">
            <v/>
          </cell>
          <cell r="T138" t="str">
            <v>(51) 99511-8810</v>
          </cell>
          <cell r="U138" t="str">
            <v>1</v>
          </cell>
          <cell r="V138" t="str">
            <v>0</v>
          </cell>
        </row>
        <row r="139">
          <cell r="B139" t="str">
            <v>141</v>
          </cell>
          <cell r="C139" t="str">
            <v>TRUE</v>
          </cell>
          <cell r="D139" t="str">
            <v>Colina</v>
          </cell>
          <cell r="E139" t="str">
            <v/>
          </cell>
          <cell r="F139" t="str">
            <v>92500-000</v>
          </cell>
          <cell r="G139" t="str">
            <v>Guaíba</v>
          </cell>
          <cell r="H139" t="str">
            <v/>
          </cell>
          <cell r="I139" t="str">
            <v/>
          </cell>
          <cell r="J139" t="str">
            <v>00319178013</v>
          </cell>
          <cell r="K139" t="str">
            <v>2016-09-03</v>
          </cell>
          <cell r="L139" t="str">
            <v>1982-07-30</v>
          </cell>
          <cell r="M139" t="str">
            <v>diegosetubal-log@hotmail.com</v>
          </cell>
          <cell r="N139" t="str">
            <v>X5, 671</v>
          </cell>
          <cell r="O139" t="str">
            <v>RS</v>
          </cell>
          <cell r="P139" t="str">
            <v>Diego Mendes</v>
          </cell>
          <cell r="Q139" t="str">
            <v/>
          </cell>
          <cell r="R139" t="str">
            <v/>
          </cell>
          <cell r="T139" t="str">
            <v>(51) 8136-7352</v>
          </cell>
          <cell r="U139" t="str">
            <v>1</v>
          </cell>
          <cell r="V139" t="str">
            <v>0</v>
          </cell>
        </row>
        <row r="140">
          <cell r="B140" t="str">
            <v>142</v>
          </cell>
          <cell r="C140" t="str">
            <v>TRUE</v>
          </cell>
          <cell r="D140" t="str">
            <v>Pedras Brancas</v>
          </cell>
          <cell r="E140" t="str">
            <v>(51) 8414-2466</v>
          </cell>
          <cell r="F140" t="str">
            <v>92500-000</v>
          </cell>
          <cell r="G140" t="str">
            <v>Guaíba</v>
          </cell>
          <cell r="H140" t="str">
            <v/>
          </cell>
          <cell r="I140" t="str">
            <v/>
          </cell>
          <cell r="J140" t="str">
            <v>41449916015</v>
          </cell>
          <cell r="K140" t="str">
            <v>2016-09-03</v>
          </cell>
          <cell r="L140" t="str">
            <v>1964-05-16</v>
          </cell>
          <cell r="M140" t="str">
            <v>denteforme@yahoo.com.br</v>
          </cell>
          <cell r="N140" t="str">
            <v>Rua 1, 873</v>
          </cell>
          <cell r="O140" t="str">
            <v>RS</v>
          </cell>
          <cell r="P140" t="str">
            <v>João Luiz Martins</v>
          </cell>
          <cell r="Q140" t="str">
            <v/>
          </cell>
          <cell r="R140" t="str">
            <v>2029026677</v>
          </cell>
          <cell r="T140" t="str">
            <v>(51) 9958-6873</v>
          </cell>
          <cell r="U140" t="str">
            <v>1</v>
          </cell>
          <cell r="V140" t="str">
            <v>0</v>
          </cell>
        </row>
        <row r="141">
          <cell r="B141" t="str">
            <v>143</v>
          </cell>
          <cell r="C141" t="str">
            <v>TRUE</v>
          </cell>
          <cell r="D141" t="str">
            <v>Jardim dos Lagos</v>
          </cell>
          <cell r="E141" t="str">
            <v/>
          </cell>
          <cell r="F141" t="str">
            <v>92500-000</v>
          </cell>
          <cell r="G141" t="str">
            <v>Guaíba</v>
          </cell>
          <cell r="H141" t="str">
            <v/>
          </cell>
          <cell r="I141" t="str">
            <v/>
          </cell>
          <cell r="J141" t="str">
            <v>628.575.090-49</v>
          </cell>
          <cell r="K141" t="str">
            <v>2016-09-06</v>
          </cell>
          <cell r="L141" t="str">
            <v>1968-11-29</v>
          </cell>
          <cell r="M141" t="str">
            <v/>
          </cell>
          <cell r="N141" t="str">
            <v>Rua Noel Guarani, Nº 241</v>
          </cell>
          <cell r="O141" t="str">
            <v>RS</v>
          </cell>
          <cell r="P141" t="str">
            <v>João Jorge Ferreira de Freitas</v>
          </cell>
          <cell r="Q141" t="str">
            <v/>
          </cell>
          <cell r="R141" t="str">
            <v/>
          </cell>
          <cell r="T141" t="str">
            <v>(51) 99832-7827</v>
          </cell>
          <cell r="U141" t="str">
            <v>1</v>
          </cell>
          <cell r="V141" t="str">
            <v>0</v>
          </cell>
        </row>
        <row r="142">
          <cell r="B142" t="str">
            <v>144</v>
          </cell>
          <cell r="C142" t="str">
            <v>TRUE</v>
          </cell>
          <cell r="D142" t="str">
            <v>Cohab</v>
          </cell>
          <cell r="E142" t="str">
            <v/>
          </cell>
          <cell r="F142" t="str">
            <v>92500-000</v>
          </cell>
          <cell r="G142" t="str">
            <v>Guaíba</v>
          </cell>
          <cell r="H142" t="str">
            <v/>
          </cell>
          <cell r="I142" t="str">
            <v>Tiago Peixoto</v>
          </cell>
          <cell r="J142" t="str">
            <v>806.979.920-04</v>
          </cell>
          <cell r="K142" t="str">
            <v>2016-09-08</v>
          </cell>
          <cell r="M142" t="str">
            <v/>
          </cell>
          <cell r="N142" t="str">
            <v>rua: 29 Bloco: 309 Ap: 14</v>
          </cell>
          <cell r="O142" t="str">
            <v>RS</v>
          </cell>
          <cell r="P142" t="str">
            <v>André Ferreira da Silveira(Tiago Peixoto)</v>
          </cell>
          <cell r="Q142" t="str">
            <v/>
          </cell>
          <cell r="R142" t="str">
            <v/>
          </cell>
          <cell r="T142" t="str">
            <v>(51)97388238</v>
          </cell>
          <cell r="U142" t="str">
            <v>1</v>
          </cell>
          <cell r="V142" t="str">
            <v>0</v>
          </cell>
        </row>
        <row r="143">
          <cell r="B143" t="str">
            <v>145</v>
          </cell>
          <cell r="C143" t="str">
            <v>TRUE</v>
          </cell>
          <cell r="D143" t="str">
            <v/>
          </cell>
          <cell r="E143" t="str">
            <v/>
          </cell>
          <cell r="F143" t="str">
            <v>92500-000</v>
          </cell>
          <cell r="G143" t="str">
            <v>Guaíba</v>
          </cell>
          <cell r="H143" t="str">
            <v/>
          </cell>
          <cell r="I143" t="str">
            <v/>
          </cell>
          <cell r="J143" t="str">
            <v>682.631.120-87</v>
          </cell>
          <cell r="K143" t="str">
            <v>2016-09-08</v>
          </cell>
          <cell r="M143" t="str">
            <v/>
          </cell>
          <cell r="N143" t="str">
            <v/>
          </cell>
          <cell r="O143" t="str">
            <v>RS</v>
          </cell>
          <cell r="P143" t="str">
            <v>Gilmar da Silva Dias</v>
          </cell>
          <cell r="Q143" t="str">
            <v/>
          </cell>
          <cell r="R143" t="str">
            <v/>
          </cell>
          <cell r="T143" t="str">
            <v>(51)99001487</v>
          </cell>
          <cell r="U143" t="str">
            <v>1</v>
          </cell>
          <cell r="V143" t="str">
            <v>0</v>
          </cell>
        </row>
        <row r="144">
          <cell r="B144" t="str">
            <v>146</v>
          </cell>
          <cell r="C144" t="str">
            <v>TRUE</v>
          </cell>
          <cell r="D144" t="str">
            <v>Parque 35</v>
          </cell>
          <cell r="E144" t="str">
            <v/>
          </cell>
          <cell r="F144" t="str">
            <v>92500-000</v>
          </cell>
          <cell r="G144" t="str">
            <v>Guaíba</v>
          </cell>
          <cell r="H144" t="str">
            <v/>
          </cell>
          <cell r="I144" t="str">
            <v/>
          </cell>
          <cell r="J144" t="str">
            <v>166.589.570-53</v>
          </cell>
          <cell r="K144" t="str">
            <v>2016-09-08</v>
          </cell>
          <cell r="L144" t="str">
            <v>1953-10-17</v>
          </cell>
          <cell r="M144" t="str">
            <v/>
          </cell>
          <cell r="N144" t="str">
            <v>av: Breno Guimarães n°663</v>
          </cell>
          <cell r="O144" t="str">
            <v>RS</v>
          </cell>
          <cell r="P144" t="str">
            <v>João Carlos Dique</v>
          </cell>
          <cell r="Q144" t="str">
            <v/>
          </cell>
          <cell r="R144" t="str">
            <v>2000494118</v>
          </cell>
          <cell r="T144" t="str">
            <v>(51)98673303</v>
          </cell>
          <cell r="U144" t="str">
            <v>1</v>
          </cell>
          <cell r="V144" t="str">
            <v>0</v>
          </cell>
        </row>
        <row r="145">
          <cell r="B145" t="str">
            <v>147</v>
          </cell>
          <cell r="C145" t="str">
            <v>TRUE</v>
          </cell>
          <cell r="D145" t="str">
            <v>Vila Elza</v>
          </cell>
          <cell r="E145" t="str">
            <v/>
          </cell>
          <cell r="F145" t="str">
            <v>92500-000</v>
          </cell>
          <cell r="G145" t="str">
            <v>Guaíba</v>
          </cell>
          <cell r="H145" t="str">
            <v/>
          </cell>
          <cell r="I145" t="str">
            <v/>
          </cell>
          <cell r="J145" t="str">
            <v>39054039000</v>
          </cell>
          <cell r="K145" t="str">
            <v>2016-09-10</v>
          </cell>
          <cell r="L145" t="str">
            <v>1963-06-16</v>
          </cell>
          <cell r="M145" t="str">
            <v>paulosilvafw@gmail.com</v>
          </cell>
          <cell r="N145" t="str">
            <v>Rua João BAtista Luzardo, 77</v>
          </cell>
          <cell r="O145" t="str">
            <v>RS</v>
          </cell>
          <cell r="P145" t="str">
            <v>Paulo Roberto da Silva</v>
          </cell>
          <cell r="Q145" t="str">
            <v/>
          </cell>
          <cell r="R145" t="str">
            <v/>
          </cell>
          <cell r="T145" t="str">
            <v>(51) 99912-8422</v>
          </cell>
          <cell r="U145" t="str">
            <v>1</v>
          </cell>
          <cell r="V145" t="str">
            <v>0</v>
          </cell>
        </row>
        <row r="146">
          <cell r="B146" t="str">
            <v>148</v>
          </cell>
          <cell r="C146" t="str">
            <v>TRUE</v>
          </cell>
          <cell r="D146" t="str">
            <v>Florida</v>
          </cell>
          <cell r="E146" t="str">
            <v>(51) 9672-7327</v>
          </cell>
          <cell r="F146" t="str">
            <v>92500-000</v>
          </cell>
          <cell r="G146" t="str">
            <v>Guaíba</v>
          </cell>
          <cell r="H146" t="str">
            <v/>
          </cell>
          <cell r="I146" t="str">
            <v/>
          </cell>
          <cell r="J146" t="str">
            <v>24051314049</v>
          </cell>
          <cell r="K146" t="str">
            <v>2016-09-10</v>
          </cell>
          <cell r="L146" t="str">
            <v>1952-10-13</v>
          </cell>
          <cell r="M146" t="str">
            <v/>
          </cell>
          <cell r="N146" t="str">
            <v>Rua Albino Hackmann, 237</v>
          </cell>
          <cell r="O146" t="str">
            <v>RS</v>
          </cell>
          <cell r="P146" t="str">
            <v>Alzidio Medeiros da Silva</v>
          </cell>
          <cell r="Q146" t="str">
            <v/>
          </cell>
          <cell r="R146" t="str">
            <v>9005283611</v>
          </cell>
          <cell r="T146" t="str">
            <v>(51) 9607-7580</v>
          </cell>
          <cell r="U146" t="str">
            <v>1</v>
          </cell>
          <cell r="V146" t="str">
            <v>0</v>
          </cell>
        </row>
        <row r="147">
          <cell r="B147" t="str">
            <v>149</v>
          </cell>
          <cell r="C147" t="str">
            <v>TRUE</v>
          </cell>
          <cell r="D147" t="str">
            <v>Bom Fim</v>
          </cell>
          <cell r="E147" t="str">
            <v/>
          </cell>
          <cell r="F147" t="str">
            <v>92500-000</v>
          </cell>
          <cell r="G147" t="str">
            <v>Guaíba</v>
          </cell>
          <cell r="H147" t="str">
            <v/>
          </cell>
          <cell r="I147" t="str">
            <v/>
          </cell>
          <cell r="J147" t="str">
            <v>024.068.400-47</v>
          </cell>
          <cell r="K147" t="str">
            <v>2016-09-12</v>
          </cell>
          <cell r="M147" t="str">
            <v/>
          </cell>
          <cell r="N147" t="str">
            <v/>
          </cell>
          <cell r="O147" t="str">
            <v>RS</v>
          </cell>
          <cell r="P147" t="str">
            <v>Jeison de Lacerda Costa</v>
          </cell>
          <cell r="Q147" t="str">
            <v/>
          </cell>
          <cell r="R147" t="str">
            <v/>
          </cell>
          <cell r="T147" t="str">
            <v>(51)96826958</v>
          </cell>
          <cell r="U147" t="str">
            <v>1</v>
          </cell>
          <cell r="V147" t="str">
            <v>0</v>
          </cell>
        </row>
        <row r="148">
          <cell r="B148" t="str">
            <v>150</v>
          </cell>
          <cell r="C148" t="str">
            <v>TRUE</v>
          </cell>
          <cell r="D148" t="str">
            <v>Vila Pizza</v>
          </cell>
          <cell r="E148" t="str">
            <v/>
          </cell>
          <cell r="F148" t="str">
            <v>13486-168</v>
          </cell>
          <cell r="G148" t="str">
            <v>Limeira</v>
          </cell>
          <cell r="H148" t="str">
            <v/>
          </cell>
          <cell r="I148" t="str">
            <v/>
          </cell>
          <cell r="J148" t="str">
            <v>35500297805</v>
          </cell>
          <cell r="K148" t="str">
            <v>2016-09-12</v>
          </cell>
          <cell r="L148" t="str">
            <v>1988-06-18</v>
          </cell>
          <cell r="M148" t="str">
            <v>siqueira-rafael@hotmail.com</v>
          </cell>
          <cell r="N148" t="str">
            <v>Rua João Rodrigues de Souza, 90</v>
          </cell>
          <cell r="O148" t="str">
            <v>SP</v>
          </cell>
          <cell r="P148" t="str">
            <v>Rafael Siqueira</v>
          </cell>
          <cell r="Q148" t="str">
            <v/>
          </cell>
          <cell r="R148" t="str">
            <v>438178282</v>
          </cell>
          <cell r="T148" t="str">
            <v>(19) 974111155</v>
          </cell>
          <cell r="U148" t="str">
            <v>1</v>
          </cell>
          <cell r="V148" t="str">
            <v>0</v>
          </cell>
        </row>
        <row r="149">
          <cell r="B149" t="str">
            <v>151</v>
          </cell>
          <cell r="C149" t="str">
            <v>TRUE</v>
          </cell>
          <cell r="D149" t="str">
            <v>Nova Guaíba</v>
          </cell>
          <cell r="E149" t="str">
            <v/>
          </cell>
          <cell r="F149" t="str">
            <v>92500-000</v>
          </cell>
          <cell r="G149" t="str">
            <v>Guaíba</v>
          </cell>
          <cell r="H149" t="str">
            <v/>
          </cell>
          <cell r="I149" t="str">
            <v/>
          </cell>
          <cell r="J149" t="str">
            <v>405.899.000-72</v>
          </cell>
          <cell r="K149" t="str">
            <v>2016-09-14</v>
          </cell>
          <cell r="M149" t="str">
            <v/>
          </cell>
          <cell r="N149" t="str">
            <v>rua: J n° 40</v>
          </cell>
          <cell r="O149" t="str">
            <v>RS</v>
          </cell>
          <cell r="P149" t="str">
            <v>Luis Carlos Ribeiro</v>
          </cell>
          <cell r="Q149" t="str">
            <v/>
          </cell>
          <cell r="R149" t="str">
            <v/>
          </cell>
          <cell r="T149" t="str">
            <v>(51)98380290</v>
          </cell>
          <cell r="U149" t="str">
            <v>1</v>
          </cell>
          <cell r="V149" t="str">
            <v>0</v>
          </cell>
        </row>
        <row r="150">
          <cell r="B150" t="str">
            <v>152</v>
          </cell>
          <cell r="C150" t="str">
            <v>TRUE</v>
          </cell>
          <cell r="D150" t="str">
            <v>Fátima</v>
          </cell>
          <cell r="E150" t="str">
            <v/>
          </cell>
          <cell r="F150" t="str">
            <v>92500-000</v>
          </cell>
          <cell r="G150" t="str">
            <v>Guaíba</v>
          </cell>
          <cell r="H150" t="str">
            <v/>
          </cell>
          <cell r="I150" t="str">
            <v/>
          </cell>
          <cell r="J150" t="str">
            <v/>
          </cell>
          <cell r="K150" t="str">
            <v>2016-09-14</v>
          </cell>
          <cell r="M150" t="str">
            <v/>
          </cell>
          <cell r="N150" t="str">
            <v>av:Nestor de Moura Jardim n: 1350</v>
          </cell>
          <cell r="O150" t="str">
            <v>RS</v>
          </cell>
          <cell r="P150" t="str">
            <v>Lucas</v>
          </cell>
          <cell r="Q150" t="str">
            <v/>
          </cell>
          <cell r="R150" t="str">
            <v/>
          </cell>
          <cell r="T150" t="str">
            <v>(51)34917700</v>
          </cell>
          <cell r="U150" t="str">
            <v>1</v>
          </cell>
          <cell r="V150" t="str">
            <v>0</v>
          </cell>
        </row>
        <row r="151">
          <cell r="B151" t="str">
            <v>153</v>
          </cell>
          <cell r="C151" t="str">
            <v>TRUE</v>
          </cell>
          <cell r="D151" t="str">
            <v>vila elza</v>
          </cell>
          <cell r="E151" t="str">
            <v/>
          </cell>
          <cell r="F151" t="str">
            <v>92500-000</v>
          </cell>
          <cell r="G151" t="str">
            <v>Guaiba</v>
          </cell>
          <cell r="H151" t="str">
            <v/>
          </cell>
          <cell r="I151" t="str">
            <v>99168084</v>
          </cell>
          <cell r="J151" t="str">
            <v/>
          </cell>
          <cell r="K151" t="str">
            <v>2016-09-15</v>
          </cell>
          <cell r="M151" t="str">
            <v/>
          </cell>
          <cell r="N151" t="str">
            <v>92964832/0001-46</v>
          </cell>
          <cell r="O151" t="str">
            <v>RS</v>
          </cell>
          <cell r="P151" t="str">
            <v>Alex Olsson Ullmann</v>
          </cell>
          <cell r="Q151" t="str">
            <v/>
          </cell>
          <cell r="R151" t="str">
            <v/>
          </cell>
          <cell r="T151" t="str">
            <v>99168084</v>
          </cell>
          <cell r="U151" t="str">
            <v>1</v>
          </cell>
          <cell r="V151" t="str">
            <v>0</v>
          </cell>
        </row>
        <row r="152">
          <cell r="B152" t="str">
            <v>154</v>
          </cell>
          <cell r="C152" t="str">
            <v>TRUE</v>
          </cell>
          <cell r="D152" t="str">
            <v>Colina</v>
          </cell>
          <cell r="E152" t="str">
            <v>(51) 3055-1674</v>
          </cell>
          <cell r="F152" t="str">
            <v>92500-000</v>
          </cell>
          <cell r="G152" t="str">
            <v>Guaíba</v>
          </cell>
          <cell r="H152" t="str">
            <v/>
          </cell>
          <cell r="I152" t="str">
            <v/>
          </cell>
          <cell r="J152" t="str">
            <v>39720403004</v>
          </cell>
          <cell r="K152" t="str">
            <v>2016-09-15</v>
          </cell>
          <cell r="L152" t="str">
            <v>1963-09-20</v>
          </cell>
          <cell r="M152" t="str">
            <v>juvecidemoraes@gmail.com</v>
          </cell>
          <cell r="N152" t="str">
            <v>Rua Salustiano Ribeiro, 110</v>
          </cell>
          <cell r="O152" t="str">
            <v>RS</v>
          </cell>
          <cell r="P152" t="str">
            <v>Jucevi Pereira de Moraes</v>
          </cell>
          <cell r="Q152" t="str">
            <v/>
          </cell>
          <cell r="R152" t="str">
            <v>1030253502</v>
          </cell>
          <cell r="T152" t="str">
            <v>(51) 9733-0133</v>
          </cell>
          <cell r="U152" t="str">
            <v>1</v>
          </cell>
          <cell r="V152" t="str">
            <v>0</v>
          </cell>
        </row>
        <row r="153">
          <cell r="B153" t="str">
            <v>155</v>
          </cell>
          <cell r="C153" t="str">
            <v>TRUE</v>
          </cell>
          <cell r="D153" t="str">
            <v/>
          </cell>
          <cell r="E153" t="str">
            <v/>
          </cell>
          <cell r="F153" t="str">
            <v>92500-000</v>
          </cell>
          <cell r="G153" t="str">
            <v>Guaíba</v>
          </cell>
          <cell r="H153" t="str">
            <v/>
          </cell>
          <cell r="I153" t="str">
            <v/>
          </cell>
          <cell r="J153" t="str">
            <v>737.385.730-20</v>
          </cell>
          <cell r="K153" t="str">
            <v>2016-09-16</v>
          </cell>
          <cell r="M153" t="str">
            <v/>
          </cell>
          <cell r="N153" t="str">
            <v/>
          </cell>
          <cell r="O153" t="str">
            <v>RS</v>
          </cell>
          <cell r="P153" t="str">
            <v>Gidomar Pereira Escolto</v>
          </cell>
          <cell r="Q153" t="str">
            <v/>
          </cell>
          <cell r="R153" t="str">
            <v/>
          </cell>
          <cell r="T153" t="str">
            <v>(51)99773325</v>
          </cell>
          <cell r="U153" t="str">
            <v>1</v>
          </cell>
          <cell r="V153" t="str">
            <v>0</v>
          </cell>
        </row>
        <row r="154">
          <cell r="B154" t="str">
            <v>156</v>
          </cell>
          <cell r="C154" t="str">
            <v>TRUE</v>
          </cell>
          <cell r="D154" t="str">
            <v/>
          </cell>
          <cell r="E154" t="str">
            <v/>
          </cell>
          <cell r="F154" t="str">
            <v>92500-000</v>
          </cell>
          <cell r="G154" t="str">
            <v>Guaíba</v>
          </cell>
          <cell r="H154" t="str">
            <v/>
          </cell>
          <cell r="I154" t="str">
            <v/>
          </cell>
          <cell r="J154" t="str">
            <v>002.697.760-52</v>
          </cell>
          <cell r="K154" t="str">
            <v>2016-09-16</v>
          </cell>
          <cell r="L154" t="str">
            <v>1979-11-01</v>
          </cell>
          <cell r="M154" t="str">
            <v/>
          </cell>
          <cell r="N154" t="str">
            <v/>
          </cell>
          <cell r="O154" t="str">
            <v>RS</v>
          </cell>
          <cell r="P154" t="str">
            <v>Elias da Rocha</v>
          </cell>
          <cell r="Q154" t="str">
            <v/>
          </cell>
          <cell r="R154" t="str">
            <v/>
          </cell>
          <cell r="T154" t="str">
            <v>(51)98592643</v>
          </cell>
          <cell r="U154" t="str">
            <v>1</v>
          </cell>
          <cell r="V154" t="str">
            <v>0</v>
          </cell>
        </row>
        <row r="155">
          <cell r="B155" t="str">
            <v>157</v>
          </cell>
          <cell r="C155" t="str">
            <v>TRUE</v>
          </cell>
          <cell r="D155" t="str">
            <v>Florida</v>
          </cell>
          <cell r="E155" t="str">
            <v>(51) 9940-3023</v>
          </cell>
          <cell r="F155" t="str">
            <v>92500-000</v>
          </cell>
          <cell r="G155" t="str">
            <v>Guaíba</v>
          </cell>
          <cell r="H155" t="str">
            <v/>
          </cell>
          <cell r="I155" t="str">
            <v/>
          </cell>
          <cell r="J155" t="str">
            <v/>
          </cell>
          <cell r="K155" t="str">
            <v>2016-09-17</v>
          </cell>
          <cell r="L155" t="str">
            <v>1971-07-05</v>
          </cell>
          <cell r="M155" t="str">
            <v/>
          </cell>
          <cell r="N155" t="str">
            <v>Rua Farroupilha, 815</v>
          </cell>
          <cell r="O155" t="str">
            <v>RS</v>
          </cell>
          <cell r="P155" t="str">
            <v>Paulo Roberto de Azevedo</v>
          </cell>
          <cell r="Q155" t="str">
            <v/>
          </cell>
          <cell r="R155" t="str">
            <v/>
          </cell>
          <cell r="T155" t="str">
            <v>(51) 9940-3023</v>
          </cell>
          <cell r="U155" t="str">
            <v>1</v>
          </cell>
          <cell r="V155" t="str">
            <v>0</v>
          </cell>
        </row>
        <row r="156">
          <cell r="B156" t="str">
            <v>158</v>
          </cell>
          <cell r="C156" t="str">
            <v>TRUE</v>
          </cell>
          <cell r="D156" t="str">
            <v>Fátima</v>
          </cell>
          <cell r="E156" t="str">
            <v/>
          </cell>
          <cell r="F156" t="str">
            <v>92500-000</v>
          </cell>
          <cell r="G156" t="str">
            <v>Guaíba</v>
          </cell>
          <cell r="H156" t="str">
            <v/>
          </cell>
          <cell r="I156" t="str">
            <v/>
          </cell>
          <cell r="J156" t="str">
            <v>225.098.520-00</v>
          </cell>
          <cell r="K156" t="str">
            <v>2016-09-19</v>
          </cell>
          <cell r="M156" t="str">
            <v/>
          </cell>
          <cell r="N156" t="str">
            <v>rua:Aparicio Castro n°99</v>
          </cell>
          <cell r="O156" t="str">
            <v>RS</v>
          </cell>
          <cell r="P156" t="str">
            <v>Anebes Silva Lima</v>
          </cell>
          <cell r="Q156" t="str">
            <v/>
          </cell>
          <cell r="R156" t="str">
            <v/>
          </cell>
          <cell r="T156" t="str">
            <v>(51)99175623</v>
          </cell>
          <cell r="U156" t="str">
            <v>1</v>
          </cell>
          <cell r="V156" t="str">
            <v>0</v>
          </cell>
        </row>
        <row r="157">
          <cell r="B157" t="str">
            <v>159</v>
          </cell>
          <cell r="C157" t="str">
            <v>TRUE</v>
          </cell>
          <cell r="D157" t="str">
            <v/>
          </cell>
          <cell r="E157" t="str">
            <v/>
          </cell>
          <cell r="F157" t="str">
            <v>92500-000</v>
          </cell>
          <cell r="G157" t="str">
            <v>Guaíba</v>
          </cell>
          <cell r="H157" t="str">
            <v/>
          </cell>
          <cell r="I157" t="str">
            <v/>
          </cell>
          <cell r="J157" t="str">
            <v/>
          </cell>
          <cell r="K157" t="str">
            <v>2016-09-19</v>
          </cell>
          <cell r="M157" t="str">
            <v/>
          </cell>
          <cell r="N157" t="str">
            <v/>
          </cell>
          <cell r="O157" t="str">
            <v>RS</v>
          </cell>
          <cell r="P157" t="str">
            <v>Alison Guterres</v>
          </cell>
          <cell r="Q157" t="str">
            <v/>
          </cell>
          <cell r="R157" t="str">
            <v/>
          </cell>
          <cell r="T157" t="str">
            <v>(51)95665884</v>
          </cell>
          <cell r="U157" t="str">
            <v>1</v>
          </cell>
          <cell r="V157" t="str">
            <v>0</v>
          </cell>
        </row>
        <row r="158">
          <cell r="B158" t="str">
            <v>160</v>
          </cell>
          <cell r="C158" t="str">
            <v>TRUE</v>
          </cell>
          <cell r="D158" t="str">
            <v/>
          </cell>
          <cell r="E158" t="str">
            <v/>
          </cell>
          <cell r="F158" t="str">
            <v>92500-000</v>
          </cell>
          <cell r="G158" t="str">
            <v>Guaíba</v>
          </cell>
          <cell r="H158" t="str">
            <v/>
          </cell>
          <cell r="I158" t="str">
            <v/>
          </cell>
          <cell r="J158" t="str">
            <v>470.183.480-72</v>
          </cell>
          <cell r="K158" t="str">
            <v>2016-09-21</v>
          </cell>
          <cell r="M158" t="str">
            <v/>
          </cell>
          <cell r="N158" t="str">
            <v/>
          </cell>
          <cell r="O158" t="str">
            <v>RS</v>
          </cell>
          <cell r="P158" t="str">
            <v>Isabel Cristina Atkison</v>
          </cell>
          <cell r="Q158" t="str">
            <v/>
          </cell>
          <cell r="R158" t="str">
            <v/>
          </cell>
          <cell r="T158" t="str">
            <v>(51)997791457</v>
          </cell>
          <cell r="U158" t="str">
            <v>1</v>
          </cell>
          <cell r="V158" t="str">
            <v>0</v>
          </cell>
        </row>
        <row r="159">
          <cell r="B159" t="str">
            <v>161</v>
          </cell>
          <cell r="C159" t="str">
            <v>TRUE</v>
          </cell>
          <cell r="D159" t="str">
            <v/>
          </cell>
          <cell r="E159" t="str">
            <v>(51)99722238</v>
          </cell>
          <cell r="F159" t="str">
            <v>92500-000</v>
          </cell>
          <cell r="G159" t="str">
            <v>Guaíba</v>
          </cell>
          <cell r="H159" t="str">
            <v/>
          </cell>
          <cell r="I159" t="str">
            <v/>
          </cell>
          <cell r="J159" t="str">
            <v>801.380.200-00</v>
          </cell>
          <cell r="K159" t="str">
            <v>2016-09-21</v>
          </cell>
          <cell r="L159" t="str">
            <v>1972-10-14</v>
          </cell>
          <cell r="M159" t="str">
            <v/>
          </cell>
          <cell r="N159" t="str">
            <v/>
          </cell>
          <cell r="O159" t="str">
            <v>RS</v>
          </cell>
          <cell r="P159" t="str">
            <v>Luciano André Ayres</v>
          </cell>
          <cell r="Q159" t="str">
            <v/>
          </cell>
          <cell r="R159" t="str">
            <v>4059620271</v>
          </cell>
          <cell r="T159" t="str">
            <v>(51)91617416</v>
          </cell>
          <cell r="U159" t="str">
            <v>1</v>
          </cell>
          <cell r="V159" t="str">
            <v>0</v>
          </cell>
        </row>
        <row r="160">
          <cell r="B160" t="str">
            <v>162</v>
          </cell>
          <cell r="C160" t="str">
            <v>TRUE</v>
          </cell>
          <cell r="D160" t="str">
            <v>remo</v>
          </cell>
          <cell r="E160" t="str">
            <v/>
          </cell>
          <cell r="F160" t="str">
            <v xml:space="preserve">     -   </v>
          </cell>
          <cell r="G160" t="str">
            <v>guaiba</v>
          </cell>
          <cell r="H160" t="str">
            <v/>
          </cell>
          <cell r="I160" t="str">
            <v/>
          </cell>
          <cell r="J160" t="str">
            <v>29880769015</v>
          </cell>
          <cell r="K160" t="str">
            <v>2016-09-22</v>
          </cell>
          <cell r="M160" t="str">
            <v/>
          </cell>
          <cell r="N160" t="str">
            <v>alfredo oliveira    n 181  casa 1</v>
          </cell>
          <cell r="O160" t="str">
            <v>RS</v>
          </cell>
          <cell r="P160" t="str">
            <v>jose francisco soares pereira</v>
          </cell>
          <cell r="Q160" t="str">
            <v/>
          </cell>
          <cell r="R160" t="str">
            <v/>
          </cell>
          <cell r="T160" t="str">
            <v>95053053</v>
          </cell>
          <cell r="U160" t="str">
            <v>1</v>
          </cell>
          <cell r="V160" t="str">
            <v>0</v>
          </cell>
        </row>
        <row r="161">
          <cell r="B161" t="str">
            <v>163</v>
          </cell>
          <cell r="C161" t="str">
            <v>TRUE</v>
          </cell>
          <cell r="D161" t="str">
            <v/>
          </cell>
          <cell r="E161" t="str">
            <v/>
          </cell>
          <cell r="F161" t="str">
            <v xml:space="preserve">     -   </v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>2016-09-23</v>
          </cell>
          <cell r="M161" t="str">
            <v/>
          </cell>
          <cell r="N161" t="str">
            <v/>
          </cell>
          <cell r="O161" t="str">
            <v/>
          </cell>
          <cell r="P161" t="str">
            <v>Paulo</v>
          </cell>
          <cell r="Q161" t="str">
            <v/>
          </cell>
          <cell r="R161" t="str">
            <v/>
          </cell>
          <cell r="T161" t="str">
            <v>(51)97764670</v>
          </cell>
          <cell r="U161" t="str">
            <v>1</v>
          </cell>
          <cell r="V161" t="str">
            <v>0</v>
          </cell>
        </row>
        <row r="162">
          <cell r="B162" t="str">
            <v>164</v>
          </cell>
          <cell r="C162" t="str">
            <v>TRUE</v>
          </cell>
          <cell r="D162" t="str">
            <v>Florida</v>
          </cell>
          <cell r="E162" t="str">
            <v/>
          </cell>
          <cell r="F162" t="str">
            <v>92500-000</v>
          </cell>
          <cell r="G162" t="str">
            <v>Guaíba</v>
          </cell>
          <cell r="H162" t="str">
            <v/>
          </cell>
          <cell r="I162" t="str">
            <v/>
          </cell>
          <cell r="J162" t="str">
            <v>98870319091</v>
          </cell>
          <cell r="K162" t="str">
            <v>2016-09-24</v>
          </cell>
          <cell r="L162" t="str">
            <v>1981-03-29</v>
          </cell>
          <cell r="M162" t="str">
            <v>marcelobmacedo@yahoo.com</v>
          </cell>
          <cell r="N162" t="str">
            <v>Avenida Farroupilha, 288</v>
          </cell>
          <cell r="O162" t="str">
            <v>RS</v>
          </cell>
          <cell r="P162" t="str">
            <v>Marcelo Bassani Macedo</v>
          </cell>
          <cell r="Q162" t="str">
            <v/>
          </cell>
          <cell r="R162" t="str">
            <v>1068066669</v>
          </cell>
          <cell r="T162" t="str">
            <v>(51 ) 99323-6949</v>
          </cell>
          <cell r="U162" t="str">
            <v>1</v>
          </cell>
          <cell r="V162" t="str">
            <v>0</v>
          </cell>
        </row>
        <row r="163">
          <cell r="B163" t="str">
            <v>165</v>
          </cell>
          <cell r="C163" t="str">
            <v>TRUE</v>
          </cell>
          <cell r="D163" t="str">
            <v>Florida</v>
          </cell>
          <cell r="E163" t="str">
            <v>(51)996956083</v>
          </cell>
          <cell r="F163" t="str">
            <v>92500-000</v>
          </cell>
          <cell r="G163" t="str">
            <v>Guaíba</v>
          </cell>
          <cell r="H163" t="str">
            <v/>
          </cell>
          <cell r="I163" t="str">
            <v/>
          </cell>
          <cell r="J163" t="str">
            <v>426.324.980-15</v>
          </cell>
          <cell r="K163" t="str">
            <v>2016-09-28</v>
          </cell>
          <cell r="M163" t="str">
            <v/>
          </cell>
          <cell r="N163" t="str">
            <v>Av: Independência n°744</v>
          </cell>
          <cell r="O163" t="str">
            <v>RS</v>
          </cell>
          <cell r="P163" t="str">
            <v>Luiz Ademir Ribeiro Fraga</v>
          </cell>
          <cell r="Q163" t="str">
            <v/>
          </cell>
          <cell r="R163" t="str">
            <v/>
          </cell>
          <cell r="T163" t="str">
            <v>(51)34917264</v>
          </cell>
          <cell r="U163" t="str">
            <v>1</v>
          </cell>
          <cell r="V163" t="str">
            <v>0</v>
          </cell>
        </row>
        <row r="164">
          <cell r="B164" t="str">
            <v>166</v>
          </cell>
          <cell r="C164" t="str">
            <v>TRUE</v>
          </cell>
          <cell r="D164" t="str">
            <v>Cohab</v>
          </cell>
          <cell r="E164" t="str">
            <v>(51)80151675</v>
          </cell>
          <cell r="F164" t="str">
            <v>92500-000</v>
          </cell>
          <cell r="G164" t="str">
            <v>Guaíba</v>
          </cell>
          <cell r="H164" t="str">
            <v/>
          </cell>
          <cell r="I164" t="str">
            <v/>
          </cell>
          <cell r="J164" t="str">
            <v>011.755.450-23</v>
          </cell>
          <cell r="K164" t="str">
            <v>2016-09-28</v>
          </cell>
          <cell r="M164" t="str">
            <v/>
          </cell>
          <cell r="N164" t="str">
            <v>rua: Nova Esperança</v>
          </cell>
          <cell r="O164" t="str">
            <v>RS</v>
          </cell>
          <cell r="P164" t="str">
            <v>Josué Correa Pessoa</v>
          </cell>
          <cell r="Q164" t="str">
            <v/>
          </cell>
          <cell r="R164" t="str">
            <v/>
          </cell>
          <cell r="T164" t="str">
            <v>(51)34808542</v>
          </cell>
          <cell r="U164" t="str">
            <v>1</v>
          </cell>
          <cell r="V164" t="str">
            <v>0</v>
          </cell>
        </row>
        <row r="165">
          <cell r="B165" t="str">
            <v>167</v>
          </cell>
          <cell r="C165" t="str">
            <v>TRUE</v>
          </cell>
          <cell r="D165" t="str">
            <v>Jardim dos Lagos</v>
          </cell>
          <cell r="E165" t="str">
            <v>(51)96685844</v>
          </cell>
          <cell r="F165" t="str">
            <v>92500-000</v>
          </cell>
          <cell r="G165" t="str">
            <v>Guaíba</v>
          </cell>
          <cell r="H165" t="str">
            <v/>
          </cell>
          <cell r="I165" t="str">
            <v/>
          </cell>
          <cell r="J165" t="str">
            <v>977.533.510-87</v>
          </cell>
          <cell r="K165" t="str">
            <v>2016-09-30</v>
          </cell>
          <cell r="L165" t="str">
            <v>1980-02-21</v>
          </cell>
          <cell r="M165" t="str">
            <v>alessandrosilvafreitas@gmail.com</v>
          </cell>
          <cell r="N165" t="str">
            <v>rua: Erico Veríssimo n°771</v>
          </cell>
          <cell r="O165" t="str">
            <v>RS</v>
          </cell>
          <cell r="P165" t="str">
            <v>Alessandro da Silva Freitas</v>
          </cell>
          <cell r="Q165" t="str">
            <v/>
          </cell>
          <cell r="R165" t="str">
            <v/>
          </cell>
          <cell r="T165" t="str">
            <v>(51)34806611</v>
          </cell>
          <cell r="U165" t="str">
            <v>1</v>
          </cell>
          <cell r="V165" t="str">
            <v>0</v>
          </cell>
        </row>
        <row r="166">
          <cell r="B166" t="str">
            <v>168</v>
          </cell>
          <cell r="C166" t="str">
            <v>TRUE</v>
          </cell>
          <cell r="D166" t="str">
            <v>Florida</v>
          </cell>
          <cell r="E166" t="str">
            <v/>
          </cell>
          <cell r="F166" t="str">
            <v>92500-000</v>
          </cell>
          <cell r="G166" t="str">
            <v>Guaíba</v>
          </cell>
          <cell r="H166" t="str">
            <v/>
          </cell>
          <cell r="I166" t="str">
            <v/>
          </cell>
          <cell r="J166" t="str">
            <v/>
          </cell>
          <cell r="K166" t="str">
            <v>2016-10-01</v>
          </cell>
          <cell r="L166" t="str">
            <v>1997-03-07</v>
          </cell>
          <cell r="M166" t="str">
            <v/>
          </cell>
          <cell r="N166" t="str">
            <v>Avenida dos Presidentes, 838</v>
          </cell>
          <cell r="O166" t="str">
            <v>RS</v>
          </cell>
          <cell r="P166" t="str">
            <v>Niverson Roberto Lopes Alves</v>
          </cell>
          <cell r="Q166" t="str">
            <v/>
          </cell>
          <cell r="R166" t="str">
            <v/>
          </cell>
          <cell r="T166" t="str">
            <v>(51) 9784-4070</v>
          </cell>
          <cell r="U166" t="str">
            <v>1</v>
          </cell>
          <cell r="V166" t="str">
            <v>0</v>
          </cell>
        </row>
        <row r="167">
          <cell r="B167" t="str">
            <v>169</v>
          </cell>
          <cell r="C167" t="str">
            <v>TRUE</v>
          </cell>
          <cell r="D167" t="str">
            <v>Cohab</v>
          </cell>
          <cell r="E167" t="str">
            <v/>
          </cell>
          <cell r="F167" t="str">
            <v>92500-000</v>
          </cell>
          <cell r="G167" t="str">
            <v>Guaíba</v>
          </cell>
          <cell r="H167" t="str">
            <v/>
          </cell>
          <cell r="I167" t="str">
            <v/>
          </cell>
          <cell r="J167" t="str">
            <v>016.701.030-13</v>
          </cell>
          <cell r="K167" t="str">
            <v>2016-10-05</v>
          </cell>
          <cell r="M167" t="str">
            <v/>
          </cell>
          <cell r="N167" t="str">
            <v>av: Ney Brito n°1225</v>
          </cell>
          <cell r="O167" t="str">
            <v>RS</v>
          </cell>
          <cell r="P167" t="str">
            <v>Everson Tiago Machado</v>
          </cell>
          <cell r="Q167" t="str">
            <v/>
          </cell>
          <cell r="R167" t="str">
            <v/>
          </cell>
          <cell r="T167" t="str">
            <v>(51)98414090</v>
          </cell>
          <cell r="U167" t="str">
            <v>1</v>
          </cell>
          <cell r="V167" t="str">
            <v>0</v>
          </cell>
        </row>
        <row r="168">
          <cell r="B168" t="str">
            <v>170</v>
          </cell>
          <cell r="C168" t="str">
            <v>TRUE</v>
          </cell>
          <cell r="D168" t="str">
            <v>Santa Rita</v>
          </cell>
          <cell r="E168" t="str">
            <v>(51) 98513-2359</v>
          </cell>
          <cell r="F168" t="str">
            <v>92500-000</v>
          </cell>
          <cell r="G168" t="str">
            <v>Guaíba</v>
          </cell>
          <cell r="H168" t="str">
            <v/>
          </cell>
          <cell r="I168" t="str">
            <v/>
          </cell>
          <cell r="J168" t="str">
            <v>545.260.510-04</v>
          </cell>
          <cell r="K168" t="str">
            <v>2016-10-07</v>
          </cell>
          <cell r="M168" t="str">
            <v/>
          </cell>
          <cell r="N168" t="str">
            <v>Rua Wesceslau Fontoura, N°355</v>
          </cell>
          <cell r="O168" t="str">
            <v>RS</v>
          </cell>
          <cell r="P168" t="str">
            <v>Nirley Viegas Silva da Silveira (João Carlos)</v>
          </cell>
          <cell r="Q168" t="str">
            <v/>
          </cell>
          <cell r="R168" t="str">
            <v/>
          </cell>
          <cell r="T168" t="str">
            <v>(51) 3403-1968</v>
          </cell>
          <cell r="U168" t="str">
            <v>1</v>
          </cell>
          <cell r="V168" t="str">
            <v>0</v>
          </cell>
        </row>
        <row r="169">
          <cell r="B169" t="str">
            <v>172</v>
          </cell>
          <cell r="C169" t="str">
            <v>TRUE</v>
          </cell>
          <cell r="D169" t="str">
            <v>Pedras Brancas</v>
          </cell>
          <cell r="E169" t="str">
            <v/>
          </cell>
          <cell r="F169" t="str">
            <v>92500-000</v>
          </cell>
          <cell r="G169" t="str">
            <v>Guaíba</v>
          </cell>
          <cell r="H169" t="str">
            <v/>
          </cell>
          <cell r="I169" t="str">
            <v/>
          </cell>
          <cell r="J169" t="str">
            <v>042.111.390-80</v>
          </cell>
          <cell r="K169" t="str">
            <v>2016-10-10</v>
          </cell>
          <cell r="M169" t="str">
            <v/>
          </cell>
          <cell r="N169" t="str">
            <v>rua: 1 n° 116</v>
          </cell>
          <cell r="O169" t="str">
            <v>RS</v>
          </cell>
          <cell r="P169" t="str">
            <v>Josué Ambos Kuntz Nunes</v>
          </cell>
          <cell r="Q169" t="str">
            <v/>
          </cell>
          <cell r="R169" t="str">
            <v/>
          </cell>
          <cell r="T169" t="str">
            <v>(51)93209267</v>
          </cell>
          <cell r="U169" t="str">
            <v>1</v>
          </cell>
          <cell r="V169" t="str">
            <v>0</v>
          </cell>
        </row>
        <row r="170">
          <cell r="B170" t="str">
            <v>173</v>
          </cell>
          <cell r="C170" t="str">
            <v>TRUE</v>
          </cell>
          <cell r="D170" t="str">
            <v>Vila Elza</v>
          </cell>
          <cell r="E170" t="str">
            <v/>
          </cell>
          <cell r="F170" t="str">
            <v>92500-000</v>
          </cell>
          <cell r="G170" t="str">
            <v>Guaíba</v>
          </cell>
          <cell r="H170" t="str">
            <v/>
          </cell>
          <cell r="I170" t="str">
            <v/>
          </cell>
          <cell r="J170" t="str">
            <v>637.362.760-87</v>
          </cell>
          <cell r="K170" t="str">
            <v>2016-10-10</v>
          </cell>
          <cell r="M170" t="str">
            <v/>
          </cell>
          <cell r="N170" t="str">
            <v>rua: Adão Foques n°2234</v>
          </cell>
          <cell r="O170" t="str">
            <v>RS</v>
          </cell>
          <cell r="P170" t="str">
            <v>Luis Ferreira</v>
          </cell>
          <cell r="Q170" t="str">
            <v/>
          </cell>
          <cell r="R170" t="str">
            <v/>
          </cell>
          <cell r="T170" t="str">
            <v>(51)80541849</v>
          </cell>
          <cell r="U170" t="str">
            <v>1</v>
          </cell>
          <cell r="V170" t="str">
            <v>0</v>
          </cell>
        </row>
        <row r="171">
          <cell r="B171" t="str">
            <v>174</v>
          </cell>
          <cell r="C171" t="str">
            <v>TRUE</v>
          </cell>
          <cell r="D171" t="str">
            <v>Colina</v>
          </cell>
          <cell r="E171" t="str">
            <v/>
          </cell>
          <cell r="F171" t="str">
            <v>92500-000</v>
          </cell>
          <cell r="G171" t="str">
            <v>Guaíba</v>
          </cell>
          <cell r="H171" t="str">
            <v/>
          </cell>
          <cell r="I171" t="str">
            <v/>
          </cell>
          <cell r="J171" t="str">
            <v/>
          </cell>
          <cell r="K171" t="str">
            <v>2016-10-11</v>
          </cell>
          <cell r="M171" t="str">
            <v/>
          </cell>
          <cell r="N171" t="str">
            <v/>
          </cell>
          <cell r="O171" t="str">
            <v>RS</v>
          </cell>
          <cell r="P171" t="str">
            <v>Olmes Silveira</v>
          </cell>
          <cell r="Q171" t="str">
            <v/>
          </cell>
          <cell r="R171" t="str">
            <v/>
          </cell>
          <cell r="T171" t="str">
            <v>(51)34802320</v>
          </cell>
          <cell r="U171" t="str">
            <v>1</v>
          </cell>
          <cell r="V171" t="str">
            <v>0</v>
          </cell>
        </row>
        <row r="172">
          <cell r="B172" t="str">
            <v>175</v>
          </cell>
          <cell r="C172" t="str">
            <v>TRUE</v>
          </cell>
          <cell r="D172" t="str">
            <v>Centro</v>
          </cell>
          <cell r="E172" t="str">
            <v/>
          </cell>
          <cell r="F172" t="str">
            <v>92500-000</v>
          </cell>
          <cell r="G172" t="str">
            <v>Guaíba</v>
          </cell>
          <cell r="H172" t="str">
            <v/>
          </cell>
          <cell r="I172" t="str">
            <v/>
          </cell>
          <cell r="J172" t="str">
            <v>456.888.340-72</v>
          </cell>
          <cell r="K172" t="str">
            <v>2016-10-13</v>
          </cell>
          <cell r="M172" t="str">
            <v/>
          </cell>
          <cell r="N172" t="str">
            <v>rua: Vinte de Setembro n°1030</v>
          </cell>
          <cell r="O172" t="str">
            <v>RS</v>
          </cell>
          <cell r="P172" t="str">
            <v>Edison Abreu dos Santos</v>
          </cell>
          <cell r="Q172" t="str">
            <v/>
          </cell>
          <cell r="R172" t="str">
            <v>4026385452</v>
          </cell>
          <cell r="T172" t="str">
            <v>(51)996473566</v>
          </cell>
          <cell r="U172" t="str">
            <v>1</v>
          </cell>
          <cell r="V172" t="str">
            <v>0</v>
          </cell>
        </row>
        <row r="173">
          <cell r="B173" t="str">
            <v>176</v>
          </cell>
          <cell r="C173" t="str">
            <v>TRUE</v>
          </cell>
          <cell r="D173" t="str">
            <v>Cohab</v>
          </cell>
          <cell r="E173" t="str">
            <v/>
          </cell>
          <cell r="F173" t="str">
            <v>92500-000</v>
          </cell>
          <cell r="G173" t="str">
            <v>Guaíba</v>
          </cell>
          <cell r="H173" t="str">
            <v/>
          </cell>
          <cell r="I173" t="str">
            <v>Ederaldo(51)98229463</v>
          </cell>
          <cell r="J173" t="str">
            <v>747.990.450-91</v>
          </cell>
          <cell r="K173" t="str">
            <v>2016-10-21</v>
          </cell>
          <cell r="M173" t="str">
            <v>seguranca@rioguaiba.com.br</v>
          </cell>
          <cell r="N173" t="str">
            <v>rua: Belém n°286</v>
          </cell>
          <cell r="O173" t="str">
            <v>RS</v>
          </cell>
          <cell r="P173" t="str">
            <v>André Barbosa D Avila</v>
          </cell>
          <cell r="Q173" t="str">
            <v/>
          </cell>
          <cell r="R173" t="str">
            <v/>
          </cell>
          <cell r="T173" t="str">
            <v>(51)92078611</v>
          </cell>
          <cell r="U173" t="str">
            <v>1</v>
          </cell>
          <cell r="V173" t="str">
            <v>0</v>
          </cell>
        </row>
        <row r="174">
          <cell r="B174" t="str">
            <v>177</v>
          </cell>
          <cell r="C174" t="str">
            <v>TRUE</v>
          </cell>
          <cell r="D174" t="str">
            <v>Pedras Brancas</v>
          </cell>
          <cell r="E174" t="str">
            <v/>
          </cell>
          <cell r="F174" t="str">
            <v>92500-000</v>
          </cell>
          <cell r="G174" t="str">
            <v>Guaíba</v>
          </cell>
          <cell r="H174" t="str">
            <v/>
          </cell>
          <cell r="I174" t="str">
            <v/>
          </cell>
          <cell r="J174" t="str">
            <v>33789924091</v>
          </cell>
          <cell r="K174" t="str">
            <v>2016-10-26</v>
          </cell>
          <cell r="L174" t="str">
            <v>1961-10-25</v>
          </cell>
          <cell r="M174" t="str">
            <v/>
          </cell>
          <cell r="N174" t="str">
            <v>Rua 1, Nº 1058</v>
          </cell>
          <cell r="O174" t="str">
            <v>RS</v>
          </cell>
          <cell r="P174" t="str">
            <v>Jackson Jacomelli</v>
          </cell>
          <cell r="Q174" t="str">
            <v/>
          </cell>
          <cell r="R174" t="str">
            <v/>
          </cell>
          <cell r="T174" t="str">
            <v>(51) 98061-3358</v>
          </cell>
          <cell r="U174" t="str">
            <v>1</v>
          </cell>
          <cell r="V174" t="str">
            <v>0</v>
          </cell>
        </row>
        <row r="175">
          <cell r="B175" t="str">
            <v>178</v>
          </cell>
          <cell r="C175" t="str">
            <v>TRUE</v>
          </cell>
          <cell r="D175" t="str">
            <v>Parque 35</v>
          </cell>
          <cell r="E175" t="str">
            <v/>
          </cell>
          <cell r="F175" t="str">
            <v>92500-000</v>
          </cell>
          <cell r="G175" t="str">
            <v>Guaíba</v>
          </cell>
          <cell r="H175" t="str">
            <v/>
          </cell>
          <cell r="I175" t="str">
            <v/>
          </cell>
          <cell r="J175" t="str">
            <v/>
          </cell>
          <cell r="K175" t="str">
            <v>2016-10-27</v>
          </cell>
          <cell r="M175" t="str">
            <v>evandrobaum@hotmail.com</v>
          </cell>
          <cell r="N175" t="str">
            <v xml:space="preserve">rua: Paraná n°132 </v>
          </cell>
          <cell r="O175" t="str">
            <v>RS</v>
          </cell>
          <cell r="P175" t="str">
            <v>Evandro Brock Baum</v>
          </cell>
          <cell r="Q175" t="str">
            <v/>
          </cell>
          <cell r="R175" t="str">
            <v/>
          </cell>
          <cell r="T175" t="str">
            <v>(51)98390708</v>
          </cell>
          <cell r="U175" t="str">
            <v>1</v>
          </cell>
          <cell r="V175" t="str">
            <v>0</v>
          </cell>
        </row>
        <row r="176">
          <cell r="B176" t="str">
            <v>179</v>
          </cell>
          <cell r="C176" t="str">
            <v>TRUE</v>
          </cell>
          <cell r="D176" t="str">
            <v>Centro</v>
          </cell>
          <cell r="E176" t="str">
            <v>(51)992563906</v>
          </cell>
          <cell r="F176" t="str">
            <v>92500-000</v>
          </cell>
          <cell r="G176" t="str">
            <v>Guaíba</v>
          </cell>
          <cell r="H176" t="str">
            <v/>
          </cell>
          <cell r="I176" t="str">
            <v/>
          </cell>
          <cell r="J176" t="str">
            <v>829.520.430-00</v>
          </cell>
          <cell r="K176" t="str">
            <v>2016-10-31</v>
          </cell>
          <cell r="M176" t="str">
            <v>edermeira@terra.com.br</v>
          </cell>
          <cell r="N176" t="str">
            <v>rua: 20 de Setembro</v>
          </cell>
          <cell r="O176" t="str">
            <v>RS</v>
          </cell>
          <cell r="P176" t="str">
            <v>Lucas Braga Prestes</v>
          </cell>
          <cell r="Q176" t="str">
            <v/>
          </cell>
          <cell r="R176" t="str">
            <v/>
          </cell>
          <cell r="T176" t="str">
            <v>(51)999548653</v>
          </cell>
          <cell r="U176" t="str">
            <v>1</v>
          </cell>
          <cell r="V176" t="str">
            <v>0</v>
          </cell>
        </row>
        <row r="177">
          <cell r="B177" t="str">
            <v>180</v>
          </cell>
          <cell r="C177" t="str">
            <v>TRUE</v>
          </cell>
          <cell r="D177" t="str">
            <v/>
          </cell>
          <cell r="E177" t="str">
            <v/>
          </cell>
          <cell r="F177" t="str">
            <v xml:space="preserve">     -   </v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>2016-10-31</v>
          </cell>
          <cell r="M177" t="str">
            <v/>
          </cell>
          <cell r="N177" t="str">
            <v/>
          </cell>
          <cell r="O177" t="str">
            <v/>
          </cell>
          <cell r="P177" t="str">
            <v>Antonio silva</v>
          </cell>
          <cell r="Q177" t="str">
            <v/>
          </cell>
          <cell r="R177" t="str">
            <v/>
          </cell>
          <cell r="T177" t="str">
            <v>5185234569</v>
          </cell>
          <cell r="U177" t="str">
            <v>1</v>
          </cell>
          <cell r="V177" t="str">
            <v>0</v>
          </cell>
        </row>
        <row r="178">
          <cell r="B178" t="str">
            <v>181</v>
          </cell>
          <cell r="C178" t="str">
            <v>TRUE</v>
          </cell>
          <cell r="D178" t="str">
            <v>Colina</v>
          </cell>
          <cell r="E178" t="str">
            <v>(51)85378975</v>
          </cell>
          <cell r="F178" t="str">
            <v>92500-000</v>
          </cell>
          <cell r="G178" t="str">
            <v>Guaíba</v>
          </cell>
          <cell r="H178" t="str">
            <v/>
          </cell>
          <cell r="I178" t="str">
            <v/>
          </cell>
          <cell r="J178" t="str">
            <v/>
          </cell>
          <cell r="K178" t="str">
            <v>2016-11-03</v>
          </cell>
          <cell r="M178" t="str">
            <v/>
          </cell>
          <cell r="N178" t="str">
            <v/>
          </cell>
          <cell r="O178" t="str">
            <v>RS</v>
          </cell>
          <cell r="P178" t="str">
            <v>Giovane Fraga Vencato</v>
          </cell>
          <cell r="Q178" t="str">
            <v/>
          </cell>
          <cell r="R178" t="str">
            <v/>
          </cell>
          <cell r="T178" t="str">
            <v>(51)34031514</v>
          </cell>
          <cell r="U178" t="str">
            <v>1</v>
          </cell>
          <cell r="V178" t="str">
            <v>0</v>
          </cell>
        </row>
        <row r="179">
          <cell r="B179" t="str">
            <v>182</v>
          </cell>
          <cell r="C179" t="str">
            <v>TRUE</v>
          </cell>
          <cell r="D179" t="str">
            <v/>
          </cell>
          <cell r="E179" t="str">
            <v/>
          </cell>
          <cell r="F179" t="str">
            <v xml:space="preserve">     -   </v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>2016-11-08</v>
          </cell>
          <cell r="M179" t="str">
            <v/>
          </cell>
          <cell r="N179" t="str">
            <v>fazenda itapona</v>
          </cell>
          <cell r="O179" t="str">
            <v/>
          </cell>
          <cell r="P179" t="str">
            <v>william soarez da silva</v>
          </cell>
          <cell r="Q179" t="str">
            <v/>
          </cell>
          <cell r="R179" t="str">
            <v/>
          </cell>
          <cell r="T179" t="str">
            <v>80110994</v>
          </cell>
          <cell r="U179" t="str">
            <v>1</v>
          </cell>
          <cell r="V179" t="str">
            <v>0</v>
          </cell>
        </row>
        <row r="180">
          <cell r="B180" t="str">
            <v>183</v>
          </cell>
          <cell r="C180" t="str">
            <v>TRUE</v>
          </cell>
          <cell r="D180" t="str">
            <v>Centro</v>
          </cell>
          <cell r="E180" t="str">
            <v/>
          </cell>
          <cell r="F180" t="str">
            <v>92500-000</v>
          </cell>
          <cell r="G180" t="str">
            <v>Guaíba</v>
          </cell>
          <cell r="H180" t="str">
            <v/>
          </cell>
          <cell r="I180" t="str">
            <v/>
          </cell>
          <cell r="J180" t="str">
            <v/>
          </cell>
          <cell r="K180" t="str">
            <v>2016-11-09</v>
          </cell>
          <cell r="M180" t="str">
            <v/>
          </cell>
          <cell r="N180" t="str">
            <v>Rua: Dr Montaury n: 520</v>
          </cell>
          <cell r="O180" t="str">
            <v>RS</v>
          </cell>
          <cell r="P180" t="str">
            <v>Prof: João</v>
          </cell>
          <cell r="Q180" t="str">
            <v/>
          </cell>
          <cell r="R180" t="str">
            <v/>
          </cell>
          <cell r="T180" t="str">
            <v>(51981343336</v>
          </cell>
          <cell r="U180" t="str">
            <v>1</v>
          </cell>
          <cell r="V180" t="str">
            <v>0</v>
          </cell>
        </row>
        <row r="181">
          <cell r="B181" t="str">
            <v>184</v>
          </cell>
          <cell r="C181" t="str">
            <v>TRUE</v>
          </cell>
          <cell r="D181" t="str">
            <v>Alegria</v>
          </cell>
          <cell r="E181" t="str">
            <v>(51)999714540</v>
          </cell>
          <cell r="F181" t="str">
            <v>92500-000</v>
          </cell>
          <cell r="G181" t="str">
            <v>Guaíba</v>
          </cell>
          <cell r="H181" t="str">
            <v/>
          </cell>
          <cell r="I181" t="str">
            <v/>
          </cell>
          <cell r="J181" t="str">
            <v/>
          </cell>
          <cell r="K181" t="str">
            <v>2016-11-10</v>
          </cell>
          <cell r="M181" t="str">
            <v/>
          </cell>
          <cell r="N181" t="str">
            <v>rua: Tereza Espagiari n°32</v>
          </cell>
          <cell r="O181" t="str">
            <v>RS</v>
          </cell>
          <cell r="P181" t="str">
            <v>Monica Maria Baron</v>
          </cell>
          <cell r="Q181" t="str">
            <v/>
          </cell>
          <cell r="R181" t="str">
            <v/>
          </cell>
          <cell r="T181" t="str">
            <v>(51)996282323</v>
          </cell>
          <cell r="U181" t="str">
            <v>1</v>
          </cell>
          <cell r="V181" t="str">
            <v>0</v>
          </cell>
        </row>
        <row r="182">
          <cell r="B182" t="str">
            <v>185</v>
          </cell>
          <cell r="C182" t="str">
            <v>TRUE</v>
          </cell>
          <cell r="D182" t="str">
            <v>Florida</v>
          </cell>
          <cell r="E182" t="str">
            <v/>
          </cell>
          <cell r="F182" t="str">
            <v>92500-000</v>
          </cell>
          <cell r="G182" t="str">
            <v>Guaíba</v>
          </cell>
          <cell r="H182" t="str">
            <v/>
          </cell>
          <cell r="I182" t="str">
            <v/>
          </cell>
          <cell r="J182" t="str">
            <v>708.291.280-34</v>
          </cell>
          <cell r="K182" t="str">
            <v>2016-11-11</v>
          </cell>
          <cell r="M182" t="str">
            <v/>
          </cell>
          <cell r="N182" t="str">
            <v>rua: 15 de Novembro n: 275</v>
          </cell>
          <cell r="O182" t="str">
            <v>RS</v>
          </cell>
          <cell r="P182" t="str">
            <v>Robson Feira Ibeiro</v>
          </cell>
          <cell r="Q182" t="str">
            <v/>
          </cell>
          <cell r="R182" t="str">
            <v/>
          </cell>
          <cell r="T182" t="str">
            <v>(51)98290698</v>
          </cell>
          <cell r="U182" t="str">
            <v>1</v>
          </cell>
          <cell r="V182" t="str">
            <v>0</v>
          </cell>
        </row>
        <row r="183">
          <cell r="B183" t="str">
            <v>186</v>
          </cell>
          <cell r="C183" t="str">
            <v>TRUE</v>
          </cell>
          <cell r="D183" t="str">
            <v>Passo Fundo</v>
          </cell>
          <cell r="E183" t="str">
            <v/>
          </cell>
          <cell r="F183" t="str">
            <v>92500-000</v>
          </cell>
          <cell r="G183" t="str">
            <v>Guaíba</v>
          </cell>
          <cell r="H183" t="str">
            <v/>
          </cell>
          <cell r="I183" t="str">
            <v/>
          </cell>
          <cell r="J183" t="str">
            <v>027.308.460-77</v>
          </cell>
          <cell r="K183" t="str">
            <v>2016-11-14</v>
          </cell>
          <cell r="M183" t="str">
            <v/>
          </cell>
          <cell r="N183" t="str">
            <v>rua: Adão Foques n°3305</v>
          </cell>
          <cell r="O183" t="str">
            <v>RS</v>
          </cell>
          <cell r="P183" t="str">
            <v>Jeferson Sampaio de Abreu</v>
          </cell>
          <cell r="Q183" t="str">
            <v/>
          </cell>
          <cell r="R183" t="str">
            <v/>
          </cell>
          <cell r="T183" t="str">
            <v>(51)998853628</v>
          </cell>
          <cell r="U183" t="str">
            <v>1</v>
          </cell>
          <cell r="V183" t="str">
            <v>0</v>
          </cell>
        </row>
        <row r="184">
          <cell r="B184" t="str">
            <v>187</v>
          </cell>
          <cell r="C184" t="str">
            <v>TRUE</v>
          </cell>
          <cell r="D184" t="str">
            <v>Santa Rita</v>
          </cell>
          <cell r="E184" t="str">
            <v>(51)981330284</v>
          </cell>
          <cell r="F184" t="str">
            <v>92500-000</v>
          </cell>
          <cell r="G184" t="str">
            <v>Guaíba</v>
          </cell>
          <cell r="H184" t="str">
            <v/>
          </cell>
          <cell r="I184" t="str">
            <v/>
          </cell>
          <cell r="J184" t="str">
            <v>476.882.030-15</v>
          </cell>
          <cell r="K184" t="str">
            <v>2016-11-14</v>
          </cell>
          <cell r="M184" t="str">
            <v/>
          </cell>
          <cell r="N184" t="str">
            <v>rua: Floriánopolis n°836</v>
          </cell>
          <cell r="O184" t="str">
            <v>RS</v>
          </cell>
          <cell r="P184" t="str">
            <v>Adair Cardoso</v>
          </cell>
          <cell r="Q184" t="str">
            <v/>
          </cell>
          <cell r="R184" t="str">
            <v>9052494292</v>
          </cell>
          <cell r="T184" t="str">
            <v>(51)30553570</v>
          </cell>
          <cell r="U184" t="str">
            <v>1</v>
          </cell>
          <cell r="V184" t="str">
            <v>0</v>
          </cell>
        </row>
        <row r="185">
          <cell r="B185" t="str">
            <v>188</v>
          </cell>
          <cell r="C185" t="str">
            <v>TRUE</v>
          </cell>
          <cell r="D185" t="str">
            <v>Vila Conceição</v>
          </cell>
          <cell r="E185" t="str">
            <v/>
          </cell>
          <cell r="F185" t="str">
            <v>91920-690</v>
          </cell>
          <cell r="G185" t="str">
            <v>Porto Alegre</v>
          </cell>
          <cell r="H185" t="str">
            <v/>
          </cell>
          <cell r="I185" t="str">
            <v/>
          </cell>
          <cell r="J185" t="str">
            <v>14881171879</v>
          </cell>
          <cell r="K185" t="str">
            <v>2016-11-15</v>
          </cell>
          <cell r="L185" t="str">
            <v>1974-11-09</v>
          </cell>
          <cell r="M185" t="str">
            <v>julio.carvalho1974@gmail.com</v>
          </cell>
          <cell r="N185" t="str">
            <v>Rua Nossa Senhora Aparecida, 236</v>
          </cell>
          <cell r="O185" t="str">
            <v>RS</v>
          </cell>
          <cell r="P185" t="str">
            <v>Júlio César de Carvalho</v>
          </cell>
          <cell r="Q185" t="str">
            <v/>
          </cell>
          <cell r="R185" t="str">
            <v>23209349</v>
          </cell>
          <cell r="T185" t="str">
            <v>51-998619968</v>
          </cell>
          <cell r="U185" t="str">
            <v>1</v>
          </cell>
          <cell r="V185" t="str">
            <v>0</v>
          </cell>
        </row>
        <row r="186">
          <cell r="B186" t="str">
            <v>189</v>
          </cell>
          <cell r="C186" t="str">
            <v>TRUE</v>
          </cell>
          <cell r="D186" t="str">
            <v/>
          </cell>
          <cell r="E186" t="str">
            <v/>
          </cell>
          <cell r="F186" t="str">
            <v>92500-000</v>
          </cell>
          <cell r="G186" t="str">
            <v>Guaíba</v>
          </cell>
          <cell r="H186" t="str">
            <v/>
          </cell>
          <cell r="I186" t="str">
            <v/>
          </cell>
          <cell r="J186" t="str">
            <v>416.469.320-72</v>
          </cell>
          <cell r="K186" t="str">
            <v>2016-11-16</v>
          </cell>
          <cell r="M186" t="str">
            <v/>
          </cell>
          <cell r="N186" t="str">
            <v/>
          </cell>
          <cell r="O186" t="str">
            <v>RS</v>
          </cell>
          <cell r="P186" t="str">
            <v>Sergio Mielczarski Kologeski</v>
          </cell>
          <cell r="Q186" t="str">
            <v/>
          </cell>
          <cell r="R186" t="str">
            <v/>
          </cell>
          <cell r="T186" t="str">
            <v>(51)98856259</v>
          </cell>
          <cell r="U186" t="str">
            <v>1</v>
          </cell>
          <cell r="V186" t="str">
            <v>0</v>
          </cell>
        </row>
        <row r="187">
          <cell r="B187" t="str">
            <v>190</v>
          </cell>
          <cell r="C187" t="str">
            <v>TRUE</v>
          </cell>
          <cell r="D187" t="str">
            <v>Pedras Brancas</v>
          </cell>
          <cell r="E187" t="str">
            <v>(51)99300664</v>
          </cell>
          <cell r="F187" t="str">
            <v>92500-000</v>
          </cell>
          <cell r="G187" t="str">
            <v>Guaíba</v>
          </cell>
          <cell r="H187" t="str">
            <v/>
          </cell>
          <cell r="I187" t="str">
            <v/>
          </cell>
          <cell r="J187" t="str">
            <v>032.994.760-50</v>
          </cell>
          <cell r="K187" t="str">
            <v>2016-11-16</v>
          </cell>
          <cell r="M187" t="str">
            <v/>
          </cell>
          <cell r="N187" t="str">
            <v>rua: Um n° 903</v>
          </cell>
          <cell r="O187" t="str">
            <v>RS</v>
          </cell>
          <cell r="P187" t="str">
            <v>Juliana de Souza Fadii</v>
          </cell>
          <cell r="Q187" t="str">
            <v/>
          </cell>
          <cell r="R187" t="str">
            <v>2106246909</v>
          </cell>
          <cell r="T187" t="str">
            <v>(51)34803684</v>
          </cell>
          <cell r="U187" t="str">
            <v>1</v>
          </cell>
          <cell r="V187" t="str">
            <v>0</v>
          </cell>
        </row>
        <row r="188">
          <cell r="B188" t="str">
            <v>191</v>
          </cell>
          <cell r="C188" t="str">
            <v>TRUE</v>
          </cell>
          <cell r="D188" t="str">
            <v>Ermo</v>
          </cell>
          <cell r="E188" t="str">
            <v>(51) 9999-13137</v>
          </cell>
          <cell r="F188" t="str">
            <v>92500-000</v>
          </cell>
          <cell r="G188" t="str">
            <v>Guaíba</v>
          </cell>
          <cell r="H188" t="str">
            <v/>
          </cell>
          <cell r="I188" t="str">
            <v/>
          </cell>
          <cell r="J188" t="str">
            <v>99597691000</v>
          </cell>
          <cell r="K188" t="str">
            <v>2016-11-19</v>
          </cell>
          <cell r="L188" t="str">
            <v>1983-07-15</v>
          </cell>
          <cell r="M188" t="str">
            <v>eli.ezerbarbosa@hotmail.com</v>
          </cell>
          <cell r="N188" t="str">
            <v>Coronel Avelino Pi</v>
          </cell>
          <cell r="O188" t="str">
            <v>RS</v>
          </cell>
          <cell r="P188" t="str">
            <v>Eliezer Barbosa Beyer</v>
          </cell>
          <cell r="Q188" t="str">
            <v>Outros telefones:
(51) 9999-13137
(51) 99101-7913</v>
          </cell>
          <cell r="R188" t="str">
            <v>1082722115</v>
          </cell>
          <cell r="T188" t="str">
            <v>(51) 99719-4319</v>
          </cell>
          <cell r="U188" t="str">
            <v>1</v>
          </cell>
          <cell r="V188" t="str">
            <v>0</v>
          </cell>
        </row>
        <row r="189">
          <cell r="B189" t="str">
            <v>192</v>
          </cell>
          <cell r="C189" t="str">
            <v>TRUE</v>
          </cell>
          <cell r="D189" t="str">
            <v>Bom Fim Velho</v>
          </cell>
          <cell r="E189" t="str">
            <v/>
          </cell>
          <cell r="F189" t="str">
            <v>92500-000</v>
          </cell>
          <cell r="G189" t="str">
            <v>Guaíba</v>
          </cell>
          <cell r="H189" t="str">
            <v/>
          </cell>
          <cell r="I189" t="str">
            <v/>
          </cell>
          <cell r="J189" t="str">
            <v>376.140.610-04</v>
          </cell>
          <cell r="K189" t="str">
            <v>2016-11-21</v>
          </cell>
          <cell r="M189" t="str">
            <v/>
          </cell>
          <cell r="N189" t="str">
            <v>rua: E n: 69</v>
          </cell>
          <cell r="O189" t="str">
            <v>RS</v>
          </cell>
          <cell r="P189" t="str">
            <v xml:space="preserve">João Miguel </v>
          </cell>
          <cell r="Q189" t="str">
            <v/>
          </cell>
          <cell r="R189" t="str">
            <v/>
          </cell>
          <cell r="T189" t="str">
            <v>(51)997460261</v>
          </cell>
          <cell r="U189" t="str">
            <v>1</v>
          </cell>
          <cell r="V189" t="str">
            <v>0</v>
          </cell>
        </row>
        <row r="190">
          <cell r="B190" t="str">
            <v>193</v>
          </cell>
          <cell r="C190" t="str">
            <v>TRUE</v>
          </cell>
          <cell r="D190" t="str">
            <v>Passo Fundo</v>
          </cell>
          <cell r="E190" t="str">
            <v/>
          </cell>
          <cell r="F190" t="str">
            <v>92500-000</v>
          </cell>
          <cell r="G190" t="str">
            <v>Guaíba</v>
          </cell>
          <cell r="H190" t="str">
            <v/>
          </cell>
          <cell r="I190" t="str">
            <v/>
          </cell>
          <cell r="J190" t="str">
            <v/>
          </cell>
          <cell r="K190" t="str">
            <v>2016-11-22</v>
          </cell>
          <cell r="M190" t="str">
            <v/>
          </cell>
          <cell r="N190" t="str">
            <v>Amaral Ferrador n°694</v>
          </cell>
          <cell r="O190" t="str">
            <v>RS</v>
          </cell>
          <cell r="P190" t="str">
            <v>Lauri Dias da Silva</v>
          </cell>
          <cell r="Q190" t="str">
            <v/>
          </cell>
          <cell r="R190" t="str">
            <v>6032713494</v>
          </cell>
          <cell r="T190" t="str">
            <v>(51)999427940</v>
          </cell>
          <cell r="U190" t="str">
            <v>1</v>
          </cell>
          <cell r="V190" t="str">
            <v>0</v>
          </cell>
        </row>
        <row r="191">
          <cell r="B191" t="str">
            <v>194</v>
          </cell>
          <cell r="C191" t="str">
            <v>TRUE</v>
          </cell>
          <cell r="D191" t="str">
            <v/>
          </cell>
          <cell r="E191" t="str">
            <v/>
          </cell>
          <cell r="F191" t="str">
            <v>92990-000</v>
          </cell>
          <cell r="G191" t="str">
            <v>Eldorado do sul</v>
          </cell>
          <cell r="H191" t="str">
            <v/>
          </cell>
          <cell r="I191" t="str">
            <v/>
          </cell>
          <cell r="J191" t="str">
            <v>001.569.350-31</v>
          </cell>
          <cell r="K191" t="str">
            <v>2016-11-22</v>
          </cell>
          <cell r="M191" t="str">
            <v/>
          </cell>
          <cell r="N191" t="str">
            <v xml:space="preserve"> Bom Retiro</v>
          </cell>
          <cell r="O191" t="str">
            <v>RS</v>
          </cell>
          <cell r="P191" t="str">
            <v>Edicarlos da Silveira Ribeiro</v>
          </cell>
          <cell r="Q191" t="str">
            <v/>
          </cell>
          <cell r="R191" t="str">
            <v/>
          </cell>
          <cell r="T191" t="str">
            <v>(51) 9846-32411</v>
          </cell>
          <cell r="U191" t="str">
            <v>1</v>
          </cell>
          <cell r="V191" t="str">
            <v>0</v>
          </cell>
        </row>
        <row r="192">
          <cell r="B192" t="str">
            <v>195</v>
          </cell>
          <cell r="C192" t="str">
            <v>TRUE</v>
          </cell>
          <cell r="D192" t="str">
            <v/>
          </cell>
          <cell r="E192" t="str">
            <v/>
          </cell>
          <cell r="F192" t="str">
            <v>92500-000</v>
          </cell>
          <cell r="G192" t="str">
            <v>Guaíba</v>
          </cell>
          <cell r="H192" t="str">
            <v/>
          </cell>
          <cell r="I192" t="str">
            <v/>
          </cell>
          <cell r="J192" t="str">
            <v>292.108.208.-20</v>
          </cell>
          <cell r="K192" t="str">
            <v>2016-11-24</v>
          </cell>
          <cell r="M192" t="str">
            <v/>
          </cell>
          <cell r="N192" t="str">
            <v/>
          </cell>
          <cell r="O192" t="str">
            <v>RS</v>
          </cell>
          <cell r="P192" t="str">
            <v>Matusalém das Neve Dias</v>
          </cell>
          <cell r="Q192" t="str">
            <v/>
          </cell>
          <cell r="R192" t="str">
            <v/>
          </cell>
          <cell r="T192" t="str">
            <v>(51)998219963</v>
          </cell>
          <cell r="U192" t="str">
            <v>1</v>
          </cell>
          <cell r="V192" t="str">
            <v>0</v>
          </cell>
        </row>
        <row r="193">
          <cell r="B193" t="str">
            <v>196</v>
          </cell>
          <cell r="C193" t="str">
            <v>TRUE</v>
          </cell>
          <cell r="D193" t="str">
            <v>Vila Jardim</v>
          </cell>
          <cell r="E193" t="str">
            <v/>
          </cell>
          <cell r="F193" t="str">
            <v>92500-000</v>
          </cell>
          <cell r="G193" t="str">
            <v>Guaíba</v>
          </cell>
          <cell r="H193" t="str">
            <v/>
          </cell>
          <cell r="I193" t="str">
            <v/>
          </cell>
          <cell r="J193" t="str">
            <v>747.940.600-25</v>
          </cell>
          <cell r="K193" t="str">
            <v>2016-11-24</v>
          </cell>
          <cell r="L193" t="str">
            <v>1979-10-01</v>
          </cell>
          <cell r="M193" t="str">
            <v/>
          </cell>
          <cell r="N193" t="str">
            <v>Natalino Jardim n:170</v>
          </cell>
          <cell r="O193" t="str">
            <v>RS</v>
          </cell>
          <cell r="P193" t="str">
            <v>Clenio Martins de Oliveira</v>
          </cell>
          <cell r="Q193" t="str">
            <v/>
          </cell>
          <cell r="R193" t="str">
            <v>1069784401</v>
          </cell>
          <cell r="T193" t="str">
            <v>(51)999312796</v>
          </cell>
          <cell r="U193" t="str">
            <v>1</v>
          </cell>
          <cell r="V193" t="str">
            <v>0</v>
          </cell>
        </row>
        <row r="194">
          <cell r="B194" t="str">
            <v>197</v>
          </cell>
          <cell r="C194" t="str">
            <v>TRUE</v>
          </cell>
          <cell r="D194" t="str">
            <v>colina</v>
          </cell>
          <cell r="E194" t="str">
            <v/>
          </cell>
          <cell r="F194" t="str">
            <v>92500-000</v>
          </cell>
          <cell r="G194" t="str">
            <v>guaiba</v>
          </cell>
          <cell r="H194" t="str">
            <v/>
          </cell>
          <cell r="I194" t="str">
            <v/>
          </cell>
          <cell r="J194" t="str">
            <v/>
          </cell>
          <cell r="K194" t="str">
            <v>2016-11-28</v>
          </cell>
          <cell r="M194" t="str">
            <v/>
          </cell>
          <cell r="N194" t="str">
            <v>rua argemiro dornelles  n; 588</v>
          </cell>
          <cell r="O194" t="str">
            <v>RS</v>
          </cell>
          <cell r="P194" t="str">
            <v>Mauricio da Silveira Costa</v>
          </cell>
          <cell r="Q194" t="str">
            <v/>
          </cell>
          <cell r="R194" t="str">
            <v/>
          </cell>
          <cell r="T194" t="str">
            <v>985674389</v>
          </cell>
          <cell r="U194" t="str">
            <v>1</v>
          </cell>
          <cell r="V194" t="str">
            <v>0</v>
          </cell>
        </row>
        <row r="195">
          <cell r="B195" t="str">
            <v>198</v>
          </cell>
          <cell r="C195" t="str">
            <v>TRUE</v>
          </cell>
          <cell r="D195" t="str">
            <v>Vila Iolanda</v>
          </cell>
          <cell r="E195" t="str">
            <v/>
          </cell>
          <cell r="F195" t="str">
            <v>92500-000</v>
          </cell>
          <cell r="G195" t="str">
            <v>Guaíba</v>
          </cell>
          <cell r="H195" t="str">
            <v/>
          </cell>
          <cell r="I195" t="str">
            <v/>
          </cell>
          <cell r="J195" t="str">
            <v>186454370/15</v>
          </cell>
          <cell r="K195" t="str">
            <v>2016-11-30</v>
          </cell>
          <cell r="M195" t="str">
            <v/>
          </cell>
          <cell r="N195" t="str">
            <v/>
          </cell>
          <cell r="O195" t="str">
            <v>RS</v>
          </cell>
          <cell r="P195" t="str">
            <v>claudio tadeu gomes da silva</v>
          </cell>
          <cell r="Q195" t="str">
            <v/>
          </cell>
          <cell r="R195" t="str">
            <v>1017525071</v>
          </cell>
          <cell r="T195" t="str">
            <v>(51)996930035</v>
          </cell>
          <cell r="U195" t="str">
            <v>1</v>
          </cell>
          <cell r="V195" t="str">
            <v>0</v>
          </cell>
        </row>
        <row r="196">
          <cell r="B196" t="str">
            <v>199</v>
          </cell>
          <cell r="C196" t="str">
            <v>TRUE</v>
          </cell>
          <cell r="D196" t="str">
            <v>Colina</v>
          </cell>
          <cell r="E196" t="str">
            <v>(51) 99663-3275</v>
          </cell>
          <cell r="F196" t="str">
            <v>92500-000</v>
          </cell>
          <cell r="G196" t="str">
            <v>Guaíba</v>
          </cell>
          <cell r="H196" t="str">
            <v/>
          </cell>
          <cell r="I196" t="str">
            <v/>
          </cell>
          <cell r="J196" t="str">
            <v>166.586.200-91</v>
          </cell>
          <cell r="K196" t="str">
            <v>2016-12-01</v>
          </cell>
          <cell r="M196" t="str">
            <v/>
          </cell>
          <cell r="N196" t="str">
            <v>Rua Lucas Quadros N° 155</v>
          </cell>
          <cell r="O196" t="str">
            <v>RS</v>
          </cell>
          <cell r="P196" t="str">
            <v>Paulo Odir Camargo Ferreira</v>
          </cell>
          <cell r="Q196" t="str">
            <v/>
          </cell>
          <cell r="R196" t="str">
            <v/>
          </cell>
          <cell r="T196" t="str">
            <v>(51) 99663-3275</v>
          </cell>
          <cell r="U196" t="str">
            <v>1</v>
          </cell>
          <cell r="V196" t="str">
            <v>0</v>
          </cell>
        </row>
        <row r="197">
          <cell r="B197" t="str">
            <v>200</v>
          </cell>
          <cell r="C197" t="str">
            <v>TRUE</v>
          </cell>
          <cell r="D197" t="str">
            <v>Vila Elza</v>
          </cell>
          <cell r="E197" t="str">
            <v>992071840</v>
          </cell>
          <cell r="F197" t="str">
            <v>92500-000</v>
          </cell>
          <cell r="G197" t="str">
            <v>Guaíba</v>
          </cell>
          <cell r="H197" t="str">
            <v/>
          </cell>
          <cell r="I197" t="str">
            <v/>
          </cell>
          <cell r="J197" t="str">
            <v>011.180.180-01</v>
          </cell>
          <cell r="K197" t="str">
            <v>2016-12-02</v>
          </cell>
          <cell r="M197" t="str">
            <v>pipe.ricardo@hotmail.com</v>
          </cell>
          <cell r="N197" t="str">
            <v>rua: Lauro Rodrigues n°329</v>
          </cell>
          <cell r="O197" t="str">
            <v>RS</v>
          </cell>
          <cell r="P197" t="str">
            <v>Luiz Ricardo Ramos (diego)</v>
          </cell>
          <cell r="Q197" t="str">
            <v/>
          </cell>
          <cell r="R197" t="str">
            <v/>
          </cell>
          <cell r="T197" t="str">
            <v>(51)998045609</v>
          </cell>
          <cell r="U197" t="str">
            <v>1</v>
          </cell>
          <cell r="V197" t="str">
            <v>0</v>
          </cell>
        </row>
        <row r="198">
          <cell r="B198" t="str">
            <v>201</v>
          </cell>
          <cell r="C198" t="str">
            <v>TRUE</v>
          </cell>
          <cell r="D198" t="str">
            <v>Alegria</v>
          </cell>
          <cell r="E198" t="str">
            <v>(51)999713128</v>
          </cell>
          <cell r="F198" t="str">
            <v>92500-000</v>
          </cell>
          <cell r="G198" t="str">
            <v>Guaíba</v>
          </cell>
          <cell r="H198" t="str">
            <v/>
          </cell>
          <cell r="I198" t="str">
            <v>Nereu</v>
          </cell>
          <cell r="J198" t="str">
            <v>584.064.500-10</v>
          </cell>
          <cell r="K198" t="str">
            <v>2016-12-02</v>
          </cell>
          <cell r="M198" t="str">
            <v/>
          </cell>
          <cell r="N198" t="str">
            <v>Av: Brasil n°575</v>
          </cell>
          <cell r="O198" t="str">
            <v>RS</v>
          </cell>
          <cell r="P198" t="str">
            <v>Janete Vieira Bombardelli</v>
          </cell>
          <cell r="Q198" t="str">
            <v/>
          </cell>
          <cell r="R198" t="str">
            <v/>
          </cell>
          <cell r="T198" t="str">
            <v>(51)34915015</v>
          </cell>
          <cell r="U198" t="str">
            <v>1</v>
          </cell>
          <cell r="V198" t="str">
            <v>0</v>
          </cell>
        </row>
        <row r="199">
          <cell r="B199" t="str">
            <v>202</v>
          </cell>
          <cell r="C199" t="str">
            <v>TRUE</v>
          </cell>
          <cell r="D199" t="str">
            <v>Parque 35</v>
          </cell>
          <cell r="E199" t="str">
            <v/>
          </cell>
          <cell r="F199" t="str">
            <v>92500-000</v>
          </cell>
          <cell r="G199" t="str">
            <v>Guaíba</v>
          </cell>
          <cell r="H199" t="str">
            <v/>
          </cell>
          <cell r="I199" t="str">
            <v/>
          </cell>
          <cell r="J199" t="str">
            <v>97799599049</v>
          </cell>
          <cell r="K199" t="str">
            <v>2016-12-03</v>
          </cell>
          <cell r="L199" t="str">
            <v>1982-07-10</v>
          </cell>
          <cell r="M199" t="str">
            <v>everson.oliveira@gmail.com</v>
          </cell>
          <cell r="N199" t="str">
            <v>Rua Alagoas, 59</v>
          </cell>
          <cell r="O199" t="str">
            <v>RS</v>
          </cell>
          <cell r="P199" t="str">
            <v>Everson Silva de Oliveira</v>
          </cell>
          <cell r="Q199" t="str">
            <v>everson.oliveira@agiplan.com.br</v>
          </cell>
          <cell r="R199" t="str">
            <v>4055199097</v>
          </cell>
          <cell r="T199" t="str">
            <v>(51) - 984119682</v>
          </cell>
          <cell r="U199" t="str">
            <v>1</v>
          </cell>
          <cell r="V199" t="str">
            <v>0</v>
          </cell>
        </row>
        <row r="200">
          <cell r="B200" t="str">
            <v>203</v>
          </cell>
          <cell r="C200" t="str">
            <v>TRUE</v>
          </cell>
          <cell r="D200" t="str">
            <v>São Jorge</v>
          </cell>
          <cell r="E200" t="str">
            <v/>
          </cell>
          <cell r="F200" t="str">
            <v>92500-000</v>
          </cell>
          <cell r="G200" t="str">
            <v>Guaíba</v>
          </cell>
          <cell r="H200" t="str">
            <v/>
          </cell>
          <cell r="I200" t="str">
            <v/>
          </cell>
          <cell r="J200" t="str">
            <v>39724360091</v>
          </cell>
          <cell r="K200" t="str">
            <v>2016-12-03</v>
          </cell>
          <cell r="L200" t="str">
            <v>1966-12-05</v>
          </cell>
          <cell r="M200" t="str">
            <v/>
          </cell>
          <cell r="N200" t="str">
            <v>Rua das Rosas, 105</v>
          </cell>
          <cell r="O200" t="str">
            <v>RS</v>
          </cell>
          <cell r="P200" t="str">
            <v>Lourival de Souza</v>
          </cell>
          <cell r="Q200" t="str">
            <v/>
          </cell>
          <cell r="R200" t="str">
            <v/>
          </cell>
          <cell r="T200" t="str">
            <v>(51) - 99944-4112</v>
          </cell>
          <cell r="U200" t="str">
            <v>1</v>
          </cell>
          <cell r="V200" t="str">
            <v>0</v>
          </cell>
        </row>
        <row r="201">
          <cell r="B201" t="str">
            <v>204</v>
          </cell>
          <cell r="C201" t="str">
            <v>TRUE</v>
          </cell>
          <cell r="D201" t="str">
            <v>Vila Elza</v>
          </cell>
          <cell r="E201" t="str">
            <v/>
          </cell>
          <cell r="F201" t="str">
            <v>92500-000</v>
          </cell>
          <cell r="G201" t="str">
            <v>Guaíba</v>
          </cell>
          <cell r="H201" t="str">
            <v/>
          </cell>
          <cell r="I201" t="str">
            <v/>
          </cell>
          <cell r="J201" t="str">
            <v>38449188091</v>
          </cell>
          <cell r="K201" t="str">
            <v>2016-12-03</v>
          </cell>
          <cell r="L201" t="str">
            <v>1963-04-07</v>
          </cell>
          <cell r="M201" t="str">
            <v>jose.allama@gmail.com</v>
          </cell>
          <cell r="N201" t="str">
            <v>Rua Raul Pila, 1815</v>
          </cell>
          <cell r="O201" t="str">
            <v>RS</v>
          </cell>
          <cell r="P201" t="str">
            <v>José Ademir Menezes Allama</v>
          </cell>
          <cell r="Q201" t="str">
            <v/>
          </cell>
          <cell r="R201" t="str">
            <v/>
          </cell>
          <cell r="T201" t="str">
            <v>(51) - 30552501</v>
          </cell>
          <cell r="U201" t="str">
            <v>1</v>
          </cell>
          <cell r="V201" t="str">
            <v>0</v>
          </cell>
        </row>
        <row r="202">
          <cell r="B202" t="str">
            <v>205</v>
          </cell>
          <cell r="C202" t="str">
            <v>TRUE</v>
          </cell>
          <cell r="D202" t="str">
            <v>Colina</v>
          </cell>
          <cell r="E202" t="str">
            <v/>
          </cell>
          <cell r="F202" t="str">
            <v>92500-000</v>
          </cell>
          <cell r="G202" t="str">
            <v>Guaíba</v>
          </cell>
          <cell r="H202" t="str">
            <v/>
          </cell>
          <cell r="I202" t="str">
            <v/>
          </cell>
          <cell r="J202" t="str">
            <v>01560914025</v>
          </cell>
          <cell r="K202" t="str">
            <v>2016-12-03</v>
          </cell>
          <cell r="L202" t="str">
            <v>1987-12-03</v>
          </cell>
          <cell r="M202" t="str">
            <v>claitonweb@gmail.com</v>
          </cell>
          <cell r="N202" t="str">
            <v>Avenida mauricio sirotsky sobrinho, 877</v>
          </cell>
          <cell r="O202" t="str">
            <v>RS</v>
          </cell>
          <cell r="P202" t="str">
            <v>Claiton Luis da Silva Padilha</v>
          </cell>
          <cell r="Q202" t="str">
            <v/>
          </cell>
          <cell r="R202" t="str">
            <v>6060184204</v>
          </cell>
          <cell r="T202" t="str">
            <v>(51) 98254-3021</v>
          </cell>
          <cell r="U202" t="str">
            <v>1</v>
          </cell>
          <cell r="V202" t="str">
            <v>0</v>
          </cell>
        </row>
        <row r="203">
          <cell r="B203" t="str">
            <v>206</v>
          </cell>
          <cell r="C203" t="str">
            <v>TRUE</v>
          </cell>
          <cell r="D203" t="str">
            <v>Sans Souci</v>
          </cell>
          <cell r="E203" t="str">
            <v/>
          </cell>
          <cell r="F203" t="str">
            <v xml:space="preserve">     -   </v>
          </cell>
          <cell r="G203" t="str">
            <v>Eldorado do Sul</v>
          </cell>
          <cell r="H203" t="str">
            <v/>
          </cell>
          <cell r="I203" t="str">
            <v/>
          </cell>
          <cell r="J203" t="str">
            <v>1585032018</v>
          </cell>
          <cell r="K203" t="str">
            <v>2016-12-03</v>
          </cell>
          <cell r="L203" t="str">
            <v>1986-02-18</v>
          </cell>
          <cell r="M203" t="str">
            <v/>
          </cell>
          <cell r="N203" t="str">
            <v>Rua Paul-Harres</v>
          </cell>
          <cell r="O203" t="str">
            <v>RS</v>
          </cell>
          <cell r="P203" t="str">
            <v>Fábio Santos da Silveira</v>
          </cell>
          <cell r="Q203" t="str">
            <v/>
          </cell>
          <cell r="R203" t="str">
            <v>8091779721</v>
          </cell>
          <cell r="T203" t="str">
            <v>(51) 99665-7784</v>
          </cell>
          <cell r="U203" t="str">
            <v>1</v>
          </cell>
          <cell r="V203" t="str">
            <v>0</v>
          </cell>
        </row>
        <row r="204">
          <cell r="B204" t="str">
            <v>207</v>
          </cell>
          <cell r="C204" t="str">
            <v>TRUE</v>
          </cell>
          <cell r="D204" t="str">
            <v>progreso</v>
          </cell>
          <cell r="E204" t="str">
            <v/>
          </cell>
          <cell r="F204" t="str">
            <v xml:space="preserve">     -   </v>
          </cell>
          <cell r="G204" t="str">
            <v/>
          </cell>
          <cell r="H204" t="str">
            <v/>
          </cell>
          <cell r="I204" t="str">
            <v>986502693</v>
          </cell>
          <cell r="J204" t="str">
            <v>816642570-04</v>
          </cell>
          <cell r="K204" t="str">
            <v>2016-12-03</v>
          </cell>
          <cell r="M204" t="str">
            <v/>
          </cell>
          <cell r="N204" t="str">
            <v>rua A   N 257</v>
          </cell>
          <cell r="O204" t="str">
            <v/>
          </cell>
          <cell r="P204" t="str">
            <v>Fabio Rogerio Ilva dos Santos</v>
          </cell>
          <cell r="Q204" t="str">
            <v/>
          </cell>
          <cell r="R204" t="str">
            <v/>
          </cell>
          <cell r="T204" t="str">
            <v>986502693</v>
          </cell>
          <cell r="U204" t="str">
            <v>1</v>
          </cell>
          <cell r="V204" t="str">
            <v>0</v>
          </cell>
        </row>
        <row r="205">
          <cell r="B205" t="str">
            <v>208</v>
          </cell>
          <cell r="C205" t="str">
            <v>TRUE</v>
          </cell>
          <cell r="D205" t="str">
            <v/>
          </cell>
          <cell r="E205" t="str">
            <v/>
          </cell>
          <cell r="F205" t="str">
            <v>92500-000</v>
          </cell>
          <cell r="G205" t="str">
            <v>Guaíba</v>
          </cell>
          <cell r="H205" t="str">
            <v/>
          </cell>
          <cell r="I205" t="str">
            <v/>
          </cell>
          <cell r="J205" t="str">
            <v>038.684.560-31</v>
          </cell>
          <cell r="K205" t="str">
            <v>2016-12-09</v>
          </cell>
          <cell r="M205" t="str">
            <v/>
          </cell>
          <cell r="N205" t="str">
            <v/>
          </cell>
          <cell r="O205" t="str">
            <v>RS</v>
          </cell>
          <cell r="P205" t="str">
            <v xml:space="preserve">Katiele Silva de Carvalho </v>
          </cell>
          <cell r="Q205" t="str">
            <v/>
          </cell>
          <cell r="R205" t="str">
            <v/>
          </cell>
          <cell r="T205" t="str">
            <v>(51)998920789</v>
          </cell>
          <cell r="U205" t="str">
            <v>1</v>
          </cell>
          <cell r="V205" t="str">
            <v>0</v>
          </cell>
        </row>
        <row r="206">
          <cell r="B206" t="str">
            <v>209</v>
          </cell>
          <cell r="C206" t="str">
            <v>TRUE</v>
          </cell>
          <cell r="D206" t="str">
            <v>Vila Elza</v>
          </cell>
          <cell r="E206" t="str">
            <v/>
          </cell>
          <cell r="F206" t="str">
            <v>92500-000</v>
          </cell>
          <cell r="G206" t="str">
            <v>Guaíba</v>
          </cell>
          <cell r="H206" t="str">
            <v/>
          </cell>
          <cell r="I206" t="str">
            <v/>
          </cell>
          <cell r="J206" t="str">
            <v>018.438.090-10</v>
          </cell>
          <cell r="K206" t="str">
            <v>2016-12-09</v>
          </cell>
          <cell r="L206" t="str">
            <v>1985-10-17</v>
          </cell>
          <cell r="M206" t="str">
            <v>gerenciaassun@hotmail.com.br</v>
          </cell>
          <cell r="N206" t="str">
            <v>Raul Pila n°182</v>
          </cell>
          <cell r="O206" t="str">
            <v>RS</v>
          </cell>
          <cell r="P206" t="str">
            <v>Lindomar Maciel</v>
          </cell>
          <cell r="Q206" t="str">
            <v/>
          </cell>
          <cell r="R206" t="str">
            <v/>
          </cell>
          <cell r="T206" t="str">
            <v>(51) 98594-7225</v>
          </cell>
          <cell r="U206" t="str">
            <v>1</v>
          </cell>
          <cell r="V206" t="str">
            <v>0</v>
          </cell>
        </row>
        <row r="207">
          <cell r="B207" t="str">
            <v>210</v>
          </cell>
          <cell r="C207" t="str">
            <v>TRUE</v>
          </cell>
          <cell r="D207" t="str">
            <v>Vila Elza</v>
          </cell>
          <cell r="E207" t="str">
            <v/>
          </cell>
          <cell r="F207" t="str">
            <v>92500-000</v>
          </cell>
          <cell r="G207" t="str">
            <v>Guaíba</v>
          </cell>
          <cell r="H207" t="str">
            <v/>
          </cell>
          <cell r="I207" t="str">
            <v/>
          </cell>
          <cell r="J207" t="str">
            <v>380.851.000-53</v>
          </cell>
          <cell r="K207" t="str">
            <v>2016-12-12</v>
          </cell>
          <cell r="M207" t="str">
            <v/>
          </cell>
          <cell r="N207" t="str">
            <v>Av: Adão Foques n°1996</v>
          </cell>
          <cell r="O207" t="str">
            <v>RS</v>
          </cell>
          <cell r="P207" t="str">
            <v>Ivan Vaz Rodrigues</v>
          </cell>
          <cell r="Q207" t="str">
            <v/>
          </cell>
          <cell r="R207" t="str">
            <v/>
          </cell>
          <cell r="T207" t="str">
            <v>(51)34010606</v>
          </cell>
          <cell r="U207" t="str">
            <v>1</v>
          </cell>
          <cell r="V207" t="str">
            <v>0</v>
          </cell>
        </row>
        <row r="208">
          <cell r="B208" t="str">
            <v>211</v>
          </cell>
          <cell r="C208" t="str">
            <v>TRUE</v>
          </cell>
          <cell r="D208" t="str">
            <v>Vila Elza</v>
          </cell>
          <cell r="E208" t="str">
            <v/>
          </cell>
          <cell r="F208" t="str">
            <v>92500-000</v>
          </cell>
          <cell r="G208" t="str">
            <v>Guaíba</v>
          </cell>
          <cell r="H208" t="str">
            <v/>
          </cell>
          <cell r="I208" t="str">
            <v/>
          </cell>
          <cell r="J208" t="str">
            <v/>
          </cell>
          <cell r="K208" t="str">
            <v>2016-12-12</v>
          </cell>
          <cell r="M208" t="str">
            <v/>
          </cell>
          <cell r="N208" t="str">
            <v>Adão Foques</v>
          </cell>
          <cell r="O208" t="str">
            <v>RS</v>
          </cell>
          <cell r="P208" t="str">
            <v>Julie</v>
          </cell>
          <cell r="Q208" t="str">
            <v/>
          </cell>
          <cell r="R208" t="str">
            <v/>
          </cell>
          <cell r="T208" t="str">
            <v>(51)34806666</v>
          </cell>
          <cell r="U208" t="str">
            <v>1</v>
          </cell>
          <cell r="V208" t="str">
            <v>0</v>
          </cell>
        </row>
        <row r="209">
          <cell r="B209" t="str">
            <v>212</v>
          </cell>
          <cell r="C209" t="str">
            <v>TRUE</v>
          </cell>
          <cell r="D209" t="str">
            <v>Jardim</v>
          </cell>
          <cell r="E209" t="str">
            <v/>
          </cell>
          <cell r="F209" t="str">
            <v>92500-000</v>
          </cell>
          <cell r="G209" t="str">
            <v>Guaíba</v>
          </cell>
          <cell r="H209" t="str">
            <v/>
          </cell>
          <cell r="I209" t="str">
            <v/>
          </cell>
          <cell r="J209" t="str">
            <v/>
          </cell>
          <cell r="K209" t="str">
            <v>2016-12-15</v>
          </cell>
          <cell r="M209" t="str">
            <v/>
          </cell>
          <cell r="N209" t="str">
            <v/>
          </cell>
          <cell r="O209" t="str">
            <v>RS</v>
          </cell>
          <cell r="P209" t="str">
            <v>Jonathas Pires Torma</v>
          </cell>
          <cell r="Q209" t="str">
            <v/>
          </cell>
          <cell r="R209" t="str">
            <v/>
          </cell>
          <cell r="T209" t="str">
            <v>(51)981015995</v>
          </cell>
          <cell r="U209" t="str">
            <v>1</v>
          </cell>
          <cell r="V209" t="str">
            <v>0</v>
          </cell>
        </row>
        <row r="210">
          <cell r="B210" t="str">
            <v>213</v>
          </cell>
          <cell r="C210" t="str">
            <v>TRUE</v>
          </cell>
          <cell r="D210" t="str">
            <v>Santa Rita</v>
          </cell>
          <cell r="E210" t="str">
            <v/>
          </cell>
          <cell r="F210" t="str">
            <v>92500-000</v>
          </cell>
          <cell r="G210" t="str">
            <v>Guaíba</v>
          </cell>
          <cell r="H210" t="str">
            <v/>
          </cell>
          <cell r="I210" t="str">
            <v/>
          </cell>
          <cell r="J210" t="str">
            <v>02473643040</v>
          </cell>
          <cell r="K210" t="str">
            <v>2016-12-15</v>
          </cell>
          <cell r="L210" t="str">
            <v>1992-01-18</v>
          </cell>
          <cell r="M210" t="str">
            <v/>
          </cell>
          <cell r="N210" t="str">
            <v>Rua Aracaju, 685</v>
          </cell>
          <cell r="O210" t="str">
            <v>RS</v>
          </cell>
          <cell r="P210" t="str">
            <v>Felipe Medeiros Charão</v>
          </cell>
          <cell r="Q210" t="str">
            <v/>
          </cell>
          <cell r="R210" t="str">
            <v>7095619198</v>
          </cell>
          <cell r="T210" t="str">
            <v>(51) 994238466</v>
          </cell>
          <cell r="U210" t="str">
            <v>1</v>
          </cell>
          <cell r="V210" t="str">
            <v>0</v>
          </cell>
        </row>
        <row r="211">
          <cell r="B211" t="str">
            <v>214</v>
          </cell>
          <cell r="C211" t="str">
            <v>TRUE</v>
          </cell>
          <cell r="D211" t="str">
            <v>Vila Jardim</v>
          </cell>
          <cell r="E211" t="str">
            <v>(51) 99542-7209</v>
          </cell>
          <cell r="F211" t="str">
            <v>92500-000</v>
          </cell>
          <cell r="G211" t="str">
            <v>Guaíba</v>
          </cell>
          <cell r="H211" t="str">
            <v/>
          </cell>
          <cell r="I211" t="str">
            <v/>
          </cell>
          <cell r="J211" t="str">
            <v>85584614068</v>
          </cell>
          <cell r="K211" t="str">
            <v>2016-12-17</v>
          </cell>
          <cell r="L211" t="str">
            <v>1995-06-30</v>
          </cell>
          <cell r="M211" t="str">
            <v>edgar.garzlaff@gmail.com</v>
          </cell>
          <cell r="N211" t="str">
            <v>Rua São Judas Tadeu, 594</v>
          </cell>
          <cell r="O211" t="str">
            <v>RS</v>
          </cell>
          <cell r="P211" t="str">
            <v>Edgar Moraes Garzlaff</v>
          </cell>
          <cell r="Q211" t="str">
            <v/>
          </cell>
          <cell r="R211" t="str">
            <v>8092977415</v>
          </cell>
          <cell r="T211" t="str">
            <v>(51) 99542-7209</v>
          </cell>
          <cell r="U211" t="str">
            <v>1</v>
          </cell>
          <cell r="V211" t="str">
            <v>0</v>
          </cell>
        </row>
        <row r="212">
          <cell r="B212" t="str">
            <v>215</v>
          </cell>
          <cell r="C212" t="str">
            <v>TRUE</v>
          </cell>
          <cell r="D212" t="str">
            <v>Colina</v>
          </cell>
          <cell r="E212" t="str">
            <v/>
          </cell>
          <cell r="F212" t="str">
            <v>92500-000</v>
          </cell>
          <cell r="G212" t="str">
            <v>Guaíba</v>
          </cell>
          <cell r="H212" t="str">
            <v/>
          </cell>
          <cell r="I212" t="str">
            <v/>
          </cell>
          <cell r="J212" t="str">
            <v>397.197.580-15</v>
          </cell>
          <cell r="K212" t="str">
            <v>2016-12-19</v>
          </cell>
          <cell r="M212" t="str">
            <v/>
          </cell>
          <cell r="N212" t="str">
            <v>Mauricio Sirotsky sobrinho</v>
          </cell>
          <cell r="O212" t="str">
            <v>RS</v>
          </cell>
          <cell r="P212" t="str">
            <v>Bernadino de Souza Alves</v>
          </cell>
          <cell r="Q212" t="str">
            <v/>
          </cell>
          <cell r="R212" t="str">
            <v/>
          </cell>
          <cell r="T212" t="str">
            <v>(51)34805262</v>
          </cell>
          <cell r="U212" t="str">
            <v>1</v>
          </cell>
          <cell r="V212" t="str">
            <v>0</v>
          </cell>
        </row>
        <row r="213">
          <cell r="B213" t="str">
            <v>216</v>
          </cell>
          <cell r="C213" t="str">
            <v>TRUE</v>
          </cell>
          <cell r="D213" t="str">
            <v>Sans Souci</v>
          </cell>
          <cell r="E213" t="str">
            <v/>
          </cell>
          <cell r="F213" t="str">
            <v>92500-000</v>
          </cell>
          <cell r="G213" t="str">
            <v>Eldorado do Sul</v>
          </cell>
          <cell r="H213" t="str">
            <v/>
          </cell>
          <cell r="I213" t="str">
            <v/>
          </cell>
          <cell r="J213" t="str">
            <v>565.609.400-63</v>
          </cell>
          <cell r="K213" t="str">
            <v>2016-12-20</v>
          </cell>
          <cell r="M213" t="str">
            <v/>
          </cell>
          <cell r="N213" t="str">
            <v/>
          </cell>
          <cell r="O213" t="str">
            <v>RS</v>
          </cell>
          <cell r="P213" t="str">
            <v>Paulo Cesar Ferreira da Luz</v>
          </cell>
          <cell r="Q213" t="str">
            <v/>
          </cell>
          <cell r="R213" t="str">
            <v/>
          </cell>
          <cell r="T213" t="str">
            <v>(51)31782101</v>
          </cell>
          <cell r="U213" t="str">
            <v>1</v>
          </cell>
          <cell r="V213" t="str">
            <v>0</v>
          </cell>
        </row>
        <row r="214">
          <cell r="B214" t="str">
            <v>217</v>
          </cell>
          <cell r="C214" t="str">
            <v>TRUE</v>
          </cell>
          <cell r="D214" t="str">
            <v>Colina</v>
          </cell>
          <cell r="E214" t="str">
            <v/>
          </cell>
          <cell r="F214" t="str">
            <v>92500-000</v>
          </cell>
          <cell r="G214" t="str">
            <v>Guaíba</v>
          </cell>
          <cell r="H214" t="str">
            <v/>
          </cell>
          <cell r="I214" t="str">
            <v/>
          </cell>
          <cell r="J214" t="str">
            <v>737.403.300-15</v>
          </cell>
          <cell r="K214" t="str">
            <v>2016-12-20</v>
          </cell>
          <cell r="M214" t="str">
            <v/>
          </cell>
          <cell r="N214" t="str">
            <v>rua: Salustiano Ribeiro</v>
          </cell>
          <cell r="O214" t="str">
            <v>RS</v>
          </cell>
          <cell r="P214" t="str">
            <v>Lauro de Souza Nunes</v>
          </cell>
          <cell r="Q214" t="str">
            <v/>
          </cell>
          <cell r="R214" t="str">
            <v/>
          </cell>
          <cell r="T214" t="str">
            <v>(51)997375029</v>
          </cell>
          <cell r="U214" t="str">
            <v>1</v>
          </cell>
          <cell r="V214" t="str">
            <v>0</v>
          </cell>
        </row>
        <row r="215">
          <cell r="B215" t="str">
            <v>218</v>
          </cell>
          <cell r="C215" t="str">
            <v>TRUE</v>
          </cell>
          <cell r="D215" t="str">
            <v/>
          </cell>
          <cell r="E215" t="str">
            <v>998870609</v>
          </cell>
          <cell r="F215" t="str">
            <v xml:space="preserve">     -   </v>
          </cell>
          <cell r="G215" t="str">
            <v>Barra Do Ribeiro</v>
          </cell>
          <cell r="H215" t="str">
            <v/>
          </cell>
          <cell r="I215" t="str">
            <v/>
          </cell>
          <cell r="J215" t="str">
            <v>444.201.960-68</v>
          </cell>
          <cell r="K215" t="str">
            <v>2016-12-21</v>
          </cell>
          <cell r="L215" t="str">
            <v>1957-09-06</v>
          </cell>
          <cell r="M215" t="str">
            <v/>
          </cell>
          <cell r="N215" t="str">
            <v/>
          </cell>
          <cell r="O215" t="str">
            <v>RS</v>
          </cell>
          <cell r="P215" t="str">
            <v>Ana Regina Borges Ribeiro</v>
          </cell>
          <cell r="Q215" t="str">
            <v/>
          </cell>
          <cell r="R215" t="str">
            <v>2037643951</v>
          </cell>
          <cell r="T215" t="str">
            <v>(51)34914221</v>
          </cell>
          <cell r="U215" t="str">
            <v>1</v>
          </cell>
          <cell r="V215" t="str">
            <v>0</v>
          </cell>
        </row>
        <row r="216">
          <cell r="B216" t="str">
            <v>219</v>
          </cell>
          <cell r="C216" t="str">
            <v>TRUE</v>
          </cell>
          <cell r="D216" t="str">
            <v/>
          </cell>
          <cell r="E216" t="str">
            <v/>
          </cell>
          <cell r="F216" t="str">
            <v xml:space="preserve">     -   </v>
          </cell>
          <cell r="G216" t="str">
            <v>Guaíba</v>
          </cell>
          <cell r="H216" t="str">
            <v/>
          </cell>
          <cell r="I216" t="str">
            <v/>
          </cell>
          <cell r="J216" t="str">
            <v>584.201.930-20</v>
          </cell>
          <cell r="K216" t="str">
            <v>2016-12-21</v>
          </cell>
          <cell r="M216" t="str">
            <v/>
          </cell>
          <cell r="N216" t="str">
            <v/>
          </cell>
          <cell r="O216" t="str">
            <v/>
          </cell>
          <cell r="P216" t="str">
            <v>Elena Arruda Wandame</v>
          </cell>
          <cell r="Q216" t="str">
            <v/>
          </cell>
          <cell r="R216" t="str">
            <v/>
          </cell>
          <cell r="T216" t="str">
            <v>(51)34915262</v>
          </cell>
          <cell r="U216" t="str">
            <v>1</v>
          </cell>
          <cell r="V216" t="str">
            <v>0</v>
          </cell>
        </row>
        <row r="217">
          <cell r="B217" t="str">
            <v>220</v>
          </cell>
          <cell r="C217" t="str">
            <v>TRUE</v>
          </cell>
          <cell r="D217" t="str">
            <v>Ermo</v>
          </cell>
          <cell r="E217" t="str">
            <v/>
          </cell>
          <cell r="F217" t="str">
            <v>92500-000</v>
          </cell>
          <cell r="G217" t="str">
            <v>Guaíba</v>
          </cell>
          <cell r="H217" t="str">
            <v/>
          </cell>
          <cell r="I217" t="str">
            <v/>
          </cell>
          <cell r="J217" t="str">
            <v>029.150.910-05</v>
          </cell>
          <cell r="K217" t="str">
            <v>2016-12-21</v>
          </cell>
          <cell r="M217" t="str">
            <v/>
          </cell>
          <cell r="N217" t="str">
            <v/>
          </cell>
          <cell r="O217" t="str">
            <v>RS</v>
          </cell>
          <cell r="P217" t="str">
            <v>Jean Artier da Costa</v>
          </cell>
          <cell r="Q217" t="str">
            <v/>
          </cell>
          <cell r="R217" t="str">
            <v/>
          </cell>
          <cell r="T217" t="str">
            <v>(51)34915262</v>
          </cell>
          <cell r="U217" t="str">
            <v>1</v>
          </cell>
          <cell r="V217" t="str">
            <v>0</v>
          </cell>
        </row>
        <row r="218">
          <cell r="B218" t="str">
            <v>221</v>
          </cell>
          <cell r="C218" t="str">
            <v>TRUE</v>
          </cell>
          <cell r="D218" t="str">
            <v>Jardim dos Lagos</v>
          </cell>
          <cell r="E218" t="str">
            <v>(51)999647651</v>
          </cell>
          <cell r="F218" t="str">
            <v>92500-000</v>
          </cell>
          <cell r="G218" t="str">
            <v>Guaíba</v>
          </cell>
          <cell r="H218" t="str">
            <v/>
          </cell>
          <cell r="I218" t="str">
            <v/>
          </cell>
          <cell r="J218" t="str">
            <v>956.660.100-00</v>
          </cell>
          <cell r="K218" t="str">
            <v>2016-12-23</v>
          </cell>
          <cell r="M218" t="str">
            <v>attirm@hotmail.com</v>
          </cell>
          <cell r="N218" t="str">
            <v>Rua: Anita Garibaldi n°105</v>
          </cell>
          <cell r="O218" t="str">
            <v>RS</v>
          </cell>
          <cell r="P218" t="str">
            <v>Monica Cardozo Ritta</v>
          </cell>
          <cell r="Q218" t="str">
            <v/>
          </cell>
          <cell r="R218" t="str">
            <v/>
          </cell>
          <cell r="T218" t="str">
            <v>(51)21297329</v>
          </cell>
          <cell r="U218" t="str">
            <v>1</v>
          </cell>
          <cell r="V218" t="str">
            <v>0</v>
          </cell>
        </row>
        <row r="219">
          <cell r="B219" t="str">
            <v>222</v>
          </cell>
          <cell r="C219" t="str">
            <v>TRUE</v>
          </cell>
          <cell r="D219" t="str">
            <v>Neiva</v>
          </cell>
          <cell r="E219" t="str">
            <v/>
          </cell>
          <cell r="F219" t="str">
            <v>92500-000</v>
          </cell>
          <cell r="G219" t="str">
            <v>Guaíba</v>
          </cell>
          <cell r="H219" t="str">
            <v/>
          </cell>
          <cell r="I219" t="str">
            <v/>
          </cell>
          <cell r="J219" t="str">
            <v>609.384.200-20</v>
          </cell>
          <cell r="K219" t="str">
            <v>2016-12-23</v>
          </cell>
          <cell r="M219" t="str">
            <v/>
          </cell>
          <cell r="N219" t="str">
            <v>rua: 8 n: 32</v>
          </cell>
          <cell r="O219" t="str">
            <v>RS</v>
          </cell>
          <cell r="P219" t="str">
            <v>Suzana Doris Korpalski Alves</v>
          </cell>
          <cell r="Q219" t="str">
            <v/>
          </cell>
          <cell r="R219" t="str">
            <v/>
          </cell>
          <cell r="T219" t="str">
            <v>(51)985184561</v>
          </cell>
          <cell r="U219" t="str">
            <v>1</v>
          </cell>
          <cell r="V219" t="str">
            <v>0</v>
          </cell>
        </row>
        <row r="220">
          <cell r="B220" t="str">
            <v>223</v>
          </cell>
          <cell r="C220" t="str">
            <v>TRUE</v>
          </cell>
          <cell r="D220" t="str">
            <v>Nossa Sra. de Fátima</v>
          </cell>
          <cell r="E220" t="str">
            <v>(51) 99634-0510</v>
          </cell>
          <cell r="F220" t="str">
            <v>92500-000</v>
          </cell>
          <cell r="G220" t="str">
            <v>Guaíba</v>
          </cell>
          <cell r="H220" t="str">
            <v/>
          </cell>
          <cell r="I220" t="str">
            <v/>
          </cell>
          <cell r="J220" t="str">
            <v/>
          </cell>
          <cell r="K220" t="str">
            <v>2016-12-23</v>
          </cell>
          <cell r="M220" t="str">
            <v>breakbranchexpress@hotmail.com</v>
          </cell>
          <cell r="N220" t="str">
            <v>Av: Altenor Caldas n°170</v>
          </cell>
          <cell r="O220" t="str">
            <v>RS</v>
          </cell>
          <cell r="P220" t="str">
            <v>Everton S. da Silva</v>
          </cell>
          <cell r="Q220" t="str">
            <v/>
          </cell>
          <cell r="R220" t="str">
            <v/>
          </cell>
          <cell r="T220" t="str">
            <v>(51) 3491-0993</v>
          </cell>
          <cell r="U220" t="str">
            <v>1</v>
          </cell>
          <cell r="V220" t="str">
            <v>0</v>
          </cell>
        </row>
        <row r="221">
          <cell r="B221" t="str">
            <v>224</v>
          </cell>
          <cell r="C221" t="str">
            <v>TRUE</v>
          </cell>
          <cell r="D221" t="str">
            <v>Vila Jardim</v>
          </cell>
          <cell r="E221" t="str">
            <v>(51)981893785</v>
          </cell>
          <cell r="F221" t="str">
            <v>92500-000</v>
          </cell>
          <cell r="G221" t="str">
            <v>Guaíba</v>
          </cell>
          <cell r="H221" t="str">
            <v/>
          </cell>
          <cell r="I221" t="str">
            <v/>
          </cell>
          <cell r="J221" t="str">
            <v>319.886.790-87</v>
          </cell>
          <cell r="K221" t="str">
            <v>2016-12-23</v>
          </cell>
          <cell r="M221" t="str">
            <v/>
          </cell>
          <cell r="N221" t="str">
            <v>rua:João Goulart n:307</v>
          </cell>
          <cell r="O221" t="str">
            <v>RS</v>
          </cell>
          <cell r="P221" t="str">
            <v>Nilson Nicolau dos Santos Mello</v>
          </cell>
          <cell r="Q221" t="str">
            <v/>
          </cell>
          <cell r="R221" t="str">
            <v>5050322031</v>
          </cell>
          <cell r="T221" t="str">
            <v>(51)34916348</v>
          </cell>
          <cell r="U221" t="str">
            <v>1</v>
          </cell>
          <cell r="V221" t="str">
            <v>0</v>
          </cell>
        </row>
        <row r="222">
          <cell r="B222" t="str">
            <v>225</v>
          </cell>
          <cell r="C222" t="str">
            <v>TRUE</v>
          </cell>
          <cell r="D222" t="str">
            <v/>
          </cell>
          <cell r="E222" t="str">
            <v>(51)993149570</v>
          </cell>
          <cell r="F222" t="str">
            <v>92500-000</v>
          </cell>
          <cell r="G222" t="str">
            <v>Guaíba</v>
          </cell>
          <cell r="H222" t="str">
            <v/>
          </cell>
          <cell r="I222" t="str">
            <v/>
          </cell>
          <cell r="J222" t="str">
            <v>298.792.210-87</v>
          </cell>
          <cell r="K222" t="str">
            <v>2016-12-26</v>
          </cell>
          <cell r="L222" t="str">
            <v>1962-02-04</v>
          </cell>
          <cell r="M222" t="str">
            <v/>
          </cell>
          <cell r="N222" t="str">
            <v/>
          </cell>
          <cell r="O222" t="str">
            <v>RS</v>
          </cell>
          <cell r="P222" t="str">
            <v>Marcos Escarcel Marques</v>
          </cell>
          <cell r="Q222" t="str">
            <v/>
          </cell>
          <cell r="R222" t="str">
            <v>3017740568</v>
          </cell>
          <cell r="T222" t="str">
            <v>(51)99024212</v>
          </cell>
          <cell r="U222" t="str">
            <v>1</v>
          </cell>
          <cell r="V222" t="str">
            <v>0</v>
          </cell>
        </row>
        <row r="223">
          <cell r="B223" t="str">
            <v>226</v>
          </cell>
          <cell r="C223" t="str">
            <v>TRUE</v>
          </cell>
          <cell r="D223" t="str">
            <v>Jardim Bela Vista</v>
          </cell>
          <cell r="E223" t="str">
            <v>(51) 3480-5216</v>
          </cell>
          <cell r="F223" t="str">
            <v>92500-000</v>
          </cell>
          <cell r="G223" t="str">
            <v>Guaíba</v>
          </cell>
          <cell r="H223" t="str">
            <v/>
          </cell>
          <cell r="I223" t="str">
            <v/>
          </cell>
          <cell r="J223" t="str">
            <v>56563884091</v>
          </cell>
          <cell r="K223" t="str">
            <v>2016-12-26</v>
          </cell>
          <cell r="L223" t="str">
            <v>1972-06-05</v>
          </cell>
          <cell r="M223" t="str">
            <v>cg.guaiba@ulbra.br</v>
          </cell>
          <cell r="N223" t="str">
            <v>Rua Pastor Diogenes Duarte Rodrigues, 43</v>
          </cell>
          <cell r="O223" t="str">
            <v>RS</v>
          </cell>
          <cell r="P223" t="str">
            <v>Carlos Eduardo Couto Winkler</v>
          </cell>
          <cell r="Q223" t="str">
            <v/>
          </cell>
          <cell r="R223" t="str">
            <v>2049343144</v>
          </cell>
          <cell r="T223" t="str">
            <v>(51) 99963-1586</v>
          </cell>
          <cell r="U223" t="str">
            <v>1</v>
          </cell>
          <cell r="V223" t="str">
            <v>0</v>
          </cell>
        </row>
        <row r="224">
          <cell r="B224" t="str">
            <v>227</v>
          </cell>
          <cell r="C224" t="str">
            <v>TRUE</v>
          </cell>
          <cell r="D224" t="str">
            <v>Vila Jardim</v>
          </cell>
          <cell r="E224" t="str">
            <v/>
          </cell>
          <cell r="F224" t="str">
            <v>92500-000</v>
          </cell>
          <cell r="G224" t="str">
            <v>Guaíba</v>
          </cell>
          <cell r="H224" t="str">
            <v/>
          </cell>
          <cell r="I224" t="str">
            <v/>
          </cell>
          <cell r="J224" t="str">
            <v/>
          </cell>
          <cell r="K224" t="str">
            <v>2016-12-28</v>
          </cell>
          <cell r="L224" t="str">
            <v>1977-11-09</v>
          </cell>
          <cell r="M224" t="str">
            <v/>
          </cell>
          <cell r="N224" t="str">
            <v>Alto Jardim, 186</v>
          </cell>
          <cell r="O224" t="str">
            <v>RS</v>
          </cell>
          <cell r="P224" t="str">
            <v>Sandra Salete da Silva</v>
          </cell>
          <cell r="Q224" t="str">
            <v/>
          </cell>
          <cell r="R224" t="str">
            <v/>
          </cell>
          <cell r="T224" t="str">
            <v>(51) 99973-1310</v>
          </cell>
          <cell r="U224" t="str">
            <v>1</v>
          </cell>
          <cell r="V224" t="str">
            <v>0</v>
          </cell>
        </row>
        <row r="225">
          <cell r="B225" t="str">
            <v>228</v>
          </cell>
          <cell r="C225" t="str">
            <v>TRUE</v>
          </cell>
          <cell r="D225" t="str">
            <v>Vila Jardim</v>
          </cell>
          <cell r="E225" t="str">
            <v/>
          </cell>
          <cell r="F225" t="str">
            <v>92500-000</v>
          </cell>
          <cell r="G225" t="str">
            <v>Guaíba</v>
          </cell>
          <cell r="H225" t="str">
            <v/>
          </cell>
          <cell r="I225" t="str">
            <v/>
          </cell>
          <cell r="J225" t="str">
            <v>02244297012</v>
          </cell>
          <cell r="K225" t="str">
            <v>2016-12-30</v>
          </cell>
          <cell r="L225" t="str">
            <v>1991-04-20</v>
          </cell>
          <cell r="M225" t="str">
            <v/>
          </cell>
          <cell r="N225" t="str">
            <v>Rua Teófilo Vasconcelos Jardim, 21</v>
          </cell>
          <cell r="O225" t="str">
            <v>RS</v>
          </cell>
          <cell r="P225" t="str">
            <v>Alexsandro Melero Antonelle</v>
          </cell>
          <cell r="Q225" t="str">
            <v/>
          </cell>
          <cell r="R225" t="str">
            <v/>
          </cell>
          <cell r="T225" t="str">
            <v>(51) 99891-9698</v>
          </cell>
          <cell r="U225" t="str">
            <v>1</v>
          </cell>
          <cell r="V225" t="str">
            <v>0</v>
          </cell>
        </row>
        <row r="226">
          <cell r="B226" t="str">
            <v>229</v>
          </cell>
          <cell r="C226" t="str">
            <v>TRUE</v>
          </cell>
          <cell r="D226" t="str">
            <v>Florida</v>
          </cell>
          <cell r="E226" t="str">
            <v/>
          </cell>
          <cell r="F226" t="str">
            <v>92500-000</v>
          </cell>
          <cell r="G226" t="str">
            <v>Guaíba</v>
          </cell>
          <cell r="H226" t="str">
            <v/>
          </cell>
          <cell r="I226" t="str">
            <v/>
          </cell>
          <cell r="J226" t="str">
            <v>02753412081</v>
          </cell>
          <cell r="K226" t="str">
            <v>2016-12-30</v>
          </cell>
          <cell r="L226" t="str">
            <v>1991-01-23</v>
          </cell>
          <cell r="M226" t="str">
            <v>menezesdenis2015@gmail.com</v>
          </cell>
          <cell r="N226" t="str">
            <v>Rua Farroupilha, 153</v>
          </cell>
          <cell r="O226" t="str">
            <v>RS</v>
          </cell>
          <cell r="P226" t="str">
            <v>Denis Menezes da Silva</v>
          </cell>
          <cell r="Q226" t="str">
            <v/>
          </cell>
          <cell r="R226" t="str">
            <v>4111205102</v>
          </cell>
          <cell r="T226" t="str">
            <v>(51) 99996-7808</v>
          </cell>
          <cell r="U226" t="str">
            <v>1</v>
          </cell>
          <cell r="V226" t="str">
            <v>0</v>
          </cell>
        </row>
        <row r="227">
          <cell r="B227" t="str">
            <v>230</v>
          </cell>
          <cell r="C227" t="str">
            <v>TRUE</v>
          </cell>
          <cell r="D227" t="str">
            <v>Colina</v>
          </cell>
          <cell r="E227" t="str">
            <v>34806801</v>
          </cell>
          <cell r="F227" t="str">
            <v>92501-000</v>
          </cell>
          <cell r="G227" t="str">
            <v>Guaíba</v>
          </cell>
          <cell r="H227" t="str">
            <v/>
          </cell>
          <cell r="I227" t="str">
            <v/>
          </cell>
          <cell r="J227" t="str">
            <v>711.168.340-49</v>
          </cell>
          <cell r="K227" t="str">
            <v>2017-01-02</v>
          </cell>
          <cell r="M227" t="str">
            <v/>
          </cell>
          <cell r="N227" t="str">
            <v>rua: Wilson Pereira n:166</v>
          </cell>
          <cell r="O227" t="str">
            <v>RS</v>
          </cell>
          <cell r="P227" t="str">
            <v>Julio Cesar Azambuja dos Santos</v>
          </cell>
          <cell r="Q227" t="str">
            <v/>
          </cell>
          <cell r="R227" t="str">
            <v/>
          </cell>
          <cell r="T227" t="str">
            <v>(51)999511729</v>
          </cell>
          <cell r="U227" t="str">
            <v>1</v>
          </cell>
          <cell r="V227" t="str">
            <v>0</v>
          </cell>
        </row>
        <row r="228">
          <cell r="B228" t="str">
            <v>231</v>
          </cell>
          <cell r="C228" t="str">
            <v>TRUE</v>
          </cell>
          <cell r="D228" t="str">
            <v>vila elza</v>
          </cell>
          <cell r="E228" t="str">
            <v/>
          </cell>
          <cell r="F228" t="str">
            <v>92500-000</v>
          </cell>
          <cell r="G228" t="str">
            <v>Guaíba</v>
          </cell>
          <cell r="H228" t="str">
            <v/>
          </cell>
          <cell r="I228" t="str">
            <v/>
          </cell>
          <cell r="J228" t="str">
            <v/>
          </cell>
          <cell r="K228" t="str">
            <v>2017-01-04</v>
          </cell>
          <cell r="M228" t="str">
            <v/>
          </cell>
          <cell r="N228" t="str">
            <v/>
          </cell>
          <cell r="O228" t="str">
            <v>RS</v>
          </cell>
          <cell r="P228" t="str">
            <v xml:space="preserve">Pedro </v>
          </cell>
          <cell r="Q228" t="str">
            <v/>
          </cell>
          <cell r="R228" t="str">
            <v/>
          </cell>
          <cell r="T228" t="str">
            <v>(51)34915262</v>
          </cell>
          <cell r="U228" t="str">
            <v>1</v>
          </cell>
          <cell r="V228" t="str">
            <v>0</v>
          </cell>
        </row>
        <row r="229">
          <cell r="B229" t="str">
            <v>232</v>
          </cell>
          <cell r="C229" t="str">
            <v>TRUE</v>
          </cell>
          <cell r="D229" t="str">
            <v>Florida</v>
          </cell>
          <cell r="E229" t="str">
            <v/>
          </cell>
          <cell r="F229" t="str">
            <v>92500-000</v>
          </cell>
          <cell r="G229" t="str">
            <v>Guaíba</v>
          </cell>
          <cell r="H229" t="str">
            <v/>
          </cell>
          <cell r="I229" t="str">
            <v/>
          </cell>
          <cell r="J229" t="str">
            <v>805.411.940-20</v>
          </cell>
          <cell r="K229" t="str">
            <v>2017-01-05</v>
          </cell>
          <cell r="M229" t="str">
            <v>elisandragass@yahoo.com.br</v>
          </cell>
          <cell r="N229" t="str">
            <v>av: Independência  n°60</v>
          </cell>
          <cell r="O229" t="str">
            <v>RS</v>
          </cell>
          <cell r="P229" t="str">
            <v>Alexsandro da Silva Gass</v>
          </cell>
          <cell r="Q229" t="str">
            <v/>
          </cell>
          <cell r="R229" t="str">
            <v/>
          </cell>
          <cell r="T229" t="str">
            <v>(51)998271636</v>
          </cell>
          <cell r="U229" t="str">
            <v>1</v>
          </cell>
          <cell r="V229" t="str">
            <v>0</v>
          </cell>
        </row>
        <row r="230">
          <cell r="B230" t="str">
            <v>234</v>
          </cell>
          <cell r="C230" t="str">
            <v>TRUE</v>
          </cell>
          <cell r="D230" t="str">
            <v>Loteamento Popular</v>
          </cell>
          <cell r="E230" t="str">
            <v>(51) 98057-6863</v>
          </cell>
          <cell r="F230" t="str">
            <v>92990-000</v>
          </cell>
          <cell r="G230" t="str">
            <v>Eldorado do Sul</v>
          </cell>
          <cell r="H230" t="str">
            <v/>
          </cell>
          <cell r="I230" t="str">
            <v/>
          </cell>
          <cell r="J230" t="str">
            <v>03856116095</v>
          </cell>
          <cell r="K230" t="str">
            <v>2017-01-07</v>
          </cell>
          <cell r="L230" t="str">
            <v>1994-03-20</v>
          </cell>
          <cell r="M230" t="str">
            <v/>
          </cell>
          <cell r="N230" t="str">
            <v>Rua João Goulart, 310</v>
          </cell>
          <cell r="O230" t="str">
            <v>RS</v>
          </cell>
          <cell r="P230" t="str">
            <v>Helio Silva Lessa</v>
          </cell>
          <cell r="Q230" t="str">
            <v/>
          </cell>
          <cell r="R230" t="str">
            <v>9113759003</v>
          </cell>
          <cell r="T230" t="str">
            <v>(51) 98057-6863</v>
          </cell>
          <cell r="U230" t="str">
            <v>1</v>
          </cell>
          <cell r="V230" t="str">
            <v>0</v>
          </cell>
        </row>
        <row r="231">
          <cell r="B231" t="str">
            <v>235</v>
          </cell>
          <cell r="C231" t="str">
            <v>TRUE</v>
          </cell>
          <cell r="D231" t="str">
            <v/>
          </cell>
          <cell r="E231" t="str">
            <v/>
          </cell>
          <cell r="F231" t="str">
            <v>92500-000</v>
          </cell>
          <cell r="G231" t="str">
            <v>Guaíba</v>
          </cell>
          <cell r="H231" t="str">
            <v/>
          </cell>
          <cell r="I231" t="str">
            <v/>
          </cell>
          <cell r="J231" t="str">
            <v>013.744.700-07</v>
          </cell>
          <cell r="K231" t="str">
            <v>2017-01-09</v>
          </cell>
          <cell r="M231" t="str">
            <v>bruno-nogueira@bm.rs.gov.br</v>
          </cell>
          <cell r="N231" t="str">
            <v/>
          </cell>
          <cell r="O231" t="str">
            <v>RS</v>
          </cell>
          <cell r="P231" t="str">
            <v xml:space="preserve">Bruno da Silva Nogueira </v>
          </cell>
          <cell r="Q231" t="str">
            <v/>
          </cell>
          <cell r="R231" t="str">
            <v/>
          </cell>
          <cell r="T231" t="str">
            <v>(51)985973129</v>
          </cell>
          <cell r="U231" t="str">
            <v>1</v>
          </cell>
          <cell r="V231" t="str">
            <v>0</v>
          </cell>
        </row>
        <row r="232">
          <cell r="B232" t="str">
            <v>236</v>
          </cell>
          <cell r="C232" t="str">
            <v>TRUE</v>
          </cell>
          <cell r="D232" t="str">
            <v/>
          </cell>
          <cell r="E232" t="str">
            <v/>
          </cell>
          <cell r="F232" t="str">
            <v xml:space="preserve">     -   </v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K232" t="str">
            <v>2017-01-09</v>
          </cell>
          <cell r="M232" t="str">
            <v/>
          </cell>
          <cell r="N232" t="str">
            <v/>
          </cell>
          <cell r="O232" t="str">
            <v/>
          </cell>
          <cell r="P232" t="str">
            <v>Paulo</v>
          </cell>
          <cell r="Q232" t="str">
            <v/>
          </cell>
          <cell r="R232" t="str">
            <v/>
          </cell>
          <cell r="T232" t="str">
            <v>(51)34915262</v>
          </cell>
          <cell r="U232" t="str">
            <v>1</v>
          </cell>
          <cell r="V232" t="str">
            <v>0</v>
          </cell>
        </row>
        <row r="233">
          <cell r="B233" t="str">
            <v>237</v>
          </cell>
          <cell r="C233" t="str">
            <v>TRUE</v>
          </cell>
          <cell r="D233" t="str">
            <v/>
          </cell>
          <cell r="E233" t="str">
            <v/>
          </cell>
          <cell r="F233" t="str">
            <v xml:space="preserve">     -   </v>
          </cell>
          <cell r="G233" t="str">
            <v/>
          </cell>
          <cell r="H233" t="str">
            <v/>
          </cell>
          <cell r="I233" t="str">
            <v/>
          </cell>
          <cell r="J233" t="str">
            <v>824.058.670-87</v>
          </cell>
          <cell r="K233" t="str">
            <v>2017-01-10</v>
          </cell>
          <cell r="L233" t="str">
            <v>1980-11-12</v>
          </cell>
          <cell r="M233" t="str">
            <v/>
          </cell>
          <cell r="N233" t="str">
            <v/>
          </cell>
          <cell r="O233" t="str">
            <v/>
          </cell>
          <cell r="P233" t="str">
            <v>Alisson Rafael Martins</v>
          </cell>
          <cell r="Q233" t="str">
            <v/>
          </cell>
          <cell r="R233" t="str">
            <v/>
          </cell>
          <cell r="T233" t="str">
            <v>(51)995711462</v>
          </cell>
          <cell r="U233" t="str">
            <v>1</v>
          </cell>
          <cell r="V233" t="str">
            <v>0</v>
          </cell>
        </row>
        <row r="234">
          <cell r="B234" t="str">
            <v>238</v>
          </cell>
          <cell r="C234" t="str">
            <v>TRUE</v>
          </cell>
          <cell r="D234" t="str">
            <v/>
          </cell>
          <cell r="E234" t="str">
            <v/>
          </cell>
          <cell r="F234" t="str">
            <v xml:space="preserve">     -   </v>
          </cell>
          <cell r="G234" t="str">
            <v/>
          </cell>
          <cell r="H234" t="str">
            <v/>
          </cell>
          <cell r="I234" t="str">
            <v/>
          </cell>
          <cell r="J234" t="str">
            <v/>
          </cell>
          <cell r="K234" t="str">
            <v>2017-01-10</v>
          </cell>
          <cell r="M234" t="str">
            <v/>
          </cell>
          <cell r="N234" t="str">
            <v/>
          </cell>
          <cell r="O234" t="str">
            <v/>
          </cell>
          <cell r="P234" t="str">
            <v>Nemias Duarte da Silva</v>
          </cell>
          <cell r="Q234" t="str">
            <v/>
          </cell>
          <cell r="R234" t="str">
            <v/>
          </cell>
          <cell r="T234" t="str">
            <v>(51)993431017</v>
          </cell>
          <cell r="U234" t="str">
            <v>1</v>
          </cell>
          <cell r="V234" t="str">
            <v>0</v>
          </cell>
        </row>
        <row r="235">
          <cell r="B235" t="str">
            <v>239</v>
          </cell>
          <cell r="C235" t="str">
            <v>TRUE</v>
          </cell>
          <cell r="D235" t="str">
            <v>Vila Jardim</v>
          </cell>
          <cell r="E235" t="str">
            <v/>
          </cell>
          <cell r="F235" t="str">
            <v>92500-000</v>
          </cell>
          <cell r="G235" t="str">
            <v>Guaíba</v>
          </cell>
          <cell r="H235" t="str">
            <v/>
          </cell>
          <cell r="I235" t="str">
            <v/>
          </cell>
          <cell r="J235" t="str">
            <v>682.469.270-00</v>
          </cell>
          <cell r="K235" t="str">
            <v>2017-01-10</v>
          </cell>
          <cell r="M235" t="str">
            <v>ricardoquevedo12@gmail.com</v>
          </cell>
          <cell r="N235" t="str">
            <v>rua: Natálino Jardim n°281</v>
          </cell>
          <cell r="O235" t="str">
            <v>RS</v>
          </cell>
          <cell r="P235" t="str">
            <v>José Ricardo Centeno Quevedo</v>
          </cell>
          <cell r="Q235" t="str">
            <v/>
          </cell>
          <cell r="R235" t="str">
            <v/>
          </cell>
          <cell r="T235" t="str">
            <v>(51)996215994</v>
          </cell>
          <cell r="U235" t="str">
            <v>1</v>
          </cell>
          <cell r="V235" t="str">
            <v>0</v>
          </cell>
        </row>
        <row r="236">
          <cell r="B236" t="str">
            <v>240</v>
          </cell>
          <cell r="C236" t="str">
            <v>TRUE</v>
          </cell>
          <cell r="D236" t="str">
            <v>Ermo</v>
          </cell>
          <cell r="E236" t="str">
            <v/>
          </cell>
          <cell r="F236" t="str">
            <v>92500-000</v>
          </cell>
          <cell r="G236" t="str">
            <v>Guaíba</v>
          </cell>
          <cell r="H236" t="str">
            <v/>
          </cell>
          <cell r="I236" t="str">
            <v/>
          </cell>
          <cell r="J236" t="str">
            <v>609.226.990-20</v>
          </cell>
          <cell r="K236" t="str">
            <v>2017-01-11</v>
          </cell>
          <cell r="L236" t="str">
            <v>1974-07-03</v>
          </cell>
          <cell r="M236" t="str">
            <v>reis-everton@hotmail.com</v>
          </cell>
          <cell r="N236" t="str">
            <v>travessa Fernando Worm n°813</v>
          </cell>
          <cell r="O236" t="str">
            <v>RS</v>
          </cell>
          <cell r="P236" t="str">
            <v>Everton Reis Sabin</v>
          </cell>
          <cell r="Q236" t="str">
            <v/>
          </cell>
          <cell r="R236" t="str">
            <v/>
          </cell>
          <cell r="T236" t="str">
            <v>(51)997802813</v>
          </cell>
          <cell r="U236" t="str">
            <v>1</v>
          </cell>
          <cell r="V236" t="str">
            <v>0</v>
          </cell>
        </row>
        <row r="237">
          <cell r="B237" t="str">
            <v>241</v>
          </cell>
          <cell r="C237" t="str">
            <v>TRUE</v>
          </cell>
          <cell r="D237" t="str">
            <v>Vila Elza</v>
          </cell>
          <cell r="E237" t="str">
            <v/>
          </cell>
          <cell r="F237" t="str">
            <v>92500-000</v>
          </cell>
          <cell r="G237" t="str">
            <v>Guaíba</v>
          </cell>
          <cell r="H237" t="str">
            <v/>
          </cell>
          <cell r="I237" t="str">
            <v>Maicon</v>
          </cell>
          <cell r="J237" t="str">
            <v>691.903.210-49</v>
          </cell>
          <cell r="K237" t="str">
            <v>2017-01-11</v>
          </cell>
          <cell r="M237" t="str">
            <v>michaelwillian@hotmail.com</v>
          </cell>
          <cell r="N237" t="str">
            <v>Rua Assis Brasil,  N° 461</v>
          </cell>
          <cell r="O237" t="str">
            <v>RN</v>
          </cell>
          <cell r="P237" t="str">
            <v>Cesar Leandro Silva de Moura (Michael)</v>
          </cell>
          <cell r="Q237" t="str">
            <v/>
          </cell>
          <cell r="R237" t="str">
            <v/>
          </cell>
          <cell r="T237" t="str">
            <v>(51) 98200-3491</v>
          </cell>
          <cell r="U237" t="str">
            <v>1</v>
          </cell>
          <cell r="V237" t="str">
            <v>0</v>
          </cell>
        </row>
        <row r="238">
          <cell r="B238" t="str">
            <v>242</v>
          </cell>
          <cell r="C238" t="str">
            <v>TRUE</v>
          </cell>
          <cell r="D238" t="str">
            <v>Fátima</v>
          </cell>
          <cell r="E238" t="str">
            <v/>
          </cell>
          <cell r="F238" t="str">
            <v>92500-000</v>
          </cell>
          <cell r="G238" t="str">
            <v>Guaíba</v>
          </cell>
          <cell r="H238" t="str">
            <v/>
          </cell>
          <cell r="I238" t="str">
            <v/>
          </cell>
          <cell r="J238" t="str">
            <v>80128947004</v>
          </cell>
          <cell r="K238" t="str">
            <v>2017-01-14</v>
          </cell>
          <cell r="L238" t="str">
            <v>1978-03-26</v>
          </cell>
          <cell r="M238" t="str">
            <v>rezentrinda@hotmail.com</v>
          </cell>
          <cell r="N238" t="str">
            <v>Rua Julio Ruczinski, 23</v>
          </cell>
          <cell r="O238" t="str">
            <v>RS</v>
          </cell>
          <cell r="P238" t="str">
            <v>Marcos Rezende Trindade</v>
          </cell>
          <cell r="Q238" t="str">
            <v/>
          </cell>
          <cell r="R238" t="str">
            <v>2065215416</v>
          </cell>
          <cell r="T238" t="str">
            <v>(51) 999060244</v>
          </cell>
          <cell r="U238" t="str">
            <v>1</v>
          </cell>
          <cell r="V238" t="str">
            <v>0</v>
          </cell>
        </row>
        <row r="239">
          <cell r="B239" t="str">
            <v>243</v>
          </cell>
          <cell r="C239" t="str">
            <v>TRUE</v>
          </cell>
          <cell r="D239" t="str">
            <v>Petrópolis</v>
          </cell>
          <cell r="E239" t="str">
            <v/>
          </cell>
          <cell r="F239" t="str">
            <v>99010-350</v>
          </cell>
          <cell r="G239" t="str">
            <v>Passo Fundo</v>
          </cell>
          <cell r="H239" t="str">
            <v/>
          </cell>
          <cell r="I239" t="str">
            <v/>
          </cell>
          <cell r="J239" t="str">
            <v>02327513073</v>
          </cell>
          <cell r="K239" t="str">
            <v>2017-01-14</v>
          </cell>
          <cell r="L239" t="str">
            <v>1990-03-07</v>
          </cell>
          <cell r="M239" t="str">
            <v>alfredogeek@gmail.com</v>
          </cell>
          <cell r="N239" t="str">
            <v>Rua Santa Teresa, 771</v>
          </cell>
          <cell r="O239" t="str">
            <v>RS</v>
          </cell>
          <cell r="P239" t="str">
            <v>Andrei Alfredo Machado Ramos</v>
          </cell>
          <cell r="Q239" t="str">
            <v/>
          </cell>
          <cell r="R239" t="str">
            <v/>
          </cell>
          <cell r="T239" t="str">
            <v>(54) 999692290</v>
          </cell>
          <cell r="U239" t="str">
            <v>1</v>
          </cell>
          <cell r="V239" t="str">
            <v>0</v>
          </cell>
        </row>
        <row r="240">
          <cell r="B240" t="str">
            <v>244</v>
          </cell>
          <cell r="C240" t="str">
            <v>TRUE</v>
          </cell>
          <cell r="D240" t="str">
            <v>colina</v>
          </cell>
          <cell r="E240" t="str">
            <v/>
          </cell>
          <cell r="F240" t="str">
            <v xml:space="preserve">     -   </v>
          </cell>
          <cell r="G240" t="str">
            <v>Guaiba</v>
          </cell>
          <cell r="H240" t="str">
            <v/>
          </cell>
          <cell r="I240" t="str">
            <v/>
          </cell>
          <cell r="J240" t="str">
            <v>01671322029</v>
          </cell>
          <cell r="K240" t="str">
            <v>2017-01-18</v>
          </cell>
          <cell r="M240" t="str">
            <v>karyry01@hotmail.com.br</v>
          </cell>
          <cell r="N240" t="str">
            <v>rua x 12    1711</v>
          </cell>
          <cell r="O240" t="str">
            <v>RS</v>
          </cell>
          <cell r="P240" t="str">
            <v>karine soares de souza</v>
          </cell>
          <cell r="Q240" t="str">
            <v/>
          </cell>
          <cell r="R240" t="str">
            <v>6102575666</v>
          </cell>
          <cell r="T240" t="str">
            <v>(51)997031730</v>
          </cell>
          <cell r="U240" t="str">
            <v>1</v>
          </cell>
          <cell r="V240" t="str">
            <v>0</v>
          </cell>
        </row>
        <row r="241">
          <cell r="B241" t="str">
            <v>245</v>
          </cell>
          <cell r="C241" t="str">
            <v>TRUE</v>
          </cell>
          <cell r="D241" t="str">
            <v>Vila Elza</v>
          </cell>
          <cell r="E241" t="str">
            <v/>
          </cell>
          <cell r="F241" t="str">
            <v>92500-000</v>
          </cell>
          <cell r="G241" t="str">
            <v>Guaíba</v>
          </cell>
          <cell r="H241" t="str">
            <v/>
          </cell>
          <cell r="I241" t="str">
            <v/>
          </cell>
          <cell r="J241" t="str">
            <v>980443112</v>
          </cell>
          <cell r="K241" t="str">
            <v>2017-01-18</v>
          </cell>
          <cell r="L241" t="str">
            <v>1980-02-22</v>
          </cell>
          <cell r="M241" t="str">
            <v>diegovs1980@hotmail.com</v>
          </cell>
          <cell r="N241" t="str">
            <v>Flores da Cunnha, 895, Casa 02</v>
          </cell>
          <cell r="O241" t="str">
            <v>RS</v>
          </cell>
          <cell r="P241" t="str">
            <v>Diego Vasconcelos da Silva</v>
          </cell>
          <cell r="Q241" t="str">
            <v/>
          </cell>
          <cell r="R241" t="str">
            <v>3073666681</v>
          </cell>
          <cell r="T241" t="str">
            <v>(51) 980443112</v>
          </cell>
          <cell r="U241" t="str">
            <v>1</v>
          </cell>
          <cell r="V241" t="str">
            <v>0</v>
          </cell>
        </row>
        <row r="242">
          <cell r="B242" t="str">
            <v>246</v>
          </cell>
          <cell r="C242" t="str">
            <v>TRUE</v>
          </cell>
          <cell r="D242" t="str">
            <v/>
          </cell>
          <cell r="E242" t="str">
            <v/>
          </cell>
          <cell r="F242" t="str">
            <v xml:space="preserve">     -   </v>
          </cell>
          <cell r="G242" t="str">
            <v/>
          </cell>
          <cell r="H242" t="str">
            <v/>
          </cell>
          <cell r="I242" t="str">
            <v/>
          </cell>
          <cell r="J242" t="str">
            <v>038412950-10</v>
          </cell>
          <cell r="K242" t="str">
            <v>2017-01-20</v>
          </cell>
          <cell r="M242" t="str">
            <v>ramongassem@hotmail.com</v>
          </cell>
          <cell r="N242" t="str">
            <v/>
          </cell>
          <cell r="O242" t="str">
            <v/>
          </cell>
          <cell r="P242" t="str">
            <v>Ramon Gassen Abeche</v>
          </cell>
          <cell r="Q242" t="str">
            <v/>
          </cell>
          <cell r="R242" t="str">
            <v/>
          </cell>
          <cell r="T242" t="str">
            <v>995830651</v>
          </cell>
          <cell r="U242" t="str">
            <v>1</v>
          </cell>
          <cell r="V242" t="str">
            <v>0</v>
          </cell>
        </row>
        <row r="243">
          <cell r="B243" t="str">
            <v>247</v>
          </cell>
          <cell r="C243" t="str">
            <v>TRUE</v>
          </cell>
          <cell r="D243" t="str">
            <v/>
          </cell>
          <cell r="E243" t="str">
            <v/>
          </cell>
          <cell r="F243" t="str">
            <v xml:space="preserve">     -   </v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>2017-01-20</v>
          </cell>
          <cell r="M243" t="str">
            <v/>
          </cell>
          <cell r="N243" t="str">
            <v/>
          </cell>
          <cell r="O243" t="str">
            <v/>
          </cell>
          <cell r="P243" t="str">
            <v>Olavo</v>
          </cell>
          <cell r="Q243" t="str">
            <v/>
          </cell>
          <cell r="R243" t="str">
            <v/>
          </cell>
          <cell r="T243" t="str">
            <v>995546678</v>
          </cell>
          <cell r="U243" t="str">
            <v>1</v>
          </cell>
          <cell r="V243" t="str">
            <v>0</v>
          </cell>
        </row>
        <row r="244">
          <cell r="B244" t="str">
            <v>248</v>
          </cell>
          <cell r="C244" t="str">
            <v>TRUE</v>
          </cell>
          <cell r="D244" t="str">
            <v>Cohab</v>
          </cell>
          <cell r="E244" t="str">
            <v>(51) 98617-9883</v>
          </cell>
          <cell r="F244" t="str">
            <v>92500-000</v>
          </cell>
          <cell r="G244" t="str">
            <v>Guaíba</v>
          </cell>
          <cell r="H244" t="str">
            <v/>
          </cell>
          <cell r="I244" t="str">
            <v/>
          </cell>
          <cell r="J244" t="str">
            <v>44147856004</v>
          </cell>
          <cell r="K244" t="str">
            <v>2017-01-20</v>
          </cell>
          <cell r="L244" t="str">
            <v>1965-03-11</v>
          </cell>
          <cell r="M244" t="str">
            <v/>
          </cell>
          <cell r="N244" t="str">
            <v>Rua Ulisses Souza Marcal</v>
          </cell>
          <cell r="O244" t="str">
            <v>RS</v>
          </cell>
          <cell r="P244" t="str">
            <v>Carlos Henrique Silva do Santos</v>
          </cell>
          <cell r="Q244" t="str">
            <v/>
          </cell>
          <cell r="R244" t="str">
            <v>1034963346</v>
          </cell>
          <cell r="T244" t="str">
            <v>(51) 98126-0447</v>
          </cell>
          <cell r="U244" t="str">
            <v>1</v>
          </cell>
          <cell r="V244" t="str">
            <v>0</v>
          </cell>
        </row>
        <row r="245">
          <cell r="B245" t="str">
            <v>249</v>
          </cell>
          <cell r="C245" t="str">
            <v>TRUE</v>
          </cell>
          <cell r="D245" t="str">
            <v>Vila Elza</v>
          </cell>
          <cell r="E245" t="str">
            <v/>
          </cell>
          <cell r="F245" t="str">
            <v>92500-000</v>
          </cell>
          <cell r="G245" t="str">
            <v>Guaíba</v>
          </cell>
          <cell r="H245" t="str">
            <v/>
          </cell>
          <cell r="I245" t="str">
            <v>Eduardo</v>
          </cell>
          <cell r="J245" t="str">
            <v/>
          </cell>
          <cell r="K245" t="str">
            <v>2017-01-21</v>
          </cell>
          <cell r="M245" t="str">
            <v xml:space="preserve">eduardo.schaarschmidt@gmail.com </v>
          </cell>
          <cell r="N245" t="str">
            <v>Avenida Flores da Cunha, 436</v>
          </cell>
          <cell r="O245" t="str">
            <v>RS</v>
          </cell>
          <cell r="P245" t="str">
            <v>Eduardo Schaarschmidt</v>
          </cell>
          <cell r="Q245" t="str">
            <v/>
          </cell>
          <cell r="R245" t="str">
            <v/>
          </cell>
          <cell r="T245" t="str">
            <v>(51) 98033-4066</v>
          </cell>
          <cell r="U245" t="str">
            <v>1</v>
          </cell>
          <cell r="V245" t="str">
            <v>0</v>
          </cell>
        </row>
        <row r="246">
          <cell r="B246" t="str">
            <v>250</v>
          </cell>
          <cell r="C246" t="str">
            <v>TRUE</v>
          </cell>
          <cell r="D246" t="str">
            <v>São Jorge</v>
          </cell>
          <cell r="E246" t="str">
            <v/>
          </cell>
          <cell r="F246" t="str">
            <v>92500-000</v>
          </cell>
          <cell r="G246" t="str">
            <v>Guaíba</v>
          </cell>
          <cell r="H246" t="str">
            <v/>
          </cell>
          <cell r="I246" t="str">
            <v/>
          </cell>
          <cell r="J246" t="str">
            <v>31992129053</v>
          </cell>
          <cell r="K246" t="str">
            <v>2017-01-21</v>
          </cell>
          <cell r="L246" t="str">
            <v>2016-05-12</v>
          </cell>
          <cell r="M246" t="str">
            <v/>
          </cell>
          <cell r="N246" t="str">
            <v>Rua MAriana Pimental, 426</v>
          </cell>
          <cell r="O246" t="str">
            <v>RS</v>
          </cell>
          <cell r="P246" t="str">
            <v>Antonio Souza Nunes</v>
          </cell>
          <cell r="Q246" t="str">
            <v/>
          </cell>
          <cell r="R246" t="str">
            <v>2014159897</v>
          </cell>
          <cell r="T246" t="str">
            <v>(51) 99292-3665</v>
          </cell>
          <cell r="U246" t="str">
            <v>1</v>
          </cell>
          <cell r="V246" t="str">
            <v>0</v>
          </cell>
        </row>
        <row r="247">
          <cell r="B247" t="str">
            <v>251</v>
          </cell>
          <cell r="C247" t="str">
            <v>TRUE</v>
          </cell>
          <cell r="D247" t="str">
            <v>São Franscisco</v>
          </cell>
          <cell r="E247" t="str">
            <v/>
          </cell>
          <cell r="F247" t="str">
            <v>92500-000</v>
          </cell>
          <cell r="G247" t="str">
            <v>Guaíba</v>
          </cell>
          <cell r="H247" t="str">
            <v/>
          </cell>
          <cell r="I247" t="str">
            <v/>
          </cell>
          <cell r="J247" t="str">
            <v>02176941012</v>
          </cell>
          <cell r="K247" t="str">
            <v>2017-01-23</v>
          </cell>
          <cell r="L247" t="str">
            <v>1989-03-19</v>
          </cell>
          <cell r="M247" t="str">
            <v/>
          </cell>
          <cell r="N247" t="str">
            <v>Rua Caxias do Sul, 165</v>
          </cell>
          <cell r="O247" t="str">
            <v>RS</v>
          </cell>
          <cell r="P247" t="str">
            <v>Vilmar Oliveira da Silva</v>
          </cell>
          <cell r="Q247" t="str">
            <v/>
          </cell>
          <cell r="R247" t="str">
            <v/>
          </cell>
          <cell r="T247" t="str">
            <v>(51) 99636-7692</v>
          </cell>
          <cell r="U247" t="str">
            <v>1</v>
          </cell>
          <cell r="V247" t="str">
            <v>0</v>
          </cell>
        </row>
        <row r="248">
          <cell r="B248" t="str">
            <v>252</v>
          </cell>
          <cell r="C248" t="str">
            <v>TRUE</v>
          </cell>
          <cell r="D248" t="str">
            <v>Colina</v>
          </cell>
          <cell r="E248" t="str">
            <v/>
          </cell>
          <cell r="F248" t="str">
            <v>92500-000</v>
          </cell>
          <cell r="G248" t="str">
            <v>Guaíba</v>
          </cell>
          <cell r="H248" t="str">
            <v/>
          </cell>
          <cell r="I248" t="str">
            <v/>
          </cell>
          <cell r="J248" t="str">
            <v/>
          </cell>
          <cell r="K248" t="str">
            <v>2017-01-24</v>
          </cell>
          <cell r="M248" t="str">
            <v/>
          </cell>
          <cell r="N248" t="str">
            <v/>
          </cell>
          <cell r="O248" t="str">
            <v>RS</v>
          </cell>
          <cell r="P248" t="str">
            <v>Gesiel Armesto</v>
          </cell>
          <cell r="Q248" t="str">
            <v/>
          </cell>
          <cell r="R248" t="str">
            <v/>
          </cell>
          <cell r="T248" t="str">
            <v>(51)996934589</v>
          </cell>
          <cell r="U248" t="str">
            <v>1</v>
          </cell>
          <cell r="V248" t="str">
            <v>0</v>
          </cell>
        </row>
        <row r="249">
          <cell r="B249" t="str">
            <v>253</v>
          </cell>
          <cell r="C249" t="str">
            <v>TRUE</v>
          </cell>
          <cell r="D249" t="str">
            <v/>
          </cell>
          <cell r="E249" t="str">
            <v>985349490</v>
          </cell>
          <cell r="F249" t="str">
            <v>92500-000</v>
          </cell>
          <cell r="G249" t="str">
            <v>Guaíba</v>
          </cell>
          <cell r="H249" t="str">
            <v/>
          </cell>
          <cell r="I249" t="str">
            <v/>
          </cell>
          <cell r="J249" t="str">
            <v>003.547.940-00</v>
          </cell>
          <cell r="K249" t="str">
            <v>2017-01-25</v>
          </cell>
          <cell r="M249" t="str">
            <v/>
          </cell>
          <cell r="N249" t="str">
            <v/>
          </cell>
          <cell r="O249" t="str">
            <v>RS</v>
          </cell>
          <cell r="P249" t="str">
            <v>Leticia Suris e Silva(Kleber)</v>
          </cell>
          <cell r="Q249" t="str">
            <v/>
          </cell>
          <cell r="R249" t="str">
            <v/>
          </cell>
          <cell r="T249" t="str">
            <v>(51)985189618</v>
          </cell>
          <cell r="U249" t="str">
            <v>1</v>
          </cell>
          <cell r="V249" t="str">
            <v>0</v>
          </cell>
        </row>
        <row r="250">
          <cell r="B250" t="str">
            <v>254</v>
          </cell>
          <cell r="C250" t="str">
            <v>TRUE</v>
          </cell>
          <cell r="D250" t="str">
            <v>Partenom</v>
          </cell>
          <cell r="E250" t="str">
            <v>(51)985020702</v>
          </cell>
          <cell r="F250" t="str">
            <v xml:space="preserve">     -   </v>
          </cell>
          <cell r="G250" t="str">
            <v>Porto Alegre</v>
          </cell>
          <cell r="H250" t="str">
            <v/>
          </cell>
          <cell r="I250" t="str">
            <v/>
          </cell>
          <cell r="J250" t="str">
            <v/>
          </cell>
          <cell r="K250" t="str">
            <v>2017-01-25</v>
          </cell>
          <cell r="M250" t="str">
            <v/>
          </cell>
          <cell r="N250" t="str">
            <v>Licio Cavaleio,130</v>
          </cell>
          <cell r="O250" t="str">
            <v>RS</v>
          </cell>
          <cell r="P250" t="str">
            <v xml:space="preserve">Antonio Perci </v>
          </cell>
          <cell r="Q250" t="str">
            <v/>
          </cell>
          <cell r="R250" t="str">
            <v/>
          </cell>
          <cell r="T250" t="str">
            <v>(51)996831146</v>
          </cell>
          <cell r="U250" t="str">
            <v>1</v>
          </cell>
          <cell r="V250" t="str">
            <v>0</v>
          </cell>
        </row>
        <row r="251">
          <cell r="B251" t="str">
            <v>255</v>
          </cell>
          <cell r="C251" t="str">
            <v>TRUE</v>
          </cell>
          <cell r="D251" t="str">
            <v>São Jorge</v>
          </cell>
          <cell r="E251" t="str">
            <v>(51) 3401-1457</v>
          </cell>
          <cell r="F251" t="str">
            <v>92500-000</v>
          </cell>
          <cell r="G251" t="str">
            <v>Guaíba</v>
          </cell>
          <cell r="H251" t="str">
            <v/>
          </cell>
          <cell r="I251" t="str">
            <v/>
          </cell>
          <cell r="J251" t="str">
            <v>36623440097</v>
          </cell>
          <cell r="K251" t="str">
            <v>2017-01-25</v>
          </cell>
          <cell r="L251" t="str">
            <v>1962-11-19</v>
          </cell>
          <cell r="M251" t="str">
            <v/>
          </cell>
          <cell r="N251" t="str">
            <v>Rua Marina Pimental (antiga 9), 140</v>
          </cell>
          <cell r="O251" t="str">
            <v>RS</v>
          </cell>
          <cell r="P251" t="str">
            <v>Pedro Rodrigues da Silva</v>
          </cell>
          <cell r="Q251" t="str">
            <v/>
          </cell>
          <cell r="R251" t="str">
            <v/>
          </cell>
          <cell r="T251" t="str">
            <v>(51) 98469-5439</v>
          </cell>
          <cell r="U251" t="str">
            <v>1</v>
          </cell>
          <cell r="V251" t="str">
            <v>0</v>
          </cell>
        </row>
        <row r="252">
          <cell r="B252" t="str">
            <v>256</v>
          </cell>
          <cell r="C252" t="str">
            <v>TRUE</v>
          </cell>
          <cell r="D252" t="str">
            <v/>
          </cell>
          <cell r="E252" t="str">
            <v>(51)984683778</v>
          </cell>
          <cell r="F252" t="str">
            <v>92500-000</v>
          </cell>
          <cell r="G252" t="str">
            <v>Guaíba</v>
          </cell>
          <cell r="H252" t="str">
            <v/>
          </cell>
          <cell r="I252" t="str">
            <v/>
          </cell>
          <cell r="J252" t="str">
            <v/>
          </cell>
          <cell r="K252" t="str">
            <v>2017-01-26</v>
          </cell>
          <cell r="M252" t="str">
            <v/>
          </cell>
          <cell r="N252" t="str">
            <v/>
          </cell>
          <cell r="O252" t="str">
            <v>RS</v>
          </cell>
          <cell r="P252" t="str">
            <v>Rodrigo Carreto</v>
          </cell>
          <cell r="Q252" t="str">
            <v>(51)998480062</v>
          </cell>
          <cell r="R252" t="str">
            <v/>
          </cell>
          <cell r="T252" t="str">
            <v>(51)981061010</v>
          </cell>
          <cell r="U252" t="str">
            <v>1</v>
          </cell>
          <cell r="V252" t="str">
            <v>0</v>
          </cell>
        </row>
        <row r="253">
          <cell r="B253" t="str">
            <v>257</v>
          </cell>
          <cell r="C253" t="str">
            <v>TRUE</v>
          </cell>
          <cell r="D253" t="str">
            <v>Santa Rita</v>
          </cell>
          <cell r="E253" t="str">
            <v/>
          </cell>
          <cell r="F253" t="str">
            <v>92500-000</v>
          </cell>
          <cell r="G253" t="str">
            <v>Guaiba</v>
          </cell>
          <cell r="H253" t="str">
            <v/>
          </cell>
          <cell r="I253" t="str">
            <v/>
          </cell>
          <cell r="J253" t="str">
            <v>400.781.160-15</v>
          </cell>
          <cell r="K253" t="str">
            <v>2017-01-31</v>
          </cell>
          <cell r="M253" t="str">
            <v/>
          </cell>
          <cell r="N253" t="str">
            <v>av: Nei Brito n°175</v>
          </cell>
          <cell r="O253" t="str">
            <v>RS</v>
          </cell>
          <cell r="P253" t="str">
            <v>Jussara de Fatima Dall Agnol</v>
          </cell>
          <cell r="Q253" t="str">
            <v/>
          </cell>
          <cell r="R253" t="str">
            <v/>
          </cell>
          <cell r="T253" t="str">
            <v>(51)984859898</v>
          </cell>
          <cell r="U253" t="str">
            <v>1</v>
          </cell>
          <cell r="V253" t="str">
            <v>0</v>
          </cell>
        </row>
        <row r="254">
          <cell r="B254" t="str">
            <v>258</v>
          </cell>
          <cell r="C254" t="str">
            <v>TRUE</v>
          </cell>
          <cell r="D254" t="str">
            <v>Loteamento Neiva</v>
          </cell>
          <cell r="E254" t="str">
            <v/>
          </cell>
          <cell r="F254" t="str">
            <v>92500-000</v>
          </cell>
          <cell r="G254" t="str">
            <v>Guaíba</v>
          </cell>
          <cell r="H254" t="str">
            <v/>
          </cell>
          <cell r="I254" t="str">
            <v/>
          </cell>
          <cell r="J254" t="str">
            <v/>
          </cell>
          <cell r="K254" t="str">
            <v>2017-01-31</v>
          </cell>
          <cell r="L254" t="str">
            <v>1975-03-24</v>
          </cell>
          <cell r="M254" t="str">
            <v>jair.feroli@gmail.com</v>
          </cell>
          <cell r="N254" t="str">
            <v>Rua 4, 283</v>
          </cell>
          <cell r="O254" t="str">
            <v>RS</v>
          </cell>
          <cell r="P254" t="str">
            <v>Jair Ferreira de Oliveira</v>
          </cell>
          <cell r="Q254" t="str">
            <v/>
          </cell>
          <cell r="R254" t="str">
            <v>3064202348</v>
          </cell>
          <cell r="T254" t="str">
            <v>(51) 99151-7248</v>
          </cell>
          <cell r="U254" t="str">
            <v>1</v>
          </cell>
          <cell r="V254" t="str">
            <v>0</v>
          </cell>
        </row>
        <row r="255">
          <cell r="B255" t="str">
            <v>259</v>
          </cell>
          <cell r="C255" t="str">
            <v>TRUE</v>
          </cell>
          <cell r="D255" t="str">
            <v>Alegria</v>
          </cell>
          <cell r="E255" t="str">
            <v/>
          </cell>
          <cell r="F255" t="str">
            <v>92500-000</v>
          </cell>
          <cell r="G255" t="str">
            <v>Guaíba</v>
          </cell>
          <cell r="H255" t="str">
            <v/>
          </cell>
          <cell r="I255" t="str">
            <v/>
          </cell>
          <cell r="J255" t="str">
            <v>252.667.999-00</v>
          </cell>
          <cell r="K255" t="str">
            <v>2017-02-01</v>
          </cell>
          <cell r="L255" t="str">
            <v>1957-07-13</v>
          </cell>
          <cell r="M255" t="str">
            <v>heliomlopes@ig.com.br</v>
          </cell>
          <cell r="N255" t="str">
            <v>av: Gomes Jardim n°550</v>
          </cell>
          <cell r="O255" t="str">
            <v>RS</v>
          </cell>
          <cell r="P255" t="str">
            <v>Helio Matoski Lopes</v>
          </cell>
          <cell r="Q255" t="str">
            <v/>
          </cell>
          <cell r="R255" t="str">
            <v/>
          </cell>
          <cell r="T255" t="str">
            <v>(51)999239551</v>
          </cell>
          <cell r="U255" t="str">
            <v>1</v>
          </cell>
          <cell r="V255" t="str">
            <v>0</v>
          </cell>
        </row>
        <row r="256">
          <cell r="B256" t="str">
            <v>260</v>
          </cell>
          <cell r="C256" t="str">
            <v>TRUE</v>
          </cell>
          <cell r="D256" t="str">
            <v>Vila Elza</v>
          </cell>
          <cell r="E256" t="str">
            <v/>
          </cell>
          <cell r="F256" t="str">
            <v xml:space="preserve">     -   </v>
          </cell>
          <cell r="G256" t="str">
            <v/>
          </cell>
          <cell r="H256" t="str">
            <v/>
          </cell>
          <cell r="I256" t="str">
            <v/>
          </cell>
          <cell r="J256" t="str">
            <v/>
          </cell>
          <cell r="K256" t="str">
            <v>2017-02-03</v>
          </cell>
          <cell r="M256" t="str">
            <v/>
          </cell>
          <cell r="N256" t="str">
            <v/>
          </cell>
          <cell r="O256" t="str">
            <v/>
          </cell>
          <cell r="P256" t="str">
            <v>Master Service</v>
          </cell>
          <cell r="Q256" t="str">
            <v/>
          </cell>
          <cell r="R256" t="str">
            <v/>
          </cell>
          <cell r="T256" t="str">
            <v>(51)999902878</v>
          </cell>
          <cell r="U256" t="str">
            <v>1</v>
          </cell>
          <cell r="V256" t="str">
            <v>0</v>
          </cell>
        </row>
        <row r="257">
          <cell r="B257" t="str">
            <v>261</v>
          </cell>
          <cell r="C257" t="str">
            <v>TRUE</v>
          </cell>
          <cell r="D257" t="str">
            <v>Vila Elza</v>
          </cell>
          <cell r="E257" t="str">
            <v/>
          </cell>
          <cell r="F257" t="str">
            <v>92500-000</v>
          </cell>
          <cell r="G257" t="str">
            <v>Guaíba</v>
          </cell>
          <cell r="H257" t="str">
            <v/>
          </cell>
          <cell r="I257" t="str">
            <v/>
          </cell>
          <cell r="J257" t="str">
            <v>014.167.460-13</v>
          </cell>
          <cell r="K257" t="str">
            <v>2017-02-03</v>
          </cell>
          <cell r="L257" t="str">
            <v>1990-01-02</v>
          </cell>
          <cell r="M257" t="str">
            <v/>
          </cell>
          <cell r="N257" t="str">
            <v>rua: Dona Lucia 307</v>
          </cell>
          <cell r="O257" t="str">
            <v>RS</v>
          </cell>
          <cell r="P257" t="str">
            <v>Claiton Oliveira da Costa</v>
          </cell>
          <cell r="Q257" t="str">
            <v/>
          </cell>
          <cell r="R257" t="str">
            <v/>
          </cell>
          <cell r="T257" t="str">
            <v>(51)982651380</v>
          </cell>
          <cell r="U257" t="str">
            <v>1</v>
          </cell>
          <cell r="V257" t="str">
            <v>0</v>
          </cell>
        </row>
        <row r="258">
          <cell r="B258" t="str">
            <v>262</v>
          </cell>
          <cell r="C258" t="str">
            <v>TRUE</v>
          </cell>
          <cell r="D258" t="str">
            <v>Parque da Matriz</v>
          </cell>
          <cell r="E258" t="str">
            <v/>
          </cell>
          <cell r="F258" t="str">
            <v>94950-595</v>
          </cell>
          <cell r="G258" t="str">
            <v>Cachieirinha</v>
          </cell>
          <cell r="H258" t="str">
            <v/>
          </cell>
          <cell r="I258" t="str">
            <v/>
          </cell>
          <cell r="J258" t="str">
            <v>56146639087</v>
          </cell>
          <cell r="K258" t="str">
            <v>2017-02-04</v>
          </cell>
          <cell r="L258" t="str">
            <v>1968-11-07</v>
          </cell>
          <cell r="M258" t="str">
            <v>carlos.aaf@gmail.com</v>
          </cell>
          <cell r="N258" t="str">
            <v>Rua Carlos Leopoldo Schuller, 329</v>
          </cell>
          <cell r="O258" t="str">
            <v>RS</v>
          </cell>
          <cell r="P258" t="str">
            <v>Carlos Alberto Almeida Ferreira</v>
          </cell>
          <cell r="Q258" t="str">
            <v/>
          </cell>
          <cell r="R258" t="str">
            <v/>
          </cell>
          <cell r="T258" t="str">
            <v>(51) 99682-3540</v>
          </cell>
          <cell r="U258" t="str">
            <v>1</v>
          </cell>
          <cell r="V258" t="str">
            <v>0</v>
          </cell>
        </row>
        <row r="259">
          <cell r="B259" t="str">
            <v>263</v>
          </cell>
          <cell r="C259" t="str">
            <v>TRUE</v>
          </cell>
          <cell r="D259" t="str">
            <v>Vila Iolanda</v>
          </cell>
          <cell r="E259" t="str">
            <v/>
          </cell>
          <cell r="F259" t="str">
            <v>92500-000</v>
          </cell>
          <cell r="G259" t="str">
            <v>Guaíba</v>
          </cell>
          <cell r="H259" t="str">
            <v/>
          </cell>
          <cell r="I259" t="str">
            <v/>
          </cell>
          <cell r="J259" t="str">
            <v/>
          </cell>
          <cell r="K259" t="str">
            <v>2017-02-04</v>
          </cell>
          <cell r="L259" t="str">
            <v>1987-02-18</v>
          </cell>
          <cell r="M259" t="str">
            <v/>
          </cell>
          <cell r="N259" t="str">
            <v>Rua MArio Marques, 343</v>
          </cell>
          <cell r="O259" t="str">
            <v>RS</v>
          </cell>
          <cell r="P259" t="str">
            <v>Franscico José Valentin da Silva</v>
          </cell>
          <cell r="Q259" t="str">
            <v/>
          </cell>
          <cell r="R259" t="str">
            <v/>
          </cell>
          <cell r="T259" t="str">
            <v>(51) 98030-0130</v>
          </cell>
          <cell r="U259" t="str">
            <v>1</v>
          </cell>
          <cell r="V259" t="str">
            <v>0</v>
          </cell>
        </row>
        <row r="260">
          <cell r="B260" t="str">
            <v>264</v>
          </cell>
          <cell r="C260" t="str">
            <v>TRUE</v>
          </cell>
          <cell r="D260" t="str">
            <v>Condominio da Riocell</v>
          </cell>
          <cell r="E260" t="str">
            <v/>
          </cell>
          <cell r="F260" t="str">
            <v>92500-000</v>
          </cell>
          <cell r="G260" t="str">
            <v>Guaíba</v>
          </cell>
          <cell r="H260" t="str">
            <v/>
          </cell>
          <cell r="I260" t="str">
            <v/>
          </cell>
          <cell r="J260" t="str">
            <v>51988151015</v>
          </cell>
          <cell r="K260" t="str">
            <v>2017-02-04</v>
          </cell>
          <cell r="L260" t="str">
            <v>1965-02-15</v>
          </cell>
          <cell r="M260" t="str">
            <v>ricardodemsantiago@hotmail.com</v>
          </cell>
          <cell r="N260" t="str">
            <v>Rua Borregard, 210</v>
          </cell>
          <cell r="O260" t="str">
            <v>RS</v>
          </cell>
          <cell r="P260" t="str">
            <v>Ricardo de Magalhaes Santiago</v>
          </cell>
          <cell r="Q260" t="str">
            <v/>
          </cell>
          <cell r="R260" t="str">
            <v/>
          </cell>
          <cell r="T260" t="str">
            <v>(51) 99981-1234</v>
          </cell>
          <cell r="U260" t="str">
            <v>1</v>
          </cell>
          <cell r="V260" t="str">
            <v>0</v>
          </cell>
        </row>
        <row r="261">
          <cell r="B261" t="str">
            <v>265</v>
          </cell>
          <cell r="C261" t="str">
            <v>TRUE</v>
          </cell>
          <cell r="D261" t="str">
            <v>Primavera</v>
          </cell>
          <cell r="E261" t="str">
            <v/>
          </cell>
          <cell r="F261" t="str">
            <v xml:space="preserve">     -   </v>
          </cell>
          <cell r="G261" t="str">
            <v>Guaiba</v>
          </cell>
          <cell r="H261" t="str">
            <v/>
          </cell>
          <cell r="I261" t="str">
            <v/>
          </cell>
          <cell r="J261" t="str">
            <v/>
          </cell>
          <cell r="K261" t="str">
            <v>2017-02-06</v>
          </cell>
          <cell r="M261" t="str">
            <v/>
          </cell>
          <cell r="N261" t="str">
            <v>rua Matazo Cauano n°67</v>
          </cell>
          <cell r="O261" t="str">
            <v>RS</v>
          </cell>
          <cell r="P261" t="str">
            <v>Alei Ribeiro da Silva</v>
          </cell>
          <cell r="Q261" t="str">
            <v/>
          </cell>
          <cell r="R261" t="str">
            <v/>
          </cell>
          <cell r="T261" t="str">
            <v>(51)99157663</v>
          </cell>
          <cell r="U261" t="str">
            <v>1</v>
          </cell>
          <cell r="V261" t="str">
            <v>0</v>
          </cell>
        </row>
        <row r="262">
          <cell r="B262" t="str">
            <v>266</v>
          </cell>
          <cell r="C262" t="str">
            <v>TRUE</v>
          </cell>
          <cell r="D262" t="str">
            <v/>
          </cell>
          <cell r="E262" t="str">
            <v/>
          </cell>
          <cell r="F262" t="str">
            <v>92500-000</v>
          </cell>
          <cell r="G262" t="str">
            <v>Guaíba</v>
          </cell>
          <cell r="H262" t="str">
            <v/>
          </cell>
          <cell r="I262" t="str">
            <v/>
          </cell>
          <cell r="J262" t="str">
            <v/>
          </cell>
          <cell r="K262" t="str">
            <v>2017-02-07</v>
          </cell>
          <cell r="M262" t="str">
            <v/>
          </cell>
          <cell r="N262" t="str">
            <v/>
          </cell>
          <cell r="O262" t="str">
            <v>RS</v>
          </cell>
          <cell r="P262" t="str">
            <v>Paulo Cesar</v>
          </cell>
          <cell r="Q262" t="str">
            <v/>
          </cell>
          <cell r="R262" t="str">
            <v/>
          </cell>
          <cell r="T262" t="str">
            <v>(51)985905065</v>
          </cell>
          <cell r="U262" t="str">
            <v>1</v>
          </cell>
          <cell r="V262" t="str">
            <v>0</v>
          </cell>
        </row>
        <row r="263">
          <cell r="B263" t="str">
            <v>267</v>
          </cell>
          <cell r="C263" t="str">
            <v>TRUE</v>
          </cell>
          <cell r="D263" t="str">
            <v>Colina</v>
          </cell>
          <cell r="E263" t="str">
            <v/>
          </cell>
          <cell r="F263" t="str">
            <v>92500-000</v>
          </cell>
          <cell r="G263" t="str">
            <v>Guaíba</v>
          </cell>
          <cell r="H263" t="str">
            <v/>
          </cell>
          <cell r="I263" t="str">
            <v/>
          </cell>
          <cell r="J263" t="str">
            <v/>
          </cell>
          <cell r="K263" t="str">
            <v>2017-02-08</v>
          </cell>
          <cell r="M263" t="str">
            <v/>
          </cell>
          <cell r="N263" t="str">
            <v>rua X 2 n°1047</v>
          </cell>
          <cell r="O263" t="str">
            <v>RS</v>
          </cell>
          <cell r="P263" t="str">
            <v>Alessandro Eichner</v>
          </cell>
          <cell r="Q263" t="str">
            <v/>
          </cell>
          <cell r="R263" t="str">
            <v/>
          </cell>
          <cell r="T263" t="str">
            <v>(51)992860640</v>
          </cell>
          <cell r="U263" t="str">
            <v>1</v>
          </cell>
          <cell r="V263" t="str">
            <v>0</v>
          </cell>
        </row>
        <row r="264">
          <cell r="B264" t="str">
            <v>268</v>
          </cell>
          <cell r="C264" t="str">
            <v>TRUE</v>
          </cell>
          <cell r="D264" t="str">
            <v>Vila Jardim</v>
          </cell>
          <cell r="E264" t="str">
            <v>(51) 99742-4729</v>
          </cell>
          <cell r="F264" t="str">
            <v>92500-000</v>
          </cell>
          <cell r="G264" t="str">
            <v>Guaíba</v>
          </cell>
          <cell r="H264" t="str">
            <v/>
          </cell>
          <cell r="I264" t="str">
            <v/>
          </cell>
          <cell r="J264" t="str">
            <v>070.259.773-22</v>
          </cell>
          <cell r="K264" t="str">
            <v>2017-02-10</v>
          </cell>
          <cell r="L264" t="str">
            <v>1994-06-24</v>
          </cell>
          <cell r="M264" t="str">
            <v/>
          </cell>
          <cell r="N264" t="str">
            <v>Rua TTeófilo Vasconcelos, 490</v>
          </cell>
          <cell r="O264" t="str">
            <v>RS</v>
          </cell>
          <cell r="P264" t="str">
            <v>João Neto Pereira</v>
          </cell>
          <cell r="Q264" t="str">
            <v/>
          </cell>
          <cell r="R264" t="str">
            <v/>
          </cell>
          <cell r="T264" t="str">
            <v>(51) 98124-3504</v>
          </cell>
          <cell r="U264" t="str">
            <v>1</v>
          </cell>
          <cell r="V264" t="str">
            <v>0</v>
          </cell>
        </row>
        <row r="265">
          <cell r="B265" t="str">
            <v>269</v>
          </cell>
          <cell r="C265" t="str">
            <v>TRUE</v>
          </cell>
          <cell r="D265" t="str">
            <v>Bom fim Velho</v>
          </cell>
          <cell r="E265" t="str">
            <v>(51)985620061</v>
          </cell>
          <cell r="F265" t="str">
            <v>92500-000</v>
          </cell>
          <cell r="G265" t="str">
            <v>Guaíba</v>
          </cell>
          <cell r="H265" t="str">
            <v/>
          </cell>
          <cell r="I265" t="str">
            <v/>
          </cell>
          <cell r="J265" t="str">
            <v>657.466.510-87</v>
          </cell>
          <cell r="K265" t="str">
            <v>2017-02-10</v>
          </cell>
          <cell r="M265" t="str">
            <v/>
          </cell>
          <cell r="N265" t="str">
            <v>rua: A n°138</v>
          </cell>
          <cell r="O265" t="str">
            <v>RS</v>
          </cell>
          <cell r="P265" t="str">
            <v>Daniel dos Santos Dias</v>
          </cell>
          <cell r="Q265" t="str">
            <v/>
          </cell>
          <cell r="R265" t="str">
            <v/>
          </cell>
          <cell r="T265" t="str">
            <v>(51)996661175</v>
          </cell>
          <cell r="U265" t="str">
            <v>1</v>
          </cell>
          <cell r="V265" t="str">
            <v>0</v>
          </cell>
        </row>
        <row r="266">
          <cell r="B266" t="str">
            <v>270</v>
          </cell>
          <cell r="C266" t="str">
            <v>TRUE</v>
          </cell>
          <cell r="D266" t="str">
            <v>Centro</v>
          </cell>
          <cell r="E266" t="str">
            <v/>
          </cell>
          <cell r="F266" t="str">
            <v>92500-000</v>
          </cell>
          <cell r="G266" t="str">
            <v>Guaíba</v>
          </cell>
          <cell r="H266" t="str">
            <v/>
          </cell>
          <cell r="I266" t="str">
            <v/>
          </cell>
          <cell r="J266" t="str">
            <v/>
          </cell>
          <cell r="K266" t="str">
            <v>2017-02-10</v>
          </cell>
          <cell r="M266" t="str">
            <v/>
          </cell>
          <cell r="N266" t="str">
            <v>rua: Vinte de Setembro</v>
          </cell>
          <cell r="O266" t="str">
            <v>RS</v>
          </cell>
          <cell r="P266" t="str">
            <v>Sergio Moto peças</v>
          </cell>
          <cell r="Q266" t="str">
            <v/>
          </cell>
          <cell r="R266" t="str">
            <v/>
          </cell>
          <cell r="T266" t="str">
            <v>(51)34801420</v>
          </cell>
          <cell r="U266" t="str">
            <v>1</v>
          </cell>
          <cell r="V266" t="str">
            <v>0</v>
          </cell>
        </row>
        <row r="267">
          <cell r="B267" t="str">
            <v>271</v>
          </cell>
          <cell r="C267" t="str">
            <v>TRUE</v>
          </cell>
          <cell r="D267" t="str">
            <v>Vila Elza</v>
          </cell>
          <cell r="E267" t="str">
            <v xml:space="preserve"> (51) 99625-0970</v>
          </cell>
          <cell r="F267" t="str">
            <v>92500-000</v>
          </cell>
          <cell r="G267" t="str">
            <v>Guaíba</v>
          </cell>
          <cell r="H267" t="str">
            <v/>
          </cell>
          <cell r="I267" t="str">
            <v/>
          </cell>
          <cell r="J267" t="str">
            <v>43720560015</v>
          </cell>
          <cell r="K267" t="str">
            <v>2017-02-11</v>
          </cell>
          <cell r="L267" t="str">
            <v>1967-06-13</v>
          </cell>
          <cell r="M267" t="str">
            <v/>
          </cell>
          <cell r="N267" t="str">
            <v>Rua Lauro Rodrigues, Nº 156</v>
          </cell>
          <cell r="O267" t="str">
            <v>RS</v>
          </cell>
          <cell r="P267" t="str">
            <v>Elvis Antônio Ferreira Morini</v>
          </cell>
          <cell r="Q267" t="str">
            <v/>
          </cell>
          <cell r="R267" t="str">
            <v>7042881859</v>
          </cell>
          <cell r="T267" t="str">
            <v xml:space="preserve"> (51) 99625-0970</v>
          </cell>
          <cell r="U267" t="str">
            <v>1</v>
          </cell>
          <cell r="V267" t="str">
            <v>0</v>
          </cell>
        </row>
        <row r="268">
          <cell r="B268" t="str">
            <v>272</v>
          </cell>
          <cell r="C268" t="str">
            <v>TRUE</v>
          </cell>
          <cell r="D268" t="str">
            <v>COHAB</v>
          </cell>
          <cell r="E268" t="str">
            <v>994126747</v>
          </cell>
          <cell r="F268" t="str">
            <v>92500-000</v>
          </cell>
          <cell r="G268" t="str">
            <v>Guaiba</v>
          </cell>
          <cell r="H268" t="str">
            <v/>
          </cell>
          <cell r="I268" t="str">
            <v/>
          </cell>
          <cell r="J268" t="str">
            <v/>
          </cell>
          <cell r="K268" t="str">
            <v>2017-02-14</v>
          </cell>
          <cell r="M268" t="str">
            <v/>
          </cell>
          <cell r="N268" t="str">
            <v xml:space="preserve">Rua 22  BLOCO 2255  aP 12 </v>
          </cell>
          <cell r="O268" t="str">
            <v>RS</v>
          </cell>
          <cell r="P268" t="str">
            <v>Clerk Omar Cardoso Ferreira</v>
          </cell>
          <cell r="Q268" t="str">
            <v/>
          </cell>
          <cell r="R268" t="str">
            <v/>
          </cell>
          <cell r="T268" t="str">
            <v>999008844</v>
          </cell>
          <cell r="U268" t="str">
            <v>1</v>
          </cell>
          <cell r="V268" t="str">
            <v>0</v>
          </cell>
        </row>
        <row r="269">
          <cell r="B269" t="str">
            <v>273</v>
          </cell>
          <cell r="C269" t="str">
            <v>TRUE</v>
          </cell>
          <cell r="D269" t="str">
            <v>Primavera</v>
          </cell>
          <cell r="E269" t="str">
            <v/>
          </cell>
          <cell r="F269" t="str">
            <v>92500-000</v>
          </cell>
          <cell r="G269" t="str">
            <v>Guaíba</v>
          </cell>
          <cell r="H269" t="str">
            <v/>
          </cell>
          <cell r="I269" t="str">
            <v/>
          </cell>
          <cell r="J269" t="str">
            <v/>
          </cell>
          <cell r="K269" t="str">
            <v>2017-02-15</v>
          </cell>
          <cell r="M269" t="str">
            <v/>
          </cell>
          <cell r="N269" t="str">
            <v>rua: Boqueirão n°620</v>
          </cell>
          <cell r="O269" t="str">
            <v>RS</v>
          </cell>
          <cell r="P269" t="str">
            <v>João Rodrigo de Abreu</v>
          </cell>
          <cell r="Q269" t="str">
            <v/>
          </cell>
          <cell r="R269" t="str">
            <v/>
          </cell>
          <cell r="T269" t="str">
            <v>(51)998510531</v>
          </cell>
          <cell r="U269" t="str">
            <v>1</v>
          </cell>
          <cell r="V269" t="str">
            <v>0</v>
          </cell>
        </row>
        <row r="270">
          <cell r="B270" t="str">
            <v>274</v>
          </cell>
          <cell r="C270" t="str">
            <v>TRUE</v>
          </cell>
          <cell r="D270" t="str">
            <v>Vila Elza</v>
          </cell>
          <cell r="E270" t="str">
            <v/>
          </cell>
          <cell r="F270" t="str">
            <v>92500-000</v>
          </cell>
          <cell r="G270" t="str">
            <v>Guaíba</v>
          </cell>
          <cell r="H270" t="str">
            <v/>
          </cell>
          <cell r="I270" t="str">
            <v/>
          </cell>
          <cell r="J270" t="str">
            <v/>
          </cell>
          <cell r="K270" t="str">
            <v>2017-02-15</v>
          </cell>
          <cell r="L270" t="str">
            <v>1966-10-20</v>
          </cell>
          <cell r="M270" t="str">
            <v/>
          </cell>
          <cell r="N270" t="str">
            <v>Avenida Adão Foques</v>
          </cell>
          <cell r="O270" t="str">
            <v>RS</v>
          </cell>
          <cell r="P270" t="str">
            <v>Marco Avila</v>
          </cell>
          <cell r="Q270" t="str">
            <v/>
          </cell>
          <cell r="R270" t="str">
            <v/>
          </cell>
          <cell r="T270" t="str">
            <v>(51 )98111-8555</v>
          </cell>
          <cell r="U270" t="str">
            <v>1</v>
          </cell>
          <cell r="V270" t="str">
            <v>0</v>
          </cell>
        </row>
        <row r="271">
          <cell r="B271" t="str">
            <v>275</v>
          </cell>
          <cell r="C271" t="str">
            <v>TRUE</v>
          </cell>
          <cell r="D271" t="str">
            <v>Ermo</v>
          </cell>
          <cell r="E271" t="str">
            <v/>
          </cell>
          <cell r="F271" t="str">
            <v>92500-000</v>
          </cell>
          <cell r="G271" t="str">
            <v>Guaíba</v>
          </cell>
          <cell r="H271" t="str">
            <v/>
          </cell>
          <cell r="I271" t="str">
            <v/>
          </cell>
          <cell r="J271" t="str">
            <v/>
          </cell>
          <cell r="K271" t="str">
            <v>2017-02-17</v>
          </cell>
          <cell r="M271" t="str">
            <v/>
          </cell>
          <cell r="N271" t="str">
            <v>Jorge Elejalde</v>
          </cell>
          <cell r="O271" t="str">
            <v>RS</v>
          </cell>
          <cell r="P271" t="str">
            <v>Otoniel  Duarte</v>
          </cell>
          <cell r="Q271" t="str">
            <v/>
          </cell>
          <cell r="R271" t="str">
            <v/>
          </cell>
          <cell r="T271" t="str">
            <v>(51)985757903</v>
          </cell>
          <cell r="U271" t="str">
            <v>1</v>
          </cell>
          <cell r="V271" t="str">
            <v>0</v>
          </cell>
        </row>
        <row r="272">
          <cell r="B272" t="str">
            <v>276</v>
          </cell>
          <cell r="C272" t="str">
            <v>TRUE</v>
          </cell>
          <cell r="D272" t="str">
            <v>Primavera</v>
          </cell>
          <cell r="E272" t="str">
            <v/>
          </cell>
          <cell r="F272" t="str">
            <v>92500-000</v>
          </cell>
          <cell r="G272" t="str">
            <v>Guaíba</v>
          </cell>
          <cell r="H272" t="str">
            <v/>
          </cell>
          <cell r="I272" t="str">
            <v/>
          </cell>
          <cell r="J272" t="str">
            <v>000.801.380-20</v>
          </cell>
          <cell r="K272" t="str">
            <v>2017-02-17</v>
          </cell>
          <cell r="M272" t="str">
            <v/>
          </cell>
          <cell r="N272" t="str">
            <v>rua: 5 n°556</v>
          </cell>
          <cell r="O272" t="str">
            <v>RS</v>
          </cell>
          <cell r="P272" t="str">
            <v>Fabricio Pinto Ruduit</v>
          </cell>
          <cell r="Q272" t="str">
            <v/>
          </cell>
          <cell r="R272" t="str">
            <v/>
          </cell>
          <cell r="T272" t="str">
            <v>(51)997482238</v>
          </cell>
          <cell r="U272" t="str">
            <v>1</v>
          </cell>
          <cell r="V272" t="str">
            <v>0</v>
          </cell>
        </row>
        <row r="273">
          <cell r="B273" t="str">
            <v>277</v>
          </cell>
          <cell r="C273" t="str">
            <v>TRUE</v>
          </cell>
          <cell r="D273" t="str">
            <v>Colina</v>
          </cell>
          <cell r="E273" t="str">
            <v/>
          </cell>
          <cell r="F273" t="str">
            <v>92500-000</v>
          </cell>
          <cell r="G273" t="str">
            <v>Guaíba</v>
          </cell>
          <cell r="H273" t="str">
            <v/>
          </cell>
          <cell r="I273" t="str">
            <v/>
          </cell>
          <cell r="J273" t="str">
            <v>822.513.200-91</v>
          </cell>
          <cell r="K273" t="str">
            <v>2017-02-17</v>
          </cell>
          <cell r="M273" t="str">
            <v/>
          </cell>
          <cell r="N273" t="str">
            <v>rua: C 7</v>
          </cell>
          <cell r="O273" t="str">
            <v>RS</v>
          </cell>
          <cell r="P273" t="str">
            <v>Roberto Padilha Quinteiro</v>
          </cell>
          <cell r="Q273" t="str">
            <v/>
          </cell>
          <cell r="R273" t="str">
            <v/>
          </cell>
          <cell r="T273" t="str">
            <v>(51)34915262</v>
          </cell>
          <cell r="U273" t="str">
            <v>1</v>
          </cell>
          <cell r="V273" t="str">
            <v>0</v>
          </cell>
        </row>
        <row r="274">
          <cell r="B274" t="str">
            <v>278</v>
          </cell>
          <cell r="C274" t="str">
            <v>TRUE</v>
          </cell>
          <cell r="D274" t="str">
            <v>Vila Elza</v>
          </cell>
          <cell r="E274" t="str">
            <v/>
          </cell>
          <cell r="F274" t="str">
            <v>92500-000</v>
          </cell>
          <cell r="G274" t="str">
            <v>Guaíba</v>
          </cell>
          <cell r="H274" t="str">
            <v/>
          </cell>
          <cell r="I274" t="str">
            <v/>
          </cell>
          <cell r="J274" t="str">
            <v>01582408041</v>
          </cell>
          <cell r="K274" t="str">
            <v>2017-02-18</v>
          </cell>
          <cell r="L274" t="str">
            <v>1991-02-24</v>
          </cell>
          <cell r="M274" t="str">
            <v>michaelwillian@hotmail.com</v>
          </cell>
          <cell r="N274" t="str">
            <v>Rua Assis Brasil, 461</v>
          </cell>
          <cell r="O274" t="str">
            <v>RS</v>
          </cell>
          <cell r="P274" t="str">
            <v>Michael William Maciel Chagas</v>
          </cell>
          <cell r="Q274" t="str">
            <v/>
          </cell>
          <cell r="R274" t="str">
            <v/>
          </cell>
          <cell r="T274" t="str">
            <v>(51) 98200-3491</v>
          </cell>
          <cell r="U274" t="str">
            <v>1</v>
          </cell>
          <cell r="V274" t="str">
            <v>0</v>
          </cell>
        </row>
        <row r="275">
          <cell r="B275" t="str">
            <v>279</v>
          </cell>
          <cell r="C275" t="str">
            <v>TRUE</v>
          </cell>
          <cell r="D275" t="str">
            <v>Vila Elza</v>
          </cell>
          <cell r="E275" t="str">
            <v>996072577</v>
          </cell>
          <cell r="F275" t="str">
            <v>92500-000</v>
          </cell>
          <cell r="G275" t="str">
            <v>Guaíba</v>
          </cell>
          <cell r="H275" t="str">
            <v/>
          </cell>
          <cell r="I275" t="str">
            <v/>
          </cell>
          <cell r="J275" t="str">
            <v>12107433020</v>
          </cell>
          <cell r="K275" t="str">
            <v>2017-02-18</v>
          </cell>
          <cell r="L275" t="str">
            <v>1951-11-01</v>
          </cell>
          <cell r="M275" t="str">
            <v>989096564</v>
          </cell>
          <cell r="N275" t="str">
            <v>Rua Osvaldo Aranha, Nº 217</v>
          </cell>
          <cell r="O275" t="str">
            <v>RS</v>
          </cell>
          <cell r="P275" t="str">
            <v>Vilmar Quadrada Rebello</v>
          </cell>
          <cell r="Q275" t="str">
            <v/>
          </cell>
          <cell r="R275" t="str">
            <v>1003540885</v>
          </cell>
          <cell r="T275" t="str">
            <v>(51) 99903-9024</v>
          </cell>
          <cell r="U275" t="str">
            <v>1</v>
          </cell>
          <cell r="V275" t="str">
            <v>0</v>
          </cell>
        </row>
        <row r="276">
          <cell r="B276" t="str">
            <v>280</v>
          </cell>
          <cell r="C276" t="str">
            <v>TRUE</v>
          </cell>
          <cell r="D276" t="str">
            <v>São jorje</v>
          </cell>
          <cell r="E276" t="str">
            <v/>
          </cell>
          <cell r="F276" t="str">
            <v xml:space="preserve">     -   </v>
          </cell>
          <cell r="G276" t="str">
            <v/>
          </cell>
          <cell r="H276" t="str">
            <v/>
          </cell>
          <cell r="I276" t="str">
            <v/>
          </cell>
          <cell r="J276" t="str">
            <v>17558352053</v>
          </cell>
          <cell r="K276" t="str">
            <v>2017-02-20</v>
          </cell>
          <cell r="M276" t="str">
            <v/>
          </cell>
          <cell r="N276" t="str">
            <v>rua: 4    n:45</v>
          </cell>
          <cell r="O276" t="str">
            <v/>
          </cell>
          <cell r="P276" t="str">
            <v>Claudio nunes da silva</v>
          </cell>
          <cell r="Q276" t="str">
            <v/>
          </cell>
          <cell r="R276" t="str">
            <v/>
          </cell>
          <cell r="T276" t="str">
            <v>999166648</v>
          </cell>
          <cell r="U276" t="str">
            <v>1</v>
          </cell>
          <cell r="V276" t="str">
            <v>0</v>
          </cell>
        </row>
        <row r="277">
          <cell r="B277" t="str">
            <v>281</v>
          </cell>
          <cell r="C277" t="str">
            <v>TRUE</v>
          </cell>
          <cell r="D277" t="str">
            <v/>
          </cell>
          <cell r="E277" t="str">
            <v/>
          </cell>
          <cell r="F277" t="str">
            <v xml:space="preserve">     -   </v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>2017-02-20</v>
          </cell>
          <cell r="M277" t="str">
            <v/>
          </cell>
          <cell r="N277" t="str">
            <v/>
          </cell>
          <cell r="O277" t="str">
            <v/>
          </cell>
          <cell r="P277" t="str">
            <v>Rafael</v>
          </cell>
          <cell r="Q277" t="str">
            <v/>
          </cell>
          <cell r="R277" t="str">
            <v/>
          </cell>
          <cell r="T277" t="str">
            <v>989431204</v>
          </cell>
          <cell r="U277" t="str">
            <v>1</v>
          </cell>
          <cell r="V277" t="str">
            <v>0</v>
          </cell>
        </row>
        <row r="278">
          <cell r="B278" t="str">
            <v>282</v>
          </cell>
          <cell r="C278" t="str">
            <v>TRUE</v>
          </cell>
          <cell r="D278" t="str">
            <v xml:space="preserve">Vila Iolanda </v>
          </cell>
          <cell r="E278" t="str">
            <v/>
          </cell>
          <cell r="F278" t="str">
            <v>92500-000</v>
          </cell>
          <cell r="G278" t="str">
            <v>Guaíba</v>
          </cell>
          <cell r="H278" t="str">
            <v/>
          </cell>
          <cell r="I278" t="str">
            <v/>
          </cell>
          <cell r="J278" t="str">
            <v>006.492.190-58</v>
          </cell>
          <cell r="K278" t="str">
            <v>2017-02-21</v>
          </cell>
          <cell r="M278" t="str">
            <v>gonsiorowskirogerio@gmail.com</v>
          </cell>
          <cell r="N278" t="str">
            <v>rua: Dona Laídes Larre Pereira n°289</v>
          </cell>
          <cell r="O278" t="str">
            <v>RS</v>
          </cell>
          <cell r="P278" t="str">
            <v>Rogério Peixoto Gonsiorowski</v>
          </cell>
          <cell r="Q278" t="str">
            <v/>
          </cell>
          <cell r="R278" t="str">
            <v/>
          </cell>
          <cell r="T278" t="str">
            <v>(51)997904294</v>
          </cell>
          <cell r="U278" t="str">
            <v>1</v>
          </cell>
          <cell r="V278" t="str">
            <v>0</v>
          </cell>
        </row>
        <row r="279">
          <cell r="B279" t="str">
            <v>283</v>
          </cell>
          <cell r="C279" t="str">
            <v>TRUE</v>
          </cell>
          <cell r="D279" t="str">
            <v>Jardim dos Lagos</v>
          </cell>
          <cell r="E279" t="str">
            <v>(51)999935836</v>
          </cell>
          <cell r="F279" t="str">
            <v>92502-000</v>
          </cell>
          <cell r="G279" t="str">
            <v>Guaíba</v>
          </cell>
          <cell r="H279" t="str">
            <v/>
          </cell>
          <cell r="I279" t="str">
            <v/>
          </cell>
          <cell r="J279" t="str">
            <v>764.173.440-53</v>
          </cell>
          <cell r="K279" t="str">
            <v>2017-02-23</v>
          </cell>
          <cell r="M279" t="str">
            <v>luciano.piller@hotmail.com</v>
          </cell>
          <cell r="N279" t="str">
            <v>Elis Regina n:497</v>
          </cell>
          <cell r="O279" t="str">
            <v>RS</v>
          </cell>
          <cell r="P279" t="str">
            <v>Luciano da Silva Piller</v>
          </cell>
          <cell r="Q279" t="str">
            <v/>
          </cell>
          <cell r="R279" t="str">
            <v/>
          </cell>
          <cell r="T279" t="str">
            <v>(51)34031460</v>
          </cell>
          <cell r="U279" t="str">
            <v>1</v>
          </cell>
          <cell r="V279" t="str">
            <v>0</v>
          </cell>
        </row>
        <row r="280">
          <cell r="B280" t="str">
            <v>284</v>
          </cell>
          <cell r="C280" t="str">
            <v>TRUE</v>
          </cell>
          <cell r="D280" t="str">
            <v>vila elsa</v>
          </cell>
          <cell r="E280" t="str">
            <v/>
          </cell>
          <cell r="F280" t="str">
            <v xml:space="preserve">     -   </v>
          </cell>
          <cell r="G280" t="str">
            <v/>
          </cell>
          <cell r="H280" t="str">
            <v/>
          </cell>
          <cell r="I280" t="str">
            <v/>
          </cell>
          <cell r="J280" t="str">
            <v>03075003069</v>
          </cell>
          <cell r="K280" t="str">
            <v>2017-02-23</v>
          </cell>
          <cell r="M280" t="str">
            <v>guilher.machado-@hotmail.com</v>
          </cell>
          <cell r="N280" t="str">
            <v>av adão foques  2345</v>
          </cell>
          <cell r="O280" t="str">
            <v/>
          </cell>
          <cell r="P280" t="str">
            <v>Guilherme  Machado Lucas</v>
          </cell>
          <cell r="Q280" t="str">
            <v/>
          </cell>
          <cell r="R280" t="str">
            <v/>
          </cell>
          <cell r="T280" t="str">
            <v>995235823</v>
          </cell>
          <cell r="U280" t="str">
            <v>1</v>
          </cell>
          <cell r="V280" t="str">
            <v>0</v>
          </cell>
        </row>
        <row r="281">
          <cell r="B281" t="str">
            <v>285</v>
          </cell>
          <cell r="C281" t="str">
            <v>TRUE</v>
          </cell>
          <cell r="D281" t="str">
            <v>Colina</v>
          </cell>
          <cell r="E281" t="str">
            <v>(51) 3480-6255</v>
          </cell>
          <cell r="F281" t="str">
            <v>92500-000</v>
          </cell>
          <cell r="G281" t="str">
            <v>Guaíba</v>
          </cell>
          <cell r="H281" t="str">
            <v/>
          </cell>
          <cell r="I281" t="str">
            <v/>
          </cell>
          <cell r="J281" t="str">
            <v>01652244018</v>
          </cell>
          <cell r="K281" t="str">
            <v>2017-02-25</v>
          </cell>
          <cell r="L281" t="str">
            <v>1989-08-18</v>
          </cell>
          <cell r="M281" t="str">
            <v>jeisonleal@outlook.com</v>
          </cell>
          <cell r="N281" t="str">
            <v>Lorival Luiz da Cunha, 472</v>
          </cell>
          <cell r="O281" t="str">
            <v>RS</v>
          </cell>
          <cell r="P281" t="str">
            <v>Jeison da Silva Leal</v>
          </cell>
          <cell r="Q281" t="str">
            <v/>
          </cell>
          <cell r="R281" t="str">
            <v>7098084192</v>
          </cell>
          <cell r="T281" t="str">
            <v>(51) 99872-8854</v>
          </cell>
          <cell r="U281" t="str">
            <v>1</v>
          </cell>
          <cell r="V281" t="str">
            <v>0</v>
          </cell>
        </row>
        <row r="282">
          <cell r="B282" t="str">
            <v>286</v>
          </cell>
          <cell r="C282" t="str">
            <v>TRUE</v>
          </cell>
          <cell r="D282" t="str">
            <v/>
          </cell>
          <cell r="E282" t="str">
            <v/>
          </cell>
          <cell r="F282" t="str">
            <v xml:space="preserve">     -   </v>
          </cell>
          <cell r="G282" t="str">
            <v>Porto Alegre</v>
          </cell>
          <cell r="H282" t="str">
            <v/>
          </cell>
          <cell r="I282" t="str">
            <v/>
          </cell>
          <cell r="J282" t="str">
            <v/>
          </cell>
          <cell r="K282" t="str">
            <v>2017-02-26</v>
          </cell>
          <cell r="M282" t="str">
            <v>alejandro.halon@gmail.com</v>
          </cell>
          <cell r="N282" t="str">
            <v/>
          </cell>
          <cell r="O282" t="str">
            <v>RS</v>
          </cell>
          <cell r="P282" t="str">
            <v>Alejandro Daniel Halon</v>
          </cell>
          <cell r="Q282" t="str">
            <v/>
          </cell>
          <cell r="R282" t="str">
            <v/>
          </cell>
          <cell r="T282" t="str">
            <v>(51) 99751-8866</v>
          </cell>
          <cell r="U282" t="str">
            <v>1</v>
          </cell>
          <cell r="V282" t="str">
            <v>0</v>
          </cell>
        </row>
        <row r="283">
          <cell r="B283" t="str">
            <v>287</v>
          </cell>
          <cell r="C283" t="str">
            <v>TRUE</v>
          </cell>
          <cell r="D283" t="str">
            <v>Florida</v>
          </cell>
          <cell r="E283" t="str">
            <v>(51)981330876</v>
          </cell>
          <cell r="F283" t="str">
            <v>92500-000</v>
          </cell>
          <cell r="G283" t="str">
            <v>Guaíba</v>
          </cell>
          <cell r="H283" t="str">
            <v/>
          </cell>
          <cell r="I283" t="str">
            <v/>
          </cell>
          <cell r="J283" t="str">
            <v>002.254460-73</v>
          </cell>
          <cell r="K283" t="str">
            <v>2017-03-02</v>
          </cell>
          <cell r="M283" t="str">
            <v/>
          </cell>
          <cell r="N283" t="str">
            <v>Mauricio Lessa,865</v>
          </cell>
          <cell r="O283" t="str">
            <v>RS</v>
          </cell>
          <cell r="P283" t="str">
            <v>Maria Aparecida Freitas Todesco</v>
          </cell>
          <cell r="Q283" t="str">
            <v/>
          </cell>
          <cell r="R283" t="str">
            <v/>
          </cell>
          <cell r="T283" t="str">
            <v>(51)982196170</v>
          </cell>
          <cell r="U283" t="str">
            <v>1</v>
          </cell>
          <cell r="V283" t="str">
            <v>0</v>
          </cell>
        </row>
        <row r="284">
          <cell r="B284" t="str">
            <v>288</v>
          </cell>
          <cell r="C284" t="str">
            <v>TRUE</v>
          </cell>
          <cell r="D284" t="str">
            <v>Colina</v>
          </cell>
          <cell r="E284" t="str">
            <v>(51)995584183</v>
          </cell>
          <cell r="F284" t="str">
            <v>92500-000</v>
          </cell>
          <cell r="G284" t="str">
            <v>Guaíba</v>
          </cell>
          <cell r="H284" t="str">
            <v/>
          </cell>
          <cell r="I284" t="str">
            <v/>
          </cell>
          <cell r="J284" t="str">
            <v>024.110.560-95</v>
          </cell>
          <cell r="K284" t="str">
            <v>2017-03-02</v>
          </cell>
          <cell r="M284" t="str">
            <v/>
          </cell>
          <cell r="N284" t="str">
            <v>rua X 6 123</v>
          </cell>
          <cell r="O284" t="str">
            <v>RS</v>
          </cell>
          <cell r="P284" t="str">
            <v>Oziel de Souza Ramos</v>
          </cell>
          <cell r="Q284" t="str">
            <v/>
          </cell>
          <cell r="R284" t="str">
            <v/>
          </cell>
          <cell r="T284" t="str">
            <v>(51)</v>
          </cell>
          <cell r="U284" t="str">
            <v>1</v>
          </cell>
          <cell r="V284" t="str">
            <v>0</v>
          </cell>
        </row>
        <row r="285">
          <cell r="B285" t="str">
            <v>289</v>
          </cell>
          <cell r="C285" t="str">
            <v>TRUE</v>
          </cell>
          <cell r="D285" t="str">
            <v>Vila Nova</v>
          </cell>
          <cell r="E285" t="str">
            <v>(51)997045088</v>
          </cell>
          <cell r="F285" t="str">
            <v>92500-000</v>
          </cell>
          <cell r="G285" t="str">
            <v>Guaíba</v>
          </cell>
          <cell r="H285" t="str">
            <v/>
          </cell>
          <cell r="I285" t="str">
            <v/>
          </cell>
          <cell r="J285" t="str">
            <v>011.788.440-56</v>
          </cell>
          <cell r="K285" t="str">
            <v>2017-03-03</v>
          </cell>
          <cell r="L285" t="str">
            <v>1987-02-10</v>
          </cell>
          <cell r="M285" t="str">
            <v>aloisioribeiroasr@hotmail.com</v>
          </cell>
          <cell r="N285" t="str">
            <v>Valdomiro Worm,172</v>
          </cell>
          <cell r="O285" t="str">
            <v>RS</v>
          </cell>
          <cell r="P285" t="str">
            <v>Aloisio da Silva Ribeiro</v>
          </cell>
          <cell r="Q285" t="str">
            <v/>
          </cell>
          <cell r="R285" t="str">
            <v/>
          </cell>
          <cell r="T285" t="str">
            <v>(51)34801026</v>
          </cell>
          <cell r="U285" t="str">
            <v>1</v>
          </cell>
          <cell r="V285" t="str">
            <v>0</v>
          </cell>
        </row>
        <row r="286">
          <cell r="B286" t="str">
            <v>290</v>
          </cell>
          <cell r="C286" t="str">
            <v>TRUE</v>
          </cell>
          <cell r="D286" t="str">
            <v>Parque Florida</v>
          </cell>
          <cell r="E286" t="str">
            <v/>
          </cell>
          <cell r="F286" t="str">
            <v xml:space="preserve">     -   </v>
          </cell>
          <cell r="G286" t="str">
            <v/>
          </cell>
          <cell r="H286" t="str">
            <v/>
          </cell>
          <cell r="I286" t="str">
            <v/>
          </cell>
          <cell r="J286" t="str">
            <v/>
          </cell>
          <cell r="K286" t="str">
            <v>2017-03-03</v>
          </cell>
          <cell r="M286" t="str">
            <v/>
          </cell>
          <cell r="N286" t="str">
            <v/>
          </cell>
          <cell r="O286" t="str">
            <v/>
          </cell>
          <cell r="P286" t="str">
            <v>Vagner Jardim</v>
          </cell>
          <cell r="Q286" t="str">
            <v/>
          </cell>
          <cell r="R286" t="str">
            <v/>
          </cell>
          <cell r="T286" t="str">
            <v>997917677</v>
          </cell>
          <cell r="U286" t="str">
            <v>1</v>
          </cell>
          <cell r="V286" t="str">
            <v>0</v>
          </cell>
        </row>
        <row r="287">
          <cell r="B287" t="str">
            <v>291</v>
          </cell>
          <cell r="C287" t="str">
            <v>TRUE</v>
          </cell>
          <cell r="D287" t="str">
            <v>São Jorge</v>
          </cell>
          <cell r="E287" t="str">
            <v/>
          </cell>
          <cell r="F287" t="str">
            <v>92500-000</v>
          </cell>
          <cell r="G287" t="str">
            <v>Guaíba</v>
          </cell>
          <cell r="H287" t="str">
            <v/>
          </cell>
          <cell r="I287" t="str">
            <v/>
          </cell>
          <cell r="J287" t="str">
            <v>253.835.310-68</v>
          </cell>
          <cell r="K287" t="str">
            <v>2017-03-06</v>
          </cell>
          <cell r="M287" t="str">
            <v/>
          </cell>
          <cell r="N287" t="str">
            <v xml:space="preserve">Matias n°11 </v>
          </cell>
          <cell r="O287" t="str">
            <v>RS</v>
          </cell>
          <cell r="P287" t="str">
            <v>Aldo Antonio Sampaio Leao</v>
          </cell>
          <cell r="Q287" t="str">
            <v/>
          </cell>
          <cell r="R287" t="str">
            <v/>
          </cell>
          <cell r="T287" t="str">
            <v>(51)980489489</v>
          </cell>
          <cell r="U287" t="str">
            <v>1</v>
          </cell>
          <cell r="V287" t="str">
            <v>0</v>
          </cell>
        </row>
        <row r="288">
          <cell r="B288" t="str">
            <v>292</v>
          </cell>
          <cell r="C288" t="str">
            <v>TRUE</v>
          </cell>
          <cell r="D288" t="str">
            <v/>
          </cell>
          <cell r="E288" t="str">
            <v/>
          </cell>
          <cell r="F288" t="str">
            <v xml:space="preserve">     -   </v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>2017-03-07</v>
          </cell>
          <cell r="M288" t="str">
            <v/>
          </cell>
          <cell r="N288" t="str">
            <v/>
          </cell>
          <cell r="O288" t="str">
            <v/>
          </cell>
          <cell r="P288" t="str">
            <v>adolfo donato</v>
          </cell>
          <cell r="Q288" t="str">
            <v/>
          </cell>
          <cell r="R288" t="str">
            <v/>
          </cell>
          <cell r="T288" t="str">
            <v>984468889</v>
          </cell>
          <cell r="U288" t="str">
            <v>1</v>
          </cell>
          <cell r="V288" t="str">
            <v>0</v>
          </cell>
        </row>
        <row r="289">
          <cell r="B289" t="str">
            <v>293</v>
          </cell>
          <cell r="C289" t="str">
            <v>TRUE</v>
          </cell>
          <cell r="D289" t="str">
            <v>Santa Rita</v>
          </cell>
          <cell r="E289" t="str">
            <v/>
          </cell>
          <cell r="F289" t="str">
            <v>92502-000</v>
          </cell>
          <cell r="G289" t="str">
            <v>Guaíba</v>
          </cell>
          <cell r="H289" t="str">
            <v/>
          </cell>
          <cell r="I289" t="str">
            <v/>
          </cell>
          <cell r="J289" t="str">
            <v/>
          </cell>
          <cell r="K289" t="str">
            <v>2017-03-09</v>
          </cell>
          <cell r="M289" t="str">
            <v/>
          </cell>
          <cell r="N289" t="str">
            <v>Wesceslau Fontoura, n°431</v>
          </cell>
          <cell r="O289" t="str">
            <v>RS</v>
          </cell>
          <cell r="P289" t="str">
            <v>Francisco da Silva(Baiano)</v>
          </cell>
          <cell r="Q289" t="str">
            <v/>
          </cell>
          <cell r="R289" t="str">
            <v/>
          </cell>
          <cell r="T289" t="str">
            <v>(51)995117471</v>
          </cell>
          <cell r="U289" t="str">
            <v>1</v>
          </cell>
          <cell r="V289" t="str">
            <v>0</v>
          </cell>
        </row>
        <row r="290">
          <cell r="B290" t="str">
            <v>294</v>
          </cell>
          <cell r="C290" t="str">
            <v>TRUE</v>
          </cell>
          <cell r="D290" t="str">
            <v>Vila Elza</v>
          </cell>
          <cell r="E290" t="str">
            <v/>
          </cell>
          <cell r="F290" t="str">
            <v xml:space="preserve">     -   </v>
          </cell>
          <cell r="G290" t="str">
            <v>Guaíba</v>
          </cell>
          <cell r="H290" t="str">
            <v/>
          </cell>
          <cell r="I290" t="str">
            <v/>
          </cell>
          <cell r="J290" t="str">
            <v/>
          </cell>
          <cell r="K290" t="str">
            <v>2017-03-09</v>
          </cell>
          <cell r="M290" t="str">
            <v/>
          </cell>
          <cell r="N290" t="str">
            <v/>
          </cell>
          <cell r="O290" t="str">
            <v/>
          </cell>
          <cell r="P290" t="str">
            <v>Mauricio Rodrigues do Nascimento</v>
          </cell>
          <cell r="Q290" t="str">
            <v/>
          </cell>
          <cell r="R290" t="str">
            <v/>
          </cell>
          <cell r="T290" t="str">
            <v>(51)997099207</v>
          </cell>
          <cell r="U290" t="str">
            <v>1</v>
          </cell>
          <cell r="V290" t="str">
            <v>0</v>
          </cell>
        </row>
        <row r="291">
          <cell r="B291" t="str">
            <v>295</v>
          </cell>
          <cell r="C291" t="str">
            <v>TRUE</v>
          </cell>
          <cell r="D291" t="str">
            <v>Florida</v>
          </cell>
          <cell r="E291" t="str">
            <v/>
          </cell>
          <cell r="F291" t="str">
            <v>92500-000</v>
          </cell>
          <cell r="G291" t="str">
            <v>Guaíba</v>
          </cell>
          <cell r="H291" t="str">
            <v/>
          </cell>
          <cell r="I291" t="str">
            <v/>
          </cell>
          <cell r="J291" t="str">
            <v>010.463.190-27</v>
          </cell>
          <cell r="K291" t="str">
            <v>2017-03-10</v>
          </cell>
          <cell r="M291" t="str">
            <v/>
          </cell>
          <cell r="N291" t="str">
            <v>Rua Lauro Rodrigues, 815</v>
          </cell>
          <cell r="O291" t="str">
            <v>RS</v>
          </cell>
          <cell r="P291" t="str">
            <v>Lucas da Rocha Medeiros</v>
          </cell>
          <cell r="Q291" t="str">
            <v/>
          </cell>
          <cell r="R291" t="str">
            <v/>
          </cell>
          <cell r="T291" t="str">
            <v>(51) 99980-5952</v>
          </cell>
          <cell r="U291" t="str">
            <v>1</v>
          </cell>
          <cell r="V291" t="str">
            <v>0</v>
          </cell>
        </row>
        <row r="292">
          <cell r="B292" t="str">
            <v>296</v>
          </cell>
          <cell r="C292" t="str">
            <v>TRUE</v>
          </cell>
          <cell r="D292" t="str">
            <v>Florida</v>
          </cell>
          <cell r="E292" t="str">
            <v>(51) 3106-5296</v>
          </cell>
          <cell r="F292" t="str">
            <v>92500-000</v>
          </cell>
          <cell r="G292" t="str">
            <v>Guaíba</v>
          </cell>
          <cell r="H292" t="str">
            <v/>
          </cell>
          <cell r="I292" t="str">
            <v/>
          </cell>
          <cell r="J292" t="str">
            <v/>
          </cell>
          <cell r="K292" t="str">
            <v>2017-03-11</v>
          </cell>
          <cell r="L292" t="str">
            <v>1959-07-19</v>
          </cell>
          <cell r="M292" t="str">
            <v/>
          </cell>
          <cell r="N292" t="str">
            <v>Avenida Farroupilha, 654</v>
          </cell>
          <cell r="O292" t="str">
            <v>RS</v>
          </cell>
          <cell r="P292" t="str">
            <v>Vilmar Oliveira Vaz</v>
          </cell>
          <cell r="Q292" t="str">
            <v/>
          </cell>
          <cell r="R292" t="str">
            <v/>
          </cell>
          <cell r="T292" t="str">
            <v>(51) 99779-4360</v>
          </cell>
          <cell r="U292" t="str">
            <v>1</v>
          </cell>
          <cell r="V292" t="str">
            <v>0</v>
          </cell>
        </row>
        <row r="293">
          <cell r="B293" t="str">
            <v>297</v>
          </cell>
          <cell r="C293" t="str">
            <v>TRUE</v>
          </cell>
          <cell r="D293" t="str">
            <v>Vila Iolanda</v>
          </cell>
          <cell r="E293" t="str">
            <v>(51) 99763-5428</v>
          </cell>
          <cell r="F293" t="str">
            <v>92500-000</v>
          </cell>
          <cell r="G293" t="str">
            <v>Guaíba</v>
          </cell>
          <cell r="H293" t="str">
            <v/>
          </cell>
          <cell r="I293" t="str">
            <v/>
          </cell>
          <cell r="J293" t="str">
            <v>00029124069</v>
          </cell>
          <cell r="K293" t="str">
            <v>2017-03-11</v>
          </cell>
          <cell r="L293" t="str">
            <v>1979-02-13</v>
          </cell>
          <cell r="M293" t="str">
            <v>mauriciodutra481@gmail.com</v>
          </cell>
          <cell r="N293" t="str">
            <v>Rua Valdomiro Rodrigues, 429</v>
          </cell>
          <cell r="O293" t="str">
            <v>RS</v>
          </cell>
          <cell r="P293" t="str">
            <v>Mauricio Dutra Rodrigues</v>
          </cell>
          <cell r="Q293" t="str">
            <v/>
          </cell>
          <cell r="R293" t="str">
            <v>5084187789</v>
          </cell>
          <cell r="T293" t="str">
            <v>(51) 99763-5428</v>
          </cell>
          <cell r="U293" t="str">
            <v>1</v>
          </cell>
          <cell r="V293" t="str">
            <v>0</v>
          </cell>
        </row>
        <row r="294">
          <cell r="B294" t="str">
            <v>298</v>
          </cell>
          <cell r="C294" t="str">
            <v>TRUE</v>
          </cell>
          <cell r="D294" t="str">
            <v>Coronel Nasuca</v>
          </cell>
          <cell r="E294" t="str">
            <v>(51) 99996-6703</v>
          </cell>
          <cell r="F294" t="str">
            <v>92500-000</v>
          </cell>
          <cell r="G294" t="str">
            <v>Guaíba</v>
          </cell>
          <cell r="H294" t="str">
            <v/>
          </cell>
          <cell r="I294" t="str">
            <v/>
          </cell>
          <cell r="J294" t="str">
            <v>01291804080</v>
          </cell>
          <cell r="K294" t="str">
            <v>2017-03-11</v>
          </cell>
          <cell r="L294" t="str">
            <v>1987-09-20</v>
          </cell>
          <cell r="M294" t="str">
            <v/>
          </cell>
          <cell r="N294" t="str">
            <v>Avenida Dona Furtuosa, 646</v>
          </cell>
          <cell r="O294" t="str">
            <v>RS</v>
          </cell>
          <cell r="P294" t="str">
            <v>Guilherme De Souza Reis</v>
          </cell>
          <cell r="Q294" t="str">
            <v/>
          </cell>
          <cell r="R294" t="str">
            <v/>
          </cell>
          <cell r="T294" t="str">
            <v>(51) 99996-6703</v>
          </cell>
          <cell r="U294" t="str">
            <v>1</v>
          </cell>
          <cell r="V294" t="str">
            <v>0</v>
          </cell>
        </row>
        <row r="295">
          <cell r="B295" t="str">
            <v>299</v>
          </cell>
          <cell r="C295" t="str">
            <v>TRUE</v>
          </cell>
          <cell r="D295" t="str">
            <v>Vila Jardim</v>
          </cell>
          <cell r="E295" t="str">
            <v>(51) 99692-8933</v>
          </cell>
          <cell r="F295" t="str">
            <v>92500-000</v>
          </cell>
          <cell r="G295" t="str">
            <v>Guaíba</v>
          </cell>
          <cell r="H295" t="str">
            <v/>
          </cell>
          <cell r="I295" t="str">
            <v/>
          </cell>
          <cell r="J295" t="str">
            <v>03062371056</v>
          </cell>
          <cell r="K295" t="str">
            <v>2017-03-11</v>
          </cell>
          <cell r="L295" t="str">
            <v>1993-07-05</v>
          </cell>
          <cell r="M295" t="str">
            <v>douglas.vieira22@hotmail.com</v>
          </cell>
          <cell r="N295" t="str">
            <v>Rua João Goulart, 48</v>
          </cell>
          <cell r="O295" t="str">
            <v>RS</v>
          </cell>
          <cell r="P295" t="str">
            <v>Douglas de Oliveira Vieira</v>
          </cell>
          <cell r="Q295" t="str">
            <v/>
          </cell>
          <cell r="R295" t="str">
            <v/>
          </cell>
          <cell r="T295" t="str">
            <v>(51) 99692-8933</v>
          </cell>
          <cell r="U295" t="str">
            <v>1</v>
          </cell>
          <cell r="V295" t="str">
            <v>0</v>
          </cell>
        </row>
        <row r="296">
          <cell r="B296" t="str">
            <v>300</v>
          </cell>
          <cell r="C296" t="str">
            <v>TRUE</v>
          </cell>
          <cell r="D296" t="str">
            <v>Colina</v>
          </cell>
          <cell r="E296" t="str">
            <v/>
          </cell>
          <cell r="F296" t="str">
            <v>92500-000</v>
          </cell>
          <cell r="G296" t="str">
            <v>Guaíba</v>
          </cell>
          <cell r="H296" t="str">
            <v/>
          </cell>
          <cell r="I296" t="str">
            <v/>
          </cell>
          <cell r="J296" t="str">
            <v>499.612.170-04</v>
          </cell>
          <cell r="K296" t="str">
            <v>2017-03-14</v>
          </cell>
          <cell r="M296" t="str">
            <v/>
          </cell>
          <cell r="N296" t="str">
            <v>rua B8</v>
          </cell>
          <cell r="O296" t="str">
            <v>RS</v>
          </cell>
          <cell r="P296" t="str">
            <v>Elton da Silva Kriger</v>
          </cell>
          <cell r="Q296" t="str">
            <v/>
          </cell>
          <cell r="R296" t="str">
            <v/>
          </cell>
          <cell r="T296" t="str">
            <v>(51)995057877</v>
          </cell>
          <cell r="U296" t="str">
            <v>1</v>
          </cell>
          <cell r="V296" t="str">
            <v>0</v>
          </cell>
        </row>
        <row r="297">
          <cell r="B297" t="str">
            <v>301</v>
          </cell>
          <cell r="C297" t="str">
            <v>TRUE</v>
          </cell>
          <cell r="D297" t="str">
            <v>Sheel</v>
          </cell>
          <cell r="E297" t="str">
            <v>3491-1414</v>
          </cell>
          <cell r="F297" t="str">
            <v>92500-000</v>
          </cell>
          <cell r="G297" t="str">
            <v>Guaíba</v>
          </cell>
          <cell r="H297" t="str">
            <v/>
          </cell>
          <cell r="I297" t="str">
            <v/>
          </cell>
          <cell r="J297" t="str">
            <v>416.456.770-87</v>
          </cell>
          <cell r="K297" t="str">
            <v>2017-03-14</v>
          </cell>
          <cell r="M297" t="str">
            <v>pedroelucasvieira@yahoo.com.br</v>
          </cell>
          <cell r="N297" t="str">
            <v>Kenji Usui n°125</v>
          </cell>
          <cell r="O297" t="str">
            <v>RS</v>
          </cell>
          <cell r="P297" t="str">
            <v>Pedro Erasmo Lucas Vieira</v>
          </cell>
          <cell r="Q297" t="str">
            <v/>
          </cell>
          <cell r="R297" t="str">
            <v/>
          </cell>
          <cell r="T297" t="str">
            <v>(51) 99705-1701</v>
          </cell>
          <cell r="U297" t="str">
            <v>1</v>
          </cell>
          <cell r="V297" t="str">
            <v>0</v>
          </cell>
        </row>
        <row r="298">
          <cell r="B298" t="str">
            <v>302</v>
          </cell>
          <cell r="C298" t="str">
            <v>TRUE</v>
          </cell>
          <cell r="D298" t="str">
            <v>Ermo</v>
          </cell>
          <cell r="E298" t="str">
            <v>(51)993463728</v>
          </cell>
          <cell r="F298" t="str">
            <v>92500-000</v>
          </cell>
          <cell r="G298" t="str">
            <v>Guaíba</v>
          </cell>
          <cell r="H298" t="str">
            <v/>
          </cell>
          <cell r="I298" t="str">
            <v/>
          </cell>
          <cell r="J298" t="str">
            <v/>
          </cell>
          <cell r="K298" t="str">
            <v>2017-03-14</v>
          </cell>
          <cell r="M298" t="str">
            <v/>
          </cell>
          <cell r="N298" t="str">
            <v>Padre Cacique °500</v>
          </cell>
          <cell r="O298" t="str">
            <v>RN</v>
          </cell>
          <cell r="P298" t="str">
            <v>Carlos Eduardo Pereira Garcia</v>
          </cell>
          <cell r="Q298" t="str">
            <v/>
          </cell>
          <cell r="R298" t="str">
            <v/>
          </cell>
          <cell r="T298" t="str">
            <v>(51)9996468460</v>
          </cell>
          <cell r="U298" t="str">
            <v>1</v>
          </cell>
          <cell r="V298" t="str">
            <v>0</v>
          </cell>
        </row>
        <row r="299">
          <cell r="B299" t="str">
            <v>303</v>
          </cell>
          <cell r="C299" t="str">
            <v>TRUE</v>
          </cell>
          <cell r="D299" t="str">
            <v>Vila Elza</v>
          </cell>
          <cell r="E299" t="str">
            <v/>
          </cell>
          <cell r="F299" t="str">
            <v>92500-000</v>
          </cell>
          <cell r="G299" t="str">
            <v>Guaíba</v>
          </cell>
          <cell r="H299" t="str">
            <v/>
          </cell>
          <cell r="I299" t="str">
            <v/>
          </cell>
          <cell r="J299" t="str">
            <v>42959470087</v>
          </cell>
          <cell r="K299" t="str">
            <v>2017-03-17</v>
          </cell>
          <cell r="L299" t="str">
            <v>1962-02-13</v>
          </cell>
          <cell r="M299" t="str">
            <v/>
          </cell>
          <cell r="N299" t="str">
            <v>Assis brasil, 894</v>
          </cell>
          <cell r="O299" t="str">
            <v>RS</v>
          </cell>
          <cell r="P299" t="str">
            <v>Jose Luis Rodrigues da Luz</v>
          </cell>
          <cell r="Q299" t="str">
            <v/>
          </cell>
          <cell r="R299" t="str">
            <v>9022568217</v>
          </cell>
          <cell r="T299" t="str">
            <v>(51) 98571-3679</v>
          </cell>
          <cell r="U299" t="str">
            <v>1</v>
          </cell>
          <cell r="V299" t="str">
            <v>0</v>
          </cell>
        </row>
        <row r="300">
          <cell r="B300" t="str">
            <v>304</v>
          </cell>
          <cell r="C300" t="str">
            <v>TRUE</v>
          </cell>
          <cell r="D300" t="str">
            <v>Vila Elza</v>
          </cell>
          <cell r="E300" t="str">
            <v>(51) 99882-8971</v>
          </cell>
          <cell r="F300" t="str">
            <v>92500-000</v>
          </cell>
          <cell r="G300" t="str">
            <v>Guaíba</v>
          </cell>
          <cell r="H300" t="str">
            <v/>
          </cell>
          <cell r="I300" t="str">
            <v/>
          </cell>
          <cell r="J300" t="str">
            <v>76183513091</v>
          </cell>
          <cell r="K300" t="str">
            <v>2017-03-18</v>
          </cell>
          <cell r="L300" t="str">
            <v>1974-11-01</v>
          </cell>
          <cell r="M300" t="str">
            <v>jaderramires@gmail.com</v>
          </cell>
          <cell r="N300" t="str">
            <v>Rua Adão Foques, 2345, Apto 415 Bloco D</v>
          </cell>
          <cell r="O300" t="str">
            <v>RS</v>
          </cell>
          <cell r="P300" t="str">
            <v>Jader Ramires de Oliveira</v>
          </cell>
          <cell r="Q300" t="str">
            <v/>
          </cell>
          <cell r="R300" t="str">
            <v>6056011072</v>
          </cell>
          <cell r="T300" t="str">
            <v>(51) 99882-8991</v>
          </cell>
          <cell r="U300" t="str">
            <v>1</v>
          </cell>
          <cell r="V300" t="str">
            <v>0</v>
          </cell>
        </row>
        <row r="301">
          <cell r="B301" t="str">
            <v>305</v>
          </cell>
          <cell r="C301" t="str">
            <v>TRUE</v>
          </cell>
          <cell r="D301" t="str">
            <v>petim</v>
          </cell>
          <cell r="E301" t="str">
            <v/>
          </cell>
          <cell r="F301" t="str">
            <v>92500-000</v>
          </cell>
          <cell r="G301" t="str">
            <v>Barra do ribeiro</v>
          </cell>
          <cell r="H301" t="str">
            <v/>
          </cell>
          <cell r="I301" t="str">
            <v/>
          </cell>
          <cell r="J301" t="str">
            <v>00465475094</v>
          </cell>
          <cell r="K301" t="str">
            <v>2017-03-20</v>
          </cell>
          <cell r="L301" t="str">
            <v>1984-08-21</v>
          </cell>
          <cell r="M301" t="str">
            <v>recantoborgueticontato@gmail.com.br</v>
          </cell>
          <cell r="N301" t="str">
            <v>estrada geral guaiba 8093</v>
          </cell>
          <cell r="O301" t="str">
            <v>RS</v>
          </cell>
          <cell r="P301" t="str">
            <v>Alisson Endres</v>
          </cell>
          <cell r="Q301" t="str">
            <v/>
          </cell>
          <cell r="R301" t="str">
            <v/>
          </cell>
          <cell r="T301" t="str">
            <v>999996274</v>
          </cell>
          <cell r="U301" t="str">
            <v>1</v>
          </cell>
          <cell r="V301" t="str">
            <v>0</v>
          </cell>
        </row>
        <row r="302">
          <cell r="B302" t="str">
            <v>308</v>
          </cell>
          <cell r="C302" t="str">
            <v>TRUE</v>
          </cell>
          <cell r="D302" t="str">
            <v>Santa Rita</v>
          </cell>
          <cell r="E302" t="str">
            <v/>
          </cell>
          <cell r="F302" t="str">
            <v>92500-000</v>
          </cell>
          <cell r="G302" t="str">
            <v>Guaíba</v>
          </cell>
          <cell r="H302" t="str">
            <v/>
          </cell>
          <cell r="I302" t="str">
            <v/>
          </cell>
          <cell r="J302" t="str">
            <v/>
          </cell>
          <cell r="K302" t="str">
            <v>2017-03-23</v>
          </cell>
          <cell r="M302" t="str">
            <v/>
          </cell>
          <cell r="N302" t="str">
            <v/>
          </cell>
          <cell r="O302" t="str">
            <v>RS</v>
          </cell>
          <cell r="P302" t="str">
            <v>Paulo Braga</v>
          </cell>
          <cell r="Q302" t="str">
            <v/>
          </cell>
          <cell r="R302" t="str">
            <v/>
          </cell>
          <cell r="T302" t="str">
            <v>(51)998831295</v>
          </cell>
          <cell r="U302" t="str">
            <v>1</v>
          </cell>
          <cell r="V302" t="str">
            <v>0</v>
          </cell>
        </row>
        <row r="303">
          <cell r="B303" t="str">
            <v>309</v>
          </cell>
          <cell r="C303" t="str">
            <v>TRUE</v>
          </cell>
          <cell r="D303" t="str">
            <v>Navegantes</v>
          </cell>
          <cell r="E303" t="str">
            <v>(51) 99883-1295</v>
          </cell>
          <cell r="F303" t="str">
            <v>90240-110</v>
          </cell>
          <cell r="G303" t="str">
            <v>Porto Alegre</v>
          </cell>
          <cell r="H303" t="str">
            <v>03551883000116</v>
          </cell>
          <cell r="I303" t="str">
            <v/>
          </cell>
          <cell r="J303" t="str">
            <v/>
          </cell>
          <cell r="K303" t="str">
            <v>2017-03-25</v>
          </cell>
          <cell r="M303" t="str">
            <v/>
          </cell>
          <cell r="N303" t="str">
            <v>Rua Frederico Mentz, 686</v>
          </cell>
          <cell r="O303" t="str">
            <v/>
          </cell>
          <cell r="P303" t="str">
            <v>Paulo Braga - Realeza Palletização e Logistica LTDA</v>
          </cell>
          <cell r="Q303" t="str">
            <v/>
          </cell>
          <cell r="R303" t="str">
            <v/>
          </cell>
          <cell r="T303" t="str">
            <v>(51) 3362-2170</v>
          </cell>
          <cell r="U303" t="str">
            <v>2</v>
          </cell>
          <cell r="V303" t="str">
            <v>0</v>
          </cell>
        </row>
        <row r="304">
          <cell r="B304" t="str">
            <v>310</v>
          </cell>
          <cell r="C304" t="str">
            <v>TRUE</v>
          </cell>
          <cell r="D304" t="str">
            <v>Rubem Berta</v>
          </cell>
          <cell r="E304" t="str">
            <v>(51) 98645-0181</v>
          </cell>
          <cell r="F304" t="str">
            <v>91180-000</v>
          </cell>
          <cell r="G304" t="str">
            <v>Porto Alegre</v>
          </cell>
          <cell r="H304" t="str">
            <v/>
          </cell>
          <cell r="I304" t="str">
            <v/>
          </cell>
          <cell r="J304" t="str">
            <v/>
          </cell>
          <cell r="K304" t="str">
            <v>2017-03-25</v>
          </cell>
          <cell r="M304" t="str">
            <v>natanaelnt123@gmail.com</v>
          </cell>
          <cell r="N304" t="str">
            <v>Av. Baltazar de Oliveira Garcia, 3868</v>
          </cell>
          <cell r="O304" t="str">
            <v>RS</v>
          </cell>
          <cell r="P304" t="str">
            <v>Natanael Tristão da Silva</v>
          </cell>
          <cell r="Q304" t="str">
            <v/>
          </cell>
          <cell r="R304" t="str">
            <v/>
          </cell>
          <cell r="T304" t="str">
            <v>(51) 3368-1559</v>
          </cell>
          <cell r="U304" t="str">
            <v>1</v>
          </cell>
          <cell r="V304" t="str">
            <v>0</v>
          </cell>
        </row>
        <row r="305">
          <cell r="B305" t="str">
            <v>311</v>
          </cell>
          <cell r="C305" t="str">
            <v>TRUE</v>
          </cell>
          <cell r="D305" t="str">
            <v/>
          </cell>
          <cell r="E305" t="str">
            <v/>
          </cell>
          <cell r="F305" t="str">
            <v xml:space="preserve">     -   </v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>2017-03-29</v>
          </cell>
          <cell r="M305" t="str">
            <v/>
          </cell>
          <cell r="N305" t="str">
            <v/>
          </cell>
          <cell r="O305" t="str">
            <v/>
          </cell>
          <cell r="P305" t="str">
            <v xml:space="preserve">Alexandre Nunes </v>
          </cell>
          <cell r="Q305" t="str">
            <v/>
          </cell>
          <cell r="R305" t="str">
            <v/>
          </cell>
          <cell r="T305" t="str">
            <v>(51)998080726</v>
          </cell>
          <cell r="U305" t="str">
            <v>1</v>
          </cell>
          <cell r="V305" t="str">
            <v>0</v>
          </cell>
        </row>
        <row r="306">
          <cell r="B306" t="str">
            <v>312</v>
          </cell>
          <cell r="C306" t="str">
            <v>TRUE</v>
          </cell>
          <cell r="D306" t="str">
            <v>Santa Rita</v>
          </cell>
          <cell r="E306" t="str">
            <v/>
          </cell>
          <cell r="F306" t="str">
            <v>92500-000</v>
          </cell>
          <cell r="G306" t="str">
            <v>Guaiba</v>
          </cell>
          <cell r="H306" t="str">
            <v/>
          </cell>
          <cell r="I306" t="str">
            <v>Antônio</v>
          </cell>
          <cell r="J306" t="str">
            <v>451.555.260-00</v>
          </cell>
          <cell r="K306" t="str">
            <v>2017-03-30</v>
          </cell>
          <cell r="M306" t="str">
            <v/>
          </cell>
          <cell r="N306" t="str">
            <v>rua: Florianopolis n°745</v>
          </cell>
          <cell r="O306" t="str">
            <v>RS</v>
          </cell>
          <cell r="P306" t="str">
            <v>Vladimir Moraes de Souza(Antônio)</v>
          </cell>
          <cell r="Q306" t="str">
            <v/>
          </cell>
          <cell r="R306" t="str">
            <v/>
          </cell>
          <cell r="T306" t="str">
            <v>(51)997334424</v>
          </cell>
          <cell r="U306" t="str">
            <v>1</v>
          </cell>
          <cell r="V306" t="str">
            <v>0</v>
          </cell>
        </row>
        <row r="307">
          <cell r="B307" t="str">
            <v>313</v>
          </cell>
          <cell r="C307" t="str">
            <v>TRUE</v>
          </cell>
          <cell r="D307" t="str">
            <v>Pedras Brancas</v>
          </cell>
          <cell r="E307" t="str">
            <v/>
          </cell>
          <cell r="F307" t="str">
            <v xml:space="preserve">     -   </v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>2017-03-30</v>
          </cell>
          <cell r="M307" t="str">
            <v/>
          </cell>
          <cell r="N307" t="str">
            <v/>
          </cell>
          <cell r="O307" t="str">
            <v/>
          </cell>
          <cell r="P307" t="str">
            <v>Jonhatas Alves de Almeida</v>
          </cell>
          <cell r="Q307" t="str">
            <v/>
          </cell>
          <cell r="R307" t="str">
            <v/>
          </cell>
          <cell r="T307" t="str">
            <v>(51)998775679</v>
          </cell>
          <cell r="U307" t="str">
            <v>1</v>
          </cell>
          <cell r="V307" t="str">
            <v>0</v>
          </cell>
        </row>
        <row r="308">
          <cell r="B308" t="str">
            <v>314</v>
          </cell>
          <cell r="C308" t="str">
            <v>TRUE</v>
          </cell>
          <cell r="D308" t="str">
            <v>Passo Fundo</v>
          </cell>
          <cell r="E308" t="str">
            <v/>
          </cell>
          <cell r="F308" t="str">
            <v>92500-000</v>
          </cell>
          <cell r="G308" t="str">
            <v>Guaíba</v>
          </cell>
          <cell r="H308" t="str">
            <v/>
          </cell>
          <cell r="I308" t="str">
            <v/>
          </cell>
          <cell r="J308" t="str">
            <v/>
          </cell>
          <cell r="K308" t="str">
            <v>2017-04-01</v>
          </cell>
          <cell r="L308" t="str">
            <v>1994-02-27</v>
          </cell>
          <cell r="M308" t="str">
            <v>wesleybugert@hotmail.com</v>
          </cell>
          <cell r="N308" t="str">
            <v>Rua Bom Retiro, 236</v>
          </cell>
          <cell r="O308" t="str">
            <v>RS</v>
          </cell>
          <cell r="P308" t="str">
            <v>Wesley Bugert</v>
          </cell>
          <cell r="Q308" t="str">
            <v/>
          </cell>
          <cell r="R308" t="str">
            <v/>
          </cell>
          <cell r="T308" t="str">
            <v>(51) 999330427</v>
          </cell>
          <cell r="U308" t="str">
            <v>1</v>
          </cell>
          <cell r="V308" t="str">
            <v>0</v>
          </cell>
        </row>
        <row r="309">
          <cell r="B309" t="str">
            <v>315</v>
          </cell>
          <cell r="C309" t="str">
            <v>TRUE</v>
          </cell>
          <cell r="D309" t="str">
            <v>Tres Vendas</v>
          </cell>
          <cell r="E309" t="str">
            <v/>
          </cell>
          <cell r="F309" t="str">
            <v>96790-000</v>
          </cell>
          <cell r="G309" t="str">
            <v>Barra do Ribeiro</v>
          </cell>
          <cell r="H309" t="str">
            <v/>
          </cell>
          <cell r="I309" t="str">
            <v/>
          </cell>
          <cell r="J309" t="str">
            <v>97106003034</v>
          </cell>
          <cell r="K309" t="str">
            <v>2017-04-01</v>
          </cell>
          <cell r="M309" t="str">
            <v>cs.py@hotmail.com</v>
          </cell>
          <cell r="N309" t="str">
            <v>Travessa Ernesto Dorneles, 91</v>
          </cell>
          <cell r="O309" t="str">
            <v>RS</v>
          </cell>
          <cell r="P309" t="str">
            <v>Cristiano Silva Py</v>
          </cell>
          <cell r="Q309" t="str">
            <v/>
          </cell>
          <cell r="R309" t="str">
            <v>4059161648</v>
          </cell>
          <cell r="T309" t="str">
            <v>(51) 99811-1111</v>
          </cell>
          <cell r="U309" t="str">
            <v>1</v>
          </cell>
          <cell r="V309" t="str">
            <v>0</v>
          </cell>
        </row>
        <row r="310">
          <cell r="B310" t="str">
            <v>316</v>
          </cell>
          <cell r="C310" t="str">
            <v>TRUE</v>
          </cell>
          <cell r="D310" t="str">
            <v>Humaíta</v>
          </cell>
          <cell r="E310" t="str">
            <v/>
          </cell>
          <cell r="F310" t="str">
            <v>92500-000</v>
          </cell>
          <cell r="G310" t="str">
            <v>Porto Alegre</v>
          </cell>
          <cell r="H310" t="str">
            <v/>
          </cell>
          <cell r="I310" t="str">
            <v/>
          </cell>
          <cell r="J310" t="str">
            <v/>
          </cell>
          <cell r="K310" t="str">
            <v>2017-04-04</v>
          </cell>
          <cell r="M310" t="str">
            <v>vkabou@hotmail.com</v>
          </cell>
          <cell r="N310" t="str">
            <v>Av: José Aloisio Filho n°595</v>
          </cell>
          <cell r="O310" t="str">
            <v>RS</v>
          </cell>
          <cell r="P310" t="str">
            <v>Vinicios Kabou</v>
          </cell>
          <cell r="Q310" t="str">
            <v/>
          </cell>
          <cell r="R310" t="str">
            <v/>
          </cell>
          <cell r="T310" t="str">
            <v>(51)999436907</v>
          </cell>
          <cell r="U310" t="str">
            <v>1</v>
          </cell>
          <cell r="V310" t="str">
            <v>0</v>
          </cell>
        </row>
        <row r="311">
          <cell r="B311" t="str">
            <v>317</v>
          </cell>
          <cell r="C311" t="str">
            <v>TRUE</v>
          </cell>
          <cell r="D311" t="str">
            <v/>
          </cell>
          <cell r="E311" t="str">
            <v/>
          </cell>
          <cell r="F311" t="str">
            <v>92500-000</v>
          </cell>
          <cell r="G311" t="str">
            <v>Guaíba</v>
          </cell>
          <cell r="H311" t="str">
            <v/>
          </cell>
          <cell r="I311" t="str">
            <v/>
          </cell>
          <cell r="J311" t="str">
            <v>522.132.000-25</v>
          </cell>
          <cell r="K311" t="str">
            <v>2017-04-04</v>
          </cell>
          <cell r="L311" t="str">
            <v>1968-09-28</v>
          </cell>
          <cell r="M311" t="str">
            <v/>
          </cell>
          <cell r="N311" t="str">
            <v/>
          </cell>
          <cell r="O311" t="str">
            <v>RS</v>
          </cell>
          <cell r="P311" t="str">
            <v>Luis Carlos Costa Barbosa</v>
          </cell>
          <cell r="Q311" t="str">
            <v/>
          </cell>
          <cell r="R311" t="str">
            <v/>
          </cell>
          <cell r="T311" t="str">
            <v>(51)995907399</v>
          </cell>
          <cell r="U311" t="str">
            <v>1</v>
          </cell>
          <cell r="V311" t="str">
            <v>0</v>
          </cell>
        </row>
        <row r="312">
          <cell r="B312" t="str">
            <v>318</v>
          </cell>
          <cell r="C312" t="str">
            <v>TRUE</v>
          </cell>
          <cell r="D312" t="str">
            <v>Centro</v>
          </cell>
          <cell r="E312" t="str">
            <v/>
          </cell>
          <cell r="F312" t="str">
            <v>92500-000</v>
          </cell>
          <cell r="G312" t="str">
            <v>Guaíba</v>
          </cell>
          <cell r="H312" t="str">
            <v/>
          </cell>
          <cell r="I312" t="str">
            <v/>
          </cell>
          <cell r="J312" t="str">
            <v/>
          </cell>
          <cell r="K312" t="str">
            <v>2017-04-08</v>
          </cell>
          <cell r="L312" t="str">
            <v>1966-10-11</v>
          </cell>
          <cell r="M312" t="str">
            <v>ofs13@hotmail.com</v>
          </cell>
          <cell r="N312" t="str">
            <v>Rua Bento Gonçalves, 98</v>
          </cell>
          <cell r="O312" t="str">
            <v>RS</v>
          </cell>
          <cell r="P312" t="str">
            <v>Susana Freitas de Oliveira</v>
          </cell>
          <cell r="Q312" t="str">
            <v/>
          </cell>
          <cell r="R312" t="str">
            <v>5034192814</v>
          </cell>
          <cell r="T312" t="str">
            <v>(51) 99614-1313</v>
          </cell>
          <cell r="U312" t="str">
            <v>1</v>
          </cell>
          <cell r="V312" t="str">
            <v>0</v>
          </cell>
        </row>
        <row r="313">
          <cell r="B313" t="str">
            <v>319</v>
          </cell>
          <cell r="C313" t="str">
            <v>TRUE</v>
          </cell>
          <cell r="D313" t="str">
            <v>São Jorge</v>
          </cell>
          <cell r="E313" t="str">
            <v/>
          </cell>
          <cell r="F313" t="str">
            <v xml:space="preserve">     -   </v>
          </cell>
          <cell r="G313" t="str">
            <v>Guaiba</v>
          </cell>
          <cell r="H313" t="str">
            <v/>
          </cell>
          <cell r="I313" t="str">
            <v/>
          </cell>
          <cell r="J313" t="str">
            <v>02875591061</v>
          </cell>
          <cell r="K313" t="str">
            <v>2017-04-12</v>
          </cell>
          <cell r="M313" t="str">
            <v>filipevieira096@gmail.com</v>
          </cell>
          <cell r="N313" t="str">
            <v>Rua Das Rosas Antiga 1     N:1026</v>
          </cell>
          <cell r="O313" t="str">
            <v/>
          </cell>
          <cell r="P313" t="str">
            <v>Filipe vieira do prado</v>
          </cell>
          <cell r="Q313" t="str">
            <v/>
          </cell>
          <cell r="R313" t="str">
            <v/>
          </cell>
          <cell r="T313" t="str">
            <v>34014403</v>
          </cell>
          <cell r="U313" t="str">
            <v>1</v>
          </cell>
          <cell r="V313" t="str">
            <v>0</v>
          </cell>
        </row>
        <row r="314">
          <cell r="B314" t="str">
            <v>320</v>
          </cell>
          <cell r="C314" t="str">
            <v>TRUE</v>
          </cell>
          <cell r="D314" t="str">
            <v/>
          </cell>
          <cell r="E314" t="str">
            <v/>
          </cell>
          <cell r="F314" t="str">
            <v xml:space="preserve">     -   </v>
          </cell>
          <cell r="G314" t="str">
            <v>Canoas</v>
          </cell>
          <cell r="H314" t="str">
            <v/>
          </cell>
          <cell r="I314" t="str">
            <v/>
          </cell>
          <cell r="J314" t="str">
            <v>223.296.410-87</v>
          </cell>
          <cell r="K314" t="str">
            <v>2017-04-13</v>
          </cell>
          <cell r="M314" t="str">
            <v/>
          </cell>
          <cell r="N314" t="str">
            <v>rua: Madrid n°176</v>
          </cell>
          <cell r="O314" t="str">
            <v>RS</v>
          </cell>
          <cell r="P314" t="str">
            <v>Leontina Godoy Borges(Édson)</v>
          </cell>
          <cell r="Q314" t="str">
            <v/>
          </cell>
          <cell r="R314" t="str">
            <v/>
          </cell>
          <cell r="T314" t="str">
            <v>(51)991544078</v>
          </cell>
          <cell r="U314" t="str">
            <v>1</v>
          </cell>
          <cell r="V314" t="str">
            <v>0</v>
          </cell>
        </row>
        <row r="315">
          <cell r="B315" t="str">
            <v>321</v>
          </cell>
          <cell r="C315" t="str">
            <v>TRUE</v>
          </cell>
          <cell r="D315" t="str">
            <v>Vila Elza</v>
          </cell>
          <cell r="E315" t="str">
            <v/>
          </cell>
          <cell r="F315" t="str">
            <v>92500-000</v>
          </cell>
          <cell r="G315" t="str">
            <v>Guaíba</v>
          </cell>
          <cell r="H315" t="str">
            <v/>
          </cell>
          <cell r="I315" t="str">
            <v/>
          </cell>
          <cell r="J315" t="str">
            <v/>
          </cell>
          <cell r="K315" t="str">
            <v>2017-04-13</v>
          </cell>
          <cell r="M315" t="str">
            <v/>
          </cell>
          <cell r="N315" t="str">
            <v>rua Osvaldo Aranha 291</v>
          </cell>
          <cell r="O315" t="str">
            <v>RS</v>
          </cell>
          <cell r="P315" t="str">
            <v>Isabel Cristina Atkinsun</v>
          </cell>
          <cell r="Q315" t="str">
            <v/>
          </cell>
          <cell r="R315" t="str">
            <v/>
          </cell>
          <cell r="T315" t="str">
            <v>(51)997791457</v>
          </cell>
          <cell r="U315" t="str">
            <v>1</v>
          </cell>
          <cell r="V315" t="str">
            <v>0</v>
          </cell>
        </row>
        <row r="316">
          <cell r="B316" t="str">
            <v>322</v>
          </cell>
          <cell r="C316" t="str">
            <v>TRUE</v>
          </cell>
          <cell r="D316" t="str">
            <v>Passo fundo</v>
          </cell>
          <cell r="E316" t="str">
            <v/>
          </cell>
          <cell r="F316" t="str">
            <v>92500-000</v>
          </cell>
          <cell r="G316" t="str">
            <v>Guaíba</v>
          </cell>
          <cell r="H316" t="str">
            <v/>
          </cell>
          <cell r="I316" t="str">
            <v/>
          </cell>
          <cell r="J316" t="str">
            <v>565.528.820-68</v>
          </cell>
          <cell r="K316" t="str">
            <v>2017-04-13</v>
          </cell>
          <cell r="M316" t="str">
            <v/>
          </cell>
          <cell r="N316" t="str">
            <v>av Bom retiro 236</v>
          </cell>
          <cell r="O316" t="str">
            <v>RS</v>
          </cell>
          <cell r="P316" t="str">
            <v>Francisco Eduardo leal da Rosa</v>
          </cell>
          <cell r="Q316" t="str">
            <v/>
          </cell>
          <cell r="R316" t="str">
            <v/>
          </cell>
          <cell r="T316" t="str">
            <v>(51)998843283</v>
          </cell>
          <cell r="U316" t="str">
            <v>1</v>
          </cell>
          <cell r="V316" t="str">
            <v>0</v>
          </cell>
        </row>
        <row r="317">
          <cell r="B317" t="str">
            <v>323</v>
          </cell>
          <cell r="C317" t="str">
            <v>TRUE</v>
          </cell>
          <cell r="D317" t="str">
            <v>Mate Doce</v>
          </cell>
          <cell r="E317" t="str">
            <v/>
          </cell>
          <cell r="F317" t="str">
            <v>96790-000</v>
          </cell>
          <cell r="G317" t="str">
            <v>Barra do Ribeiro</v>
          </cell>
          <cell r="H317" t="str">
            <v/>
          </cell>
          <cell r="I317" t="str">
            <v/>
          </cell>
          <cell r="J317" t="str">
            <v>97311413087</v>
          </cell>
          <cell r="K317" t="str">
            <v>2017-04-15</v>
          </cell>
          <cell r="L317" t="str">
            <v>1981-10-30</v>
          </cell>
          <cell r="M317" t="str">
            <v>valdirsousa81@gmail.com</v>
          </cell>
          <cell r="N317" t="str">
            <v>Rua Franscico Gutierres, 275</v>
          </cell>
          <cell r="O317" t="str">
            <v>RS</v>
          </cell>
          <cell r="P317" t="str">
            <v>Valdir Souza de Farias</v>
          </cell>
          <cell r="Q317" t="str">
            <v/>
          </cell>
          <cell r="R317" t="str">
            <v/>
          </cell>
          <cell r="T317" t="str">
            <v>(51) 99851-7159</v>
          </cell>
          <cell r="U317" t="str">
            <v>1</v>
          </cell>
          <cell r="V317" t="str">
            <v>0</v>
          </cell>
        </row>
        <row r="318">
          <cell r="B318" t="str">
            <v>324</v>
          </cell>
          <cell r="C318" t="str">
            <v>TRUE</v>
          </cell>
          <cell r="D318" t="str">
            <v>Sao Jorge</v>
          </cell>
          <cell r="E318" t="str">
            <v>995480072</v>
          </cell>
          <cell r="F318" t="str">
            <v>92500-000</v>
          </cell>
          <cell r="G318" t="str">
            <v>Guaiba</v>
          </cell>
          <cell r="H318" t="str">
            <v/>
          </cell>
          <cell r="I318" t="str">
            <v/>
          </cell>
          <cell r="J318" t="str">
            <v>01189493063</v>
          </cell>
          <cell r="K318" t="str">
            <v>2017-04-17</v>
          </cell>
          <cell r="M318" t="str">
            <v>bujukah@gmail.com</v>
          </cell>
          <cell r="N318" t="str">
            <v>Rua Morro Santana  n; 81</v>
          </cell>
          <cell r="O318" t="str">
            <v>RS</v>
          </cell>
          <cell r="P318" t="str">
            <v>Rafael da Silva Azambuja</v>
          </cell>
          <cell r="Q318" t="str">
            <v/>
          </cell>
          <cell r="R318" t="str">
            <v/>
          </cell>
          <cell r="T318" t="str">
            <v>995480072</v>
          </cell>
          <cell r="U318" t="str">
            <v>1</v>
          </cell>
          <cell r="V318" t="str">
            <v>0</v>
          </cell>
        </row>
        <row r="319">
          <cell r="B319" t="str">
            <v>325</v>
          </cell>
          <cell r="C319" t="str">
            <v>TRUE</v>
          </cell>
          <cell r="D319" t="str">
            <v xml:space="preserve">Sans Souci </v>
          </cell>
          <cell r="E319" t="str">
            <v/>
          </cell>
          <cell r="F319" t="str">
            <v>92990-000</v>
          </cell>
          <cell r="G319" t="str">
            <v>Eldorado do Sul</v>
          </cell>
          <cell r="H319" t="str">
            <v/>
          </cell>
          <cell r="I319" t="str">
            <v/>
          </cell>
          <cell r="J319" t="str">
            <v>01046323059</v>
          </cell>
          <cell r="K319" t="str">
            <v>2017-04-17</v>
          </cell>
          <cell r="M319" t="str">
            <v/>
          </cell>
          <cell r="N319" t="str">
            <v>Rua Alvorada  135</v>
          </cell>
          <cell r="O319" t="str">
            <v>RS</v>
          </cell>
          <cell r="P319" t="str">
            <v xml:space="preserve">Renata Jaqueline Sampaio </v>
          </cell>
          <cell r="Q319" t="str">
            <v/>
          </cell>
          <cell r="R319" t="str">
            <v/>
          </cell>
          <cell r="T319" t="str">
            <v>00000000000000</v>
          </cell>
          <cell r="U319" t="str">
            <v>1</v>
          </cell>
          <cell r="V319" t="str">
            <v>0</v>
          </cell>
        </row>
        <row r="320">
          <cell r="B320" t="str">
            <v>326</v>
          </cell>
          <cell r="C320" t="str">
            <v>TRUE</v>
          </cell>
          <cell r="D320" t="str">
            <v/>
          </cell>
          <cell r="E320" t="str">
            <v/>
          </cell>
          <cell r="F320" t="str">
            <v>92500-000</v>
          </cell>
          <cell r="G320" t="str">
            <v>Guaíba</v>
          </cell>
          <cell r="H320" t="str">
            <v/>
          </cell>
          <cell r="I320" t="str">
            <v/>
          </cell>
          <cell r="J320" t="str">
            <v/>
          </cell>
          <cell r="K320" t="str">
            <v>2017-04-20</v>
          </cell>
          <cell r="M320" t="str">
            <v/>
          </cell>
          <cell r="N320" t="str">
            <v/>
          </cell>
          <cell r="O320" t="str">
            <v>RS</v>
          </cell>
          <cell r="P320" t="str">
            <v>Itajana Pereira</v>
          </cell>
          <cell r="Q320" t="str">
            <v/>
          </cell>
          <cell r="R320" t="str">
            <v/>
          </cell>
          <cell r="T320" t="str">
            <v>34915262</v>
          </cell>
          <cell r="U320" t="str">
            <v>1</v>
          </cell>
          <cell r="V320" t="str">
            <v>0</v>
          </cell>
        </row>
        <row r="321">
          <cell r="B321" t="str">
            <v>327</v>
          </cell>
          <cell r="C321" t="str">
            <v>TRUE</v>
          </cell>
          <cell r="D321" t="str">
            <v>Colina</v>
          </cell>
          <cell r="E321" t="str">
            <v/>
          </cell>
          <cell r="F321" t="str">
            <v>92500-000</v>
          </cell>
          <cell r="G321" t="str">
            <v>Guaíba</v>
          </cell>
          <cell r="H321" t="str">
            <v/>
          </cell>
          <cell r="I321" t="str">
            <v/>
          </cell>
          <cell r="J321" t="str">
            <v>812.576.860-20</v>
          </cell>
          <cell r="K321" t="str">
            <v>2017-04-28</v>
          </cell>
          <cell r="M321" t="str">
            <v/>
          </cell>
          <cell r="N321" t="str">
            <v>rua: Flavio Santana,620</v>
          </cell>
          <cell r="O321" t="str">
            <v>RS</v>
          </cell>
          <cell r="P321" t="str">
            <v>Odirlei Rodrigues</v>
          </cell>
          <cell r="Q321" t="str">
            <v/>
          </cell>
          <cell r="R321" t="str">
            <v/>
          </cell>
          <cell r="T321" t="str">
            <v>(51)985333987</v>
          </cell>
          <cell r="U321" t="str">
            <v>1</v>
          </cell>
          <cell r="V321" t="str">
            <v>0</v>
          </cell>
        </row>
        <row r="322">
          <cell r="B322" t="str">
            <v>328</v>
          </cell>
          <cell r="C322" t="str">
            <v>TRUE</v>
          </cell>
          <cell r="D322" t="str">
            <v/>
          </cell>
          <cell r="E322" t="str">
            <v>N/A</v>
          </cell>
          <cell r="F322" t="str">
            <v>92500-000</v>
          </cell>
          <cell r="G322" t="str">
            <v>Guaíba</v>
          </cell>
          <cell r="H322" t="str">
            <v/>
          </cell>
          <cell r="I322" t="str">
            <v/>
          </cell>
          <cell r="J322" t="str">
            <v/>
          </cell>
          <cell r="K322" t="str">
            <v>2017-04-29</v>
          </cell>
          <cell r="M322" t="str">
            <v/>
          </cell>
          <cell r="N322" t="str">
            <v/>
          </cell>
          <cell r="O322" t="str">
            <v>RS</v>
          </cell>
          <cell r="P322" t="str">
            <v>Sandro Dias Menezes</v>
          </cell>
          <cell r="Q322" t="str">
            <v/>
          </cell>
          <cell r="R322" t="str">
            <v/>
          </cell>
          <cell r="T322" t="str">
            <v>N/A</v>
          </cell>
          <cell r="U322" t="str">
            <v>1</v>
          </cell>
          <cell r="V322" t="str">
            <v>0</v>
          </cell>
        </row>
        <row r="323">
          <cell r="B323" t="str">
            <v>329</v>
          </cell>
          <cell r="C323" t="str">
            <v>TRUE</v>
          </cell>
          <cell r="D323" t="str">
            <v>Vila Elza</v>
          </cell>
          <cell r="E323" t="str">
            <v/>
          </cell>
          <cell r="F323" t="str">
            <v>92500-000</v>
          </cell>
          <cell r="G323" t="str">
            <v>Guaíba</v>
          </cell>
          <cell r="H323" t="str">
            <v/>
          </cell>
          <cell r="I323" t="str">
            <v/>
          </cell>
          <cell r="J323" t="str">
            <v/>
          </cell>
          <cell r="K323" t="str">
            <v>2017-05-02</v>
          </cell>
          <cell r="M323" t="str">
            <v/>
          </cell>
          <cell r="N323" t="str">
            <v>rua: Assis Brasil n°916</v>
          </cell>
          <cell r="O323" t="str">
            <v>RS</v>
          </cell>
          <cell r="P323" t="str">
            <v>Daniel Matos</v>
          </cell>
          <cell r="Q323" t="str">
            <v/>
          </cell>
          <cell r="R323" t="str">
            <v/>
          </cell>
          <cell r="T323" t="str">
            <v>(51)995036380</v>
          </cell>
          <cell r="U323" t="str">
            <v>1</v>
          </cell>
          <cell r="V323" t="str">
            <v>0</v>
          </cell>
        </row>
        <row r="324">
          <cell r="B324" t="str">
            <v>330</v>
          </cell>
          <cell r="C324" t="str">
            <v>TRUE</v>
          </cell>
          <cell r="D324" t="str">
            <v/>
          </cell>
          <cell r="E324" t="str">
            <v/>
          </cell>
          <cell r="F324" t="str">
            <v xml:space="preserve">     -   </v>
          </cell>
          <cell r="G324" t="str">
            <v>Sertão Santana</v>
          </cell>
          <cell r="H324" t="str">
            <v/>
          </cell>
          <cell r="I324" t="str">
            <v/>
          </cell>
          <cell r="J324" t="str">
            <v>004.830.410-76</v>
          </cell>
          <cell r="K324" t="str">
            <v>2017-05-03</v>
          </cell>
          <cell r="M324" t="str">
            <v>jrcventura@bol.com.br</v>
          </cell>
          <cell r="N324" t="str">
            <v>rua: Otto Teodoro Bischof</v>
          </cell>
          <cell r="O324" t="str">
            <v/>
          </cell>
          <cell r="P324" t="str">
            <v>Junior Cezar Conter Ventura</v>
          </cell>
          <cell r="Q324" t="str">
            <v/>
          </cell>
          <cell r="R324" t="str">
            <v/>
          </cell>
          <cell r="T324" t="str">
            <v>(51) 99661-1797</v>
          </cell>
          <cell r="U324" t="str">
            <v>1</v>
          </cell>
          <cell r="V324" t="str">
            <v>0</v>
          </cell>
        </row>
        <row r="325">
          <cell r="B325" t="str">
            <v>331</v>
          </cell>
          <cell r="C325" t="str">
            <v>TRUE</v>
          </cell>
          <cell r="D325" t="str">
            <v>Colina</v>
          </cell>
          <cell r="E325" t="str">
            <v/>
          </cell>
          <cell r="F325" t="str">
            <v>92500-000</v>
          </cell>
          <cell r="G325" t="str">
            <v>Guaíba</v>
          </cell>
          <cell r="H325" t="str">
            <v/>
          </cell>
          <cell r="I325" t="str">
            <v/>
          </cell>
          <cell r="J325" t="str">
            <v>026.959.630-50</v>
          </cell>
          <cell r="K325" t="str">
            <v>2017-05-08</v>
          </cell>
          <cell r="M325" t="str">
            <v/>
          </cell>
          <cell r="N325" t="str">
            <v>rua: X 4 n°876</v>
          </cell>
          <cell r="O325" t="str">
            <v>RS</v>
          </cell>
          <cell r="P325" t="str">
            <v>Luiz Junior Goulart</v>
          </cell>
          <cell r="Q325" t="str">
            <v/>
          </cell>
          <cell r="R325" t="str">
            <v>6111153737</v>
          </cell>
          <cell r="T325" t="str">
            <v>(51)995527630</v>
          </cell>
          <cell r="U325" t="str">
            <v>1</v>
          </cell>
          <cell r="V325" t="str">
            <v>0</v>
          </cell>
        </row>
        <row r="326">
          <cell r="B326" t="str">
            <v>332</v>
          </cell>
          <cell r="C326" t="str">
            <v>TRUE</v>
          </cell>
          <cell r="D326" t="str">
            <v>Vila Iolanda</v>
          </cell>
          <cell r="E326" t="str">
            <v/>
          </cell>
          <cell r="F326" t="str">
            <v>92500-000</v>
          </cell>
          <cell r="G326" t="str">
            <v>Guaíba</v>
          </cell>
          <cell r="H326" t="str">
            <v/>
          </cell>
          <cell r="I326" t="str">
            <v/>
          </cell>
          <cell r="J326" t="str">
            <v>022.984.820-63</v>
          </cell>
          <cell r="K326" t="str">
            <v>2017-05-09</v>
          </cell>
          <cell r="M326" t="str">
            <v/>
          </cell>
          <cell r="N326" t="str">
            <v>rua: Adão Foques n°1355</v>
          </cell>
          <cell r="O326" t="str">
            <v>RN</v>
          </cell>
          <cell r="P326" t="str">
            <v>Wilian da Silva  Silveira</v>
          </cell>
          <cell r="Q326" t="str">
            <v/>
          </cell>
          <cell r="R326" t="str">
            <v/>
          </cell>
          <cell r="T326" t="str">
            <v>(51)996980541</v>
          </cell>
          <cell r="U326" t="str">
            <v>1</v>
          </cell>
          <cell r="V326" t="str">
            <v>0</v>
          </cell>
        </row>
        <row r="327">
          <cell r="B327" t="str">
            <v>333</v>
          </cell>
          <cell r="C327" t="str">
            <v>TRUE</v>
          </cell>
          <cell r="D327" t="str">
            <v>Centro</v>
          </cell>
          <cell r="E327" t="str">
            <v/>
          </cell>
          <cell r="F327" t="str">
            <v>92500-000</v>
          </cell>
          <cell r="G327" t="str">
            <v>Guíba</v>
          </cell>
          <cell r="H327" t="str">
            <v/>
          </cell>
          <cell r="I327" t="str">
            <v/>
          </cell>
          <cell r="J327" t="str">
            <v/>
          </cell>
          <cell r="K327" t="str">
            <v>2017-05-09</v>
          </cell>
          <cell r="M327" t="str">
            <v/>
          </cell>
          <cell r="N327" t="str">
            <v>Rua Donario dos Santos,  Nº 305</v>
          </cell>
          <cell r="O327" t="str">
            <v>RS</v>
          </cell>
          <cell r="P327" t="str">
            <v xml:space="preserve">Manoel Cloir </v>
          </cell>
          <cell r="Q327" t="str">
            <v/>
          </cell>
          <cell r="R327" t="str">
            <v/>
          </cell>
          <cell r="T327" t="str">
            <v>(51) 99900-6822</v>
          </cell>
          <cell r="U327" t="str">
            <v>1</v>
          </cell>
          <cell r="V327" t="str">
            <v>0</v>
          </cell>
        </row>
        <row r="328">
          <cell r="B328" t="str">
            <v>334</v>
          </cell>
          <cell r="C328" t="str">
            <v>TRUE</v>
          </cell>
          <cell r="D328" t="str">
            <v>Passo Fundo</v>
          </cell>
          <cell r="E328" t="str">
            <v/>
          </cell>
          <cell r="F328" t="str">
            <v>92500-000</v>
          </cell>
          <cell r="G328" t="str">
            <v>Guaíba</v>
          </cell>
          <cell r="H328" t="str">
            <v/>
          </cell>
          <cell r="I328" t="str">
            <v/>
          </cell>
          <cell r="J328" t="str">
            <v/>
          </cell>
          <cell r="K328" t="str">
            <v>2017-05-11</v>
          </cell>
          <cell r="M328" t="str">
            <v/>
          </cell>
          <cell r="N328" t="str">
            <v>Amaral Ferrador</v>
          </cell>
          <cell r="O328" t="str">
            <v>RS</v>
          </cell>
          <cell r="P328" t="str">
            <v>José jauro  Naibert</v>
          </cell>
          <cell r="Q328" t="str">
            <v/>
          </cell>
          <cell r="R328" t="str">
            <v/>
          </cell>
          <cell r="T328" t="str">
            <v>(51)34915262</v>
          </cell>
          <cell r="U328" t="str">
            <v>1</v>
          </cell>
          <cell r="V328" t="str">
            <v>0</v>
          </cell>
        </row>
        <row r="329">
          <cell r="B329" t="str">
            <v>335</v>
          </cell>
          <cell r="C329" t="str">
            <v>TRUE</v>
          </cell>
          <cell r="D329" t="str">
            <v>Ermo</v>
          </cell>
          <cell r="E329" t="str">
            <v>(51)995248973</v>
          </cell>
          <cell r="F329" t="str">
            <v>92500-000</v>
          </cell>
          <cell r="G329" t="str">
            <v>Guaíba</v>
          </cell>
          <cell r="H329" t="str">
            <v/>
          </cell>
          <cell r="I329" t="str">
            <v/>
          </cell>
          <cell r="J329" t="str">
            <v>298.560.430-34</v>
          </cell>
          <cell r="K329" t="str">
            <v>2017-05-11</v>
          </cell>
          <cell r="M329" t="str">
            <v/>
          </cell>
          <cell r="N329" t="str">
            <v>rua: Breno Guimarães n°984</v>
          </cell>
          <cell r="O329" t="str">
            <v>RS</v>
          </cell>
          <cell r="P329" t="str">
            <v>Paulo Ricardo Soares da Luz</v>
          </cell>
          <cell r="Q329" t="str">
            <v/>
          </cell>
          <cell r="R329" t="str">
            <v/>
          </cell>
          <cell r="T329" t="str">
            <v>(51)34913014</v>
          </cell>
          <cell r="U329" t="str">
            <v>1</v>
          </cell>
          <cell r="V329" t="str">
            <v>0</v>
          </cell>
        </row>
        <row r="330">
          <cell r="B330" t="str">
            <v>336</v>
          </cell>
          <cell r="C330" t="str">
            <v>TRUE</v>
          </cell>
          <cell r="D330" t="str">
            <v>Sans Souci</v>
          </cell>
          <cell r="E330" t="str">
            <v>(51)997441498</v>
          </cell>
          <cell r="F330" t="str">
            <v>92990-000</v>
          </cell>
          <cell r="G330" t="str">
            <v>Eldorado do Sul</v>
          </cell>
          <cell r="H330" t="str">
            <v/>
          </cell>
          <cell r="I330" t="str">
            <v/>
          </cell>
          <cell r="J330" t="str">
            <v>010.463.230-59</v>
          </cell>
          <cell r="K330" t="str">
            <v>2017-05-11</v>
          </cell>
          <cell r="M330" t="str">
            <v/>
          </cell>
          <cell r="N330" t="str">
            <v>rua: Alvorada n°135</v>
          </cell>
          <cell r="O330" t="str">
            <v>RS</v>
          </cell>
          <cell r="P330" t="str">
            <v xml:space="preserve">Renata Jaqueline Sampaio </v>
          </cell>
          <cell r="Q330" t="str">
            <v/>
          </cell>
          <cell r="R330" t="str">
            <v/>
          </cell>
          <cell r="T330" t="str">
            <v>(51)34915262</v>
          </cell>
          <cell r="U330" t="str">
            <v>1</v>
          </cell>
          <cell r="V330" t="str">
            <v>0</v>
          </cell>
        </row>
        <row r="331">
          <cell r="B331" t="str">
            <v>337</v>
          </cell>
          <cell r="C331" t="str">
            <v>TRUE</v>
          </cell>
          <cell r="D331" t="str">
            <v>Vila Iolanda</v>
          </cell>
          <cell r="E331" t="str">
            <v/>
          </cell>
          <cell r="F331" t="str">
            <v>92500-000</v>
          </cell>
          <cell r="G331" t="str">
            <v>Guaíba</v>
          </cell>
          <cell r="H331" t="str">
            <v/>
          </cell>
          <cell r="I331" t="str">
            <v/>
          </cell>
          <cell r="J331" t="str">
            <v>061.864.910-72</v>
          </cell>
          <cell r="K331" t="str">
            <v>2017-05-15</v>
          </cell>
          <cell r="L331" t="str">
            <v>1968-07-17</v>
          </cell>
          <cell r="M331" t="str">
            <v>luismuaythai@hotmail.com</v>
          </cell>
          <cell r="N331" t="str">
            <v>Adão Foques, Condominio Nossa Senhora do Livramento, Apto 436</v>
          </cell>
          <cell r="O331" t="str">
            <v>RS</v>
          </cell>
          <cell r="P331" t="str">
            <v>Luis Carlos da Silva Lisboa</v>
          </cell>
          <cell r="Q331" t="str">
            <v/>
          </cell>
          <cell r="R331" t="str">
            <v/>
          </cell>
          <cell r="T331" t="str">
            <v>(51) 98256-7201</v>
          </cell>
          <cell r="U331" t="str">
            <v>1</v>
          </cell>
          <cell r="V331" t="str">
            <v>0</v>
          </cell>
        </row>
        <row r="332">
          <cell r="B332" t="str">
            <v>338</v>
          </cell>
          <cell r="C332" t="str">
            <v>TRUE</v>
          </cell>
          <cell r="D332" t="str">
            <v/>
          </cell>
          <cell r="E332" t="str">
            <v/>
          </cell>
          <cell r="F332" t="str">
            <v xml:space="preserve">     -   </v>
          </cell>
          <cell r="G332" t="str">
            <v/>
          </cell>
          <cell r="H332" t="str">
            <v/>
          </cell>
          <cell r="I332" t="str">
            <v/>
          </cell>
          <cell r="J332" t="str">
            <v>34570365000</v>
          </cell>
          <cell r="K332" t="str">
            <v>2017-05-16</v>
          </cell>
          <cell r="M332" t="str">
            <v>lccurtinovi@gmail.com</v>
          </cell>
          <cell r="N332" t="str">
            <v/>
          </cell>
          <cell r="O332" t="str">
            <v/>
          </cell>
          <cell r="P332" t="str">
            <v>Luis carlos curtinovi</v>
          </cell>
          <cell r="Q332" t="str">
            <v/>
          </cell>
          <cell r="R332" t="str">
            <v/>
          </cell>
          <cell r="T332" t="str">
            <v>(51)996537973</v>
          </cell>
          <cell r="U332" t="str">
            <v>1</v>
          </cell>
          <cell r="V332" t="str">
            <v>0</v>
          </cell>
        </row>
        <row r="333">
          <cell r="B333" t="str">
            <v>339</v>
          </cell>
          <cell r="C333" t="str">
            <v>TRUE</v>
          </cell>
          <cell r="D333" t="str">
            <v/>
          </cell>
          <cell r="E333" t="str">
            <v/>
          </cell>
          <cell r="F333" t="str">
            <v>92500-000</v>
          </cell>
          <cell r="G333" t="str">
            <v>Guaíba</v>
          </cell>
          <cell r="H333" t="str">
            <v/>
          </cell>
          <cell r="I333" t="str">
            <v/>
          </cell>
          <cell r="J333" t="str">
            <v/>
          </cell>
          <cell r="K333" t="str">
            <v>2017-05-17</v>
          </cell>
          <cell r="M333" t="str">
            <v/>
          </cell>
          <cell r="N333" t="str">
            <v/>
          </cell>
          <cell r="O333" t="str">
            <v>RN</v>
          </cell>
          <cell r="P333" t="str">
            <v xml:space="preserve">Zeca </v>
          </cell>
          <cell r="Q333" t="str">
            <v/>
          </cell>
          <cell r="R333" t="str">
            <v/>
          </cell>
          <cell r="T333" t="str">
            <v>(51)995000585</v>
          </cell>
          <cell r="U333" t="str">
            <v>1</v>
          </cell>
          <cell r="V333" t="str">
            <v>0</v>
          </cell>
        </row>
        <row r="334">
          <cell r="B334" t="str">
            <v>340</v>
          </cell>
          <cell r="C334" t="str">
            <v>TRUE</v>
          </cell>
          <cell r="D334" t="str">
            <v>Vila Jardim</v>
          </cell>
          <cell r="E334" t="str">
            <v/>
          </cell>
          <cell r="F334" t="str">
            <v>92500-000</v>
          </cell>
          <cell r="G334" t="str">
            <v>Guaíba</v>
          </cell>
          <cell r="H334" t="str">
            <v/>
          </cell>
          <cell r="I334" t="str">
            <v/>
          </cell>
          <cell r="J334" t="str">
            <v>714.413.360-87</v>
          </cell>
          <cell r="K334" t="str">
            <v>2017-05-17</v>
          </cell>
          <cell r="M334" t="str">
            <v/>
          </cell>
          <cell r="N334" t="str">
            <v>rua: Natalino Jardim n°536</v>
          </cell>
          <cell r="O334" t="str">
            <v>RS</v>
          </cell>
          <cell r="P334" t="str">
            <v xml:space="preserve">Augusto Casagrande </v>
          </cell>
          <cell r="Q334" t="str">
            <v/>
          </cell>
          <cell r="R334" t="str">
            <v>4073607485</v>
          </cell>
          <cell r="T334" t="str">
            <v>(51)999374146</v>
          </cell>
          <cell r="U334" t="str">
            <v>1</v>
          </cell>
          <cell r="V334" t="str">
            <v>0</v>
          </cell>
        </row>
        <row r="335">
          <cell r="B335" t="str">
            <v>341</v>
          </cell>
          <cell r="C335" t="str">
            <v>TRUE</v>
          </cell>
          <cell r="D335" t="str">
            <v>Primavera</v>
          </cell>
          <cell r="E335" t="str">
            <v/>
          </cell>
          <cell r="F335" t="str">
            <v>92500-000</v>
          </cell>
          <cell r="G335" t="str">
            <v>Guaíba</v>
          </cell>
          <cell r="H335" t="str">
            <v/>
          </cell>
          <cell r="I335" t="str">
            <v>Rodrigo</v>
          </cell>
          <cell r="J335" t="str">
            <v>00895613093</v>
          </cell>
          <cell r="K335" t="str">
            <v>2017-05-20</v>
          </cell>
          <cell r="L335" t="str">
            <v>1983-11-26</v>
          </cell>
          <cell r="M335" t="str">
            <v/>
          </cell>
          <cell r="N335" t="str">
            <v>Rua 13, 517</v>
          </cell>
          <cell r="O335" t="str">
            <v>RS</v>
          </cell>
          <cell r="P335" t="str">
            <v>Rodrigo Felipe Ferrão</v>
          </cell>
          <cell r="Q335" t="str">
            <v/>
          </cell>
          <cell r="R335" t="str">
            <v>7081446762</v>
          </cell>
          <cell r="T335" t="str">
            <v>(51) 98050-4985</v>
          </cell>
          <cell r="U335" t="str">
            <v>1</v>
          </cell>
          <cell r="V335" t="str">
            <v>0</v>
          </cell>
        </row>
        <row r="336">
          <cell r="B336" t="str">
            <v>342</v>
          </cell>
          <cell r="C336" t="str">
            <v>TRUE</v>
          </cell>
          <cell r="D336" t="str">
            <v>Alegria</v>
          </cell>
          <cell r="E336" t="str">
            <v/>
          </cell>
          <cell r="F336" t="str">
            <v>92500-000</v>
          </cell>
          <cell r="G336" t="str">
            <v>Guaíba</v>
          </cell>
          <cell r="H336" t="str">
            <v/>
          </cell>
          <cell r="I336" t="str">
            <v/>
          </cell>
          <cell r="J336" t="str">
            <v/>
          </cell>
          <cell r="K336" t="str">
            <v>2017-05-20</v>
          </cell>
          <cell r="M336" t="str">
            <v/>
          </cell>
          <cell r="N336" t="str">
            <v>Travessa do Cachimbo, 510</v>
          </cell>
          <cell r="O336" t="str">
            <v>RS</v>
          </cell>
          <cell r="P336" t="str">
            <v>Ricardo Spagiari Guterres</v>
          </cell>
          <cell r="Q336" t="str">
            <v/>
          </cell>
          <cell r="R336" t="str">
            <v/>
          </cell>
          <cell r="T336" t="str">
            <v>(51) 99979-5511</v>
          </cell>
          <cell r="U336" t="str">
            <v>1</v>
          </cell>
          <cell r="V336" t="str">
            <v>0</v>
          </cell>
        </row>
        <row r="337">
          <cell r="B337" t="str">
            <v>343</v>
          </cell>
          <cell r="C337" t="str">
            <v>TRUE</v>
          </cell>
          <cell r="D337" t="str">
            <v>Columbia City</v>
          </cell>
          <cell r="E337" t="str">
            <v/>
          </cell>
          <cell r="F337" t="str">
            <v>92500-000</v>
          </cell>
          <cell r="G337" t="str">
            <v>Guaíba</v>
          </cell>
          <cell r="H337" t="str">
            <v/>
          </cell>
          <cell r="I337" t="str">
            <v/>
          </cell>
          <cell r="J337" t="str">
            <v>65751299000</v>
          </cell>
          <cell r="K337" t="str">
            <v>2017-05-20</v>
          </cell>
          <cell r="L337" t="str">
            <v>1975-01-25</v>
          </cell>
          <cell r="M337" t="str">
            <v>victor.corleta@gmail.com</v>
          </cell>
          <cell r="N337" t="str">
            <v>Rua Triunfo, 233</v>
          </cell>
          <cell r="O337" t="str">
            <v>RS</v>
          </cell>
          <cell r="P337" t="str">
            <v>Victor Corleta</v>
          </cell>
          <cell r="Q337" t="str">
            <v/>
          </cell>
          <cell r="R337" t="str">
            <v/>
          </cell>
          <cell r="T337" t="str">
            <v>(51) 99545-3199</v>
          </cell>
          <cell r="U337" t="str">
            <v>1</v>
          </cell>
          <cell r="V337" t="str">
            <v>0</v>
          </cell>
        </row>
        <row r="338">
          <cell r="B338" t="str">
            <v>344</v>
          </cell>
          <cell r="C338" t="str">
            <v>TRUE</v>
          </cell>
          <cell r="D338" t="str">
            <v>Vila Elza</v>
          </cell>
          <cell r="E338" t="str">
            <v>(51) 99980-1750</v>
          </cell>
          <cell r="F338" t="str">
            <v>92500-000</v>
          </cell>
          <cell r="G338" t="str">
            <v>Guaíba</v>
          </cell>
          <cell r="H338" t="str">
            <v/>
          </cell>
          <cell r="I338" t="str">
            <v/>
          </cell>
          <cell r="J338" t="str">
            <v/>
          </cell>
          <cell r="K338" t="str">
            <v>2017-05-20</v>
          </cell>
          <cell r="L338" t="str">
            <v>1975-01-23</v>
          </cell>
          <cell r="M338" t="str">
            <v>valdomirolock09@gmail.com</v>
          </cell>
          <cell r="N338" t="str">
            <v>Rua Borges de Medeiros, 99</v>
          </cell>
          <cell r="O338" t="str">
            <v>RS</v>
          </cell>
          <cell r="P338" t="str">
            <v>Valdomiro Lock Soares</v>
          </cell>
          <cell r="Q338" t="str">
            <v>valdomiro.riodosul@gmail.com</v>
          </cell>
          <cell r="R338" t="str">
            <v>5054039267</v>
          </cell>
          <cell r="T338" t="str">
            <v>(51) 99889-0142</v>
          </cell>
          <cell r="U338" t="str">
            <v>1</v>
          </cell>
          <cell r="V338" t="str">
            <v>0</v>
          </cell>
        </row>
        <row r="339">
          <cell r="B339" t="str">
            <v>345</v>
          </cell>
          <cell r="C339" t="str">
            <v>TRUE</v>
          </cell>
          <cell r="D339" t="str">
            <v>Chacará das Paineiras</v>
          </cell>
          <cell r="E339" t="str">
            <v/>
          </cell>
          <cell r="F339" t="str">
            <v>92500-000</v>
          </cell>
          <cell r="G339" t="str">
            <v>Guaíba</v>
          </cell>
          <cell r="H339" t="str">
            <v/>
          </cell>
          <cell r="I339" t="str">
            <v/>
          </cell>
          <cell r="J339" t="str">
            <v>585.131.910/00</v>
          </cell>
          <cell r="K339" t="str">
            <v>2017-05-24</v>
          </cell>
          <cell r="L339" t="str">
            <v>1970-02-12</v>
          </cell>
          <cell r="M339" t="str">
            <v/>
          </cell>
          <cell r="N339" t="str">
            <v>rua: Mato Grosso do Sul n°39</v>
          </cell>
          <cell r="O339" t="str">
            <v>RS</v>
          </cell>
          <cell r="P339" t="str">
            <v>Anderson Mattos Pache de Farta</v>
          </cell>
          <cell r="Q339" t="str">
            <v/>
          </cell>
          <cell r="R339" t="str">
            <v>9038260833</v>
          </cell>
          <cell r="T339" t="str">
            <v>(51)998801663</v>
          </cell>
          <cell r="U339" t="str">
            <v>1</v>
          </cell>
          <cell r="V339" t="str">
            <v>0</v>
          </cell>
        </row>
        <row r="340">
          <cell r="B340" t="str">
            <v>346</v>
          </cell>
          <cell r="C340" t="str">
            <v>TRUE</v>
          </cell>
          <cell r="D340" t="str">
            <v>Vila Elza</v>
          </cell>
          <cell r="E340" t="str">
            <v/>
          </cell>
          <cell r="F340" t="str">
            <v>92500-000</v>
          </cell>
          <cell r="G340" t="str">
            <v>Guaíba</v>
          </cell>
          <cell r="H340" t="str">
            <v/>
          </cell>
          <cell r="I340" t="str">
            <v/>
          </cell>
          <cell r="J340" t="str">
            <v/>
          </cell>
          <cell r="K340" t="str">
            <v>2017-05-25</v>
          </cell>
          <cell r="M340" t="str">
            <v/>
          </cell>
          <cell r="N340" t="str">
            <v>rua: Assis Brasil n°741</v>
          </cell>
          <cell r="O340" t="str">
            <v>RS</v>
          </cell>
          <cell r="P340" t="str">
            <v xml:space="preserve">Willian </v>
          </cell>
          <cell r="Q340" t="str">
            <v/>
          </cell>
          <cell r="R340" t="str">
            <v/>
          </cell>
          <cell r="T340" t="str">
            <v>(51)995264650</v>
          </cell>
          <cell r="U340" t="str">
            <v>1</v>
          </cell>
          <cell r="V340" t="str">
            <v>0</v>
          </cell>
        </row>
        <row r="341">
          <cell r="B341" t="str">
            <v>347</v>
          </cell>
          <cell r="C341" t="str">
            <v>TRUE</v>
          </cell>
          <cell r="D341" t="str">
            <v>Vila Iolanda</v>
          </cell>
          <cell r="E341" t="str">
            <v>(51) 99783-8003</v>
          </cell>
          <cell r="F341" t="str">
            <v>92500-000</v>
          </cell>
          <cell r="G341" t="str">
            <v>Guaíba</v>
          </cell>
          <cell r="H341" t="str">
            <v/>
          </cell>
          <cell r="I341" t="str">
            <v/>
          </cell>
          <cell r="J341" t="str">
            <v>62154796087</v>
          </cell>
          <cell r="K341" t="str">
            <v>2017-05-27</v>
          </cell>
          <cell r="L341" t="str">
            <v>1969-06-20</v>
          </cell>
          <cell r="M341" t="str">
            <v>adairdevitto@hotmail.com</v>
          </cell>
          <cell r="N341" t="str">
            <v>Rua Franscisco Azeredo Coutinho, 46</v>
          </cell>
          <cell r="O341" t="str">
            <v>RS</v>
          </cell>
          <cell r="P341" t="str">
            <v>Adair de Jesus Vargas Fagundes</v>
          </cell>
          <cell r="Q341" t="str">
            <v/>
          </cell>
          <cell r="R341" t="str">
            <v>5046379433</v>
          </cell>
          <cell r="T341" t="str">
            <v>(51) 99783-8003</v>
          </cell>
          <cell r="U341" t="str">
            <v>1</v>
          </cell>
          <cell r="V341" t="str">
            <v>0</v>
          </cell>
        </row>
        <row r="342">
          <cell r="B342" t="str">
            <v>348</v>
          </cell>
          <cell r="C342" t="str">
            <v>TRUE</v>
          </cell>
          <cell r="D342" t="str">
            <v>Alegria</v>
          </cell>
          <cell r="E342" t="str">
            <v/>
          </cell>
          <cell r="F342" t="str">
            <v>92500-000</v>
          </cell>
          <cell r="G342" t="str">
            <v>Guaíba</v>
          </cell>
          <cell r="H342" t="str">
            <v/>
          </cell>
          <cell r="I342" t="str">
            <v/>
          </cell>
          <cell r="J342" t="str">
            <v/>
          </cell>
          <cell r="K342" t="str">
            <v>2017-05-31</v>
          </cell>
          <cell r="M342" t="str">
            <v/>
          </cell>
          <cell r="N342" t="str">
            <v>Adão Foques</v>
          </cell>
          <cell r="O342" t="str">
            <v>RS</v>
          </cell>
          <cell r="P342" t="str">
            <v>Rodrigo</v>
          </cell>
          <cell r="Q342" t="str">
            <v/>
          </cell>
          <cell r="R342" t="str">
            <v/>
          </cell>
          <cell r="T342" t="str">
            <v>(51)34915262</v>
          </cell>
          <cell r="U342" t="str">
            <v>1</v>
          </cell>
          <cell r="V342" t="str">
            <v>0</v>
          </cell>
        </row>
        <row r="343">
          <cell r="B343" t="str">
            <v>349</v>
          </cell>
          <cell r="C343" t="str">
            <v>TRUE</v>
          </cell>
          <cell r="D343" t="str">
            <v>Passo Fundo</v>
          </cell>
          <cell r="E343" t="str">
            <v>(51)995776162</v>
          </cell>
          <cell r="F343" t="str">
            <v>92500-000</v>
          </cell>
          <cell r="G343" t="str">
            <v>Guaíba</v>
          </cell>
          <cell r="H343" t="str">
            <v/>
          </cell>
          <cell r="I343" t="str">
            <v/>
          </cell>
          <cell r="J343" t="str">
            <v>017.690.700-95</v>
          </cell>
          <cell r="K343" t="str">
            <v>2017-06-02</v>
          </cell>
          <cell r="M343" t="str">
            <v/>
          </cell>
          <cell r="N343" t="str">
            <v>Adão Foques 3497</v>
          </cell>
          <cell r="O343" t="str">
            <v>RS</v>
          </cell>
          <cell r="P343" t="str">
            <v>Claudia Ramos de Oliveira</v>
          </cell>
          <cell r="Q343" t="str">
            <v/>
          </cell>
          <cell r="R343" t="str">
            <v>6100491064</v>
          </cell>
          <cell r="T343" t="str">
            <v>(51)995776162</v>
          </cell>
          <cell r="U343" t="str">
            <v>1</v>
          </cell>
          <cell r="V343" t="str">
            <v>0</v>
          </cell>
        </row>
        <row r="344">
          <cell r="B344" t="str">
            <v>350</v>
          </cell>
          <cell r="C344" t="str">
            <v>TRUE</v>
          </cell>
          <cell r="D344" t="str">
            <v>centro</v>
          </cell>
          <cell r="E344" t="str">
            <v>(51)983224641</v>
          </cell>
          <cell r="F344" t="str">
            <v>92500-000</v>
          </cell>
          <cell r="G344" t="str">
            <v>poa</v>
          </cell>
          <cell r="H344" t="str">
            <v/>
          </cell>
          <cell r="I344" t="str">
            <v/>
          </cell>
          <cell r="J344" t="str">
            <v>416.521.500-72</v>
          </cell>
          <cell r="K344" t="str">
            <v>2017-06-02</v>
          </cell>
          <cell r="M344" t="str">
            <v/>
          </cell>
          <cell r="N344" t="str">
            <v>senador salgado filho 254 ap804</v>
          </cell>
          <cell r="O344" t="str">
            <v>RS</v>
          </cell>
          <cell r="P344" t="str">
            <v>Andre Leonel Bujes Suris</v>
          </cell>
          <cell r="Q344" t="str">
            <v/>
          </cell>
          <cell r="R344" t="str">
            <v/>
          </cell>
          <cell r="T344" t="str">
            <v>(51)32288382</v>
          </cell>
          <cell r="U344" t="str">
            <v>1</v>
          </cell>
          <cell r="V344" t="str">
            <v>0</v>
          </cell>
        </row>
        <row r="345">
          <cell r="B345" t="str">
            <v>351</v>
          </cell>
          <cell r="C345" t="str">
            <v>TRUE</v>
          </cell>
          <cell r="D345" t="str">
            <v>Florida</v>
          </cell>
          <cell r="E345" t="str">
            <v/>
          </cell>
          <cell r="F345" t="str">
            <v>92500-000</v>
          </cell>
          <cell r="G345" t="str">
            <v>Guaíba</v>
          </cell>
          <cell r="H345" t="str">
            <v/>
          </cell>
          <cell r="I345" t="str">
            <v/>
          </cell>
          <cell r="J345" t="str">
            <v>17866944091</v>
          </cell>
          <cell r="K345" t="str">
            <v>2017-06-03</v>
          </cell>
          <cell r="L345" t="str">
            <v>1957-07-17</v>
          </cell>
          <cell r="M345" t="str">
            <v>kalikaqi1957@gmail.com</v>
          </cell>
          <cell r="N345" t="str">
            <v>Mauricio Lessa, 514</v>
          </cell>
          <cell r="O345" t="str">
            <v>RS</v>
          </cell>
          <cell r="P345" t="str">
            <v>Carlos Augusto Couto Magalhães</v>
          </cell>
          <cell r="Q345" t="str">
            <v/>
          </cell>
          <cell r="R345" t="str">
            <v>2005375426</v>
          </cell>
          <cell r="T345" t="str">
            <v>(51) 98107-2270</v>
          </cell>
          <cell r="U345" t="str">
            <v>1</v>
          </cell>
          <cell r="V345" t="str">
            <v>0</v>
          </cell>
        </row>
        <row r="346">
          <cell r="B346" t="str">
            <v>352</v>
          </cell>
          <cell r="C346" t="str">
            <v>TRUE</v>
          </cell>
          <cell r="D346" t="str">
            <v>Parque 35</v>
          </cell>
          <cell r="E346" t="str">
            <v/>
          </cell>
          <cell r="F346" t="str">
            <v>92500-000</v>
          </cell>
          <cell r="G346" t="str">
            <v>Guaíba</v>
          </cell>
          <cell r="H346" t="str">
            <v/>
          </cell>
          <cell r="I346" t="str">
            <v/>
          </cell>
          <cell r="J346" t="str">
            <v>197.791.000-91</v>
          </cell>
          <cell r="K346" t="str">
            <v>2017-06-06</v>
          </cell>
          <cell r="M346" t="str">
            <v>felipedelgado15@hotmail.com</v>
          </cell>
          <cell r="N346" t="str">
            <v>rua: Goias n°28</v>
          </cell>
          <cell r="O346" t="str">
            <v>RS</v>
          </cell>
          <cell r="P346" t="str">
            <v>Felipe Delgado Neto</v>
          </cell>
          <cell r="Q346" t="str">
            <v/>
          </cell>
          <cell r="R346" t="str">
            <v>9111896313</v>
          </cell>
          <cell r="T346" t="str">
            <v>(51)997464346</v>
          </cell>
          <cell r="U346" t="str">
            <v>1</v>
          </cell>
          <cell r="V346" t="str">
            <v>0</v>
          </cell>
        </row>
        <row r="347">
          <cell r="B347" t="str">
            <v>353</v>
          </cell>
          <cell r="C347" t="str">
            <v>TRUE</v>
          </cell>
          <cell r="D347" t="str">
            <v>Parque Florida</v>
          </cell>
          <cell r="E347" t="str">
            <v/>
          </cell>
          <cell r="F347" t="str">
            <v xml:space="preserve">     -   </v>
          </cell>
          <cell r="G347" t="str">
            <v>Guaíba</v>
          </cell>
          <cell r="H347" t="str">
            <v/>
          </cell>
          <cell r="I347" t="str">
            <v/>
          </cell>
          <cell r="J347" t="str">
            <v>900.054.810-15</v>
          </cell>
          <cell r="K347" t="str">
            <v>2017-06-07</v>
          </cell>
          <cell r="M347" t="str">
            <v/>
          </cell>
          <cell r="N347" t="str">
            <v>rua :projetada B 1362</v>
          </cell>
          <cell r="O347" t="str">
            <v>RS</v>
          </cell>
          <cell r="P347" t="str">
            <v>Giuliano Martins Terra</v>
          </cell>
          <cell r="Q347" t="str">
            <v/>
          </cell>
          <cell r="R347" t="str">
            <v/>
          </cell>
          <cell r="T347" t="str">
            <v>(51)998320341</v>
          </cell>
          <cell r="U347" t="str">
            <v>1</v>
          </cell>
          <cell r="V347" t="str">
            <v>0</v>
          </cell>
        </row>
        <row r="348">
          <cell r="B348" t="str">
            <v>354</v>
          </cell>
          <cell r="C348" t="str">
            <v>TRUE</v>
          </cell>
          <cell r="D348" t="str">
            <v>Centro</v>
          </cell>
          <cell r="E348" t="str">
            <v/>
          </cell>
          <cell r="F348" t="str">
            <v>92500-000</v>
          </cell>
          <cell r="G348" t="str">
            <v>Guaíba</v>
          </cell>
          <cell r="H348" t="str">
            <v/>
          </cell>
          <cell r="I348" t="str">
            <v/>
          </cell>
          <cell r="J348" t="str">
            <v>003.546.310-47</v>
          </cell>
          <cell r="K348" t="str">
            <v>2017-06-13</v>
          </cell>
          <cell r="M348" t="str">
            <v/>
          </cell>
          <cell r="N348" t="str">
            <v>rua Aladim Pinto 123</v>
          </cell>
          <cell r="O348" t="str">
            <v>RS</v>
          </cell>
          <cell r="P348" t="str">
            <v>Cristiano Ramos Barcelos</v>
          </cell>
          <cell r="Q348" t="str">
            <v/>
          </cell>
          <cell r="R348" t="str">
            <v/>
          </cell>
          <cell r="T348" t="str">
            <v>(51)998027990</v>
          </cell>
          <cell r="U348" t="str">
            <v>1</v>
          </cell>
          <cell r="V348" t="str">
            <v>0</v>
          </cell>
        </row>
        <row r="349">
          <cell r="B349" t="str">
            <v>355</v>
          </cell>
          <cell r="C349" t="str">
            <v>TRUE</v>
          </cell>
          <cell r="D349" t="str">
            <v>Bom fim</v>
          </cell>
          <cell r="E349" t="str">
            <v/>
          </cell>
          <cell r="F349" t="str">
            <v>92500-000</v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K349" t="str">
            <v>2017-06-14</v>
          </cell>
          <cell r="M349" t="str">
            <v/>
          </cell>
          <cell r="N349" t="str">
            <v>Rua Harry green    N:267</v>
          </cell>
          <cell r="O349" t="str">
            <v/>
          </cell>
          <cell r="P349" t="str">
            <v>Ulices remi machado</v>
          </cell>
          <cell r="Q349" t="str">
            <v/>
          </cell>
          <cell r="R349" t="str">
            <v/>
          </cell>
          <cell r="T349" t="str">
            <v>996488924</v>
          </cell>
          <cell r="U349" t="str">
            <v>1</v>
          </cell>
          <cell r="V349" t="str">
            <v>0</v>
          </cell>
        </row>
        <row r="350">
          <cell r="B350" t="str">
            <v>356</v>
          </cell>
          <cell r="C350" t="str">
            <v>TRUE</v>
          </cell>
          <cell r="D350" t="str">
            <v/>
          </cell>
          <cell r="E350" t="str">
            <v/>
          </cell>
          <cell r="F350" t="str">
            <v xml:space="preserve">     -   </v>
          </cell>
          <cell r="G350" t="str">
            <v/>
          </cell>
          <cell r="H350" t="str">
            <v/>
          </cell>
          <cell r="I350" t="str">
            <v/>
          </cell>
          <cell r="J350" t="str">
            <v>02027731083</v>
          </cell>
          <cell r="K350" t="str">
            <v>2017-06-16</v>
          </cell>
          <cell r="M350" t="str">
            <v>bfg_bruno@hotmail.com</v>
          </cell>
          <cell r="N350" t="str">
            <v/>
          </cell>
          <cell r="O350" t="str">
            <v/>
          </cell>
          <cell r="P350" t="str">
            <v>Bruno freitas gadea</v>
          </cell>
          <cell r="Q350" t="str">
            <v/>
          </cell>
          <cell r="R350" t="str">
            <v/>
          </cell>
          <cell r="T350" t="str">
            <v>995546177</v>
          </cell>
          <cell r="U350" t="str">
            <v>1</v>
          </cell>
          <cell r="V350" t="str">
            <v>0</v>
          </cell>
        </row>
        <row r="351">
          <cell r="B351" t="str">
            <v>357</v>
          </cell>
          <cell r="C351" t="str">
            <v>TRUE</v>
          </cell>
          <cell r="D351" t="str">
            <v/>
          </cell>
          <cell r="E351" t="str">
            <v/>
          </cell>
          <cell r="F351" t="str">
            <v xml:space="preserve">     -   </v>
          </cell>
          <cell r="G351" t="str">
            <v/>
          </cell>
          <cell r="H351" t="str">
            <v/>
          </cell>
          <cell r="I351" t="str">
            <v/>
          </cell>
          <cell r="J351" t="str">
            <v>41340710030</v>
          </cell>
          <cell r="K351" t="str">
            <v>2017-06-19</v>
          </cell>
          <cell r="M351" t="str">
            <v>pnolisilva@gmail.com</v>
          </cell>
          <cell r="N351" t="str">
            <v>Rua Inacio de quadros     N:1171</v>
          </cell>
          <cell r="O351" t="str">
            <v/>
          </cell>
          <cell r="P351" t="str">
            <v>Paulo noli da silva</v>
          </cell>
          <cell r="Q351" t="str">
            <v/>
          </cell>
          <cell r="R351" t="str">
            <v/>
          </cell>
          <cell r="T351" t="str">
            <v>997466798</v>
          </cell>
          <cell r="U351" t="str">
            <v>1</v>
          </cell>
          <cell r="V351" t="str">
            <v>0</v>
          </cell>
        </row>
        <row r="352">
          <cell r="B352" t="str">
            <v>358</v>
          </cell>
          <cell r="C352" t="str">
            <v>TRUE</v>
          </cell>
          <cell r="D352" t="str">
            <v>Primavera</v>
          </cell>
          <cell r="E352" t="str">
            <v/>
          </cell>
          <cell r="F352" t="str">
            <v>92500-000</v>
          </cell>
          <cell r="G352" t="str">
            <v>Guaíba</v>
          </cell>
          <cell r="H352" t="str">
            <v/>
          </cell>
          <cell r="I352" t="str">
            <v/>
          </cell>
          <cell r="J352" t="str">
            <v>008.599.810-96</v>
          </cell>
          <cell r="K352" t="str">
            <v>2017-06-19</v>
          </cell>
          <cell r="M352" t="str">
            <v/>
          </cell>
          <cell r="N352" t="str">
            <v>rua:Mario Alves Py n°408</v>
          </cell>
          <cell r="O352" t="str">
            <v>RS</v>
          </cell>
          <cell r="P352" t="str">
            <v>Marcio de Quadros da Silva</v>
          </cell>
          <cell r="Q352" t="str">
            <v/>
          </cell>
          <cell r="R352" t="str">
            <v/>
          </cell>
          <cell r="T352" t="str">
            <v>(51)996031438</v>
          </cell>
          <cell r="U352" t="str">
            <v>1</v>
          </cell>
          <cell r="V352" t="str">
            <v>0</v>
          </cell>
        </row>
        <row r="353">
          <cell r="B353" t="str">
            <v>359</v>
          </cell>
          <cell r="C353" t="str">
            <v>TRUE</v>
          </cell>
          <cell r="D353" t="str">
            <v>Vila Iolanda</v>
          </cell>
          <cell r="E353" t="str">
            <v/>
          </cell>
          <cell r="F353" t="str">
            <v>92500-000</v>
          </cell>
          <cell r="G353" t="str">
            <v>Guaíba</v>
          </cell>
          <cell r="H353" t="str">
            <v/>
          </cell>
          <cell r="I353" t="str">
            <v/>
          </cell>
          <cell r="J353" t="str">
            <v/>
          </cell>
          <cell r="K353" t="str">
            <v>2017-06-20</v>
          </cell>
          <cell r="M353" t="str">
            <v/>
          </cell>
          <cell r="N353" t="str">
            <v xml:space="preserve">rua: </v>
          </cell>
          <cell r="O353" t="str">
            <v>RS</v>
          </cell>
          <cell r="P353" t="str">
            <v>Silvani Moreira de Souza</v>
          </cell>
          <cell r="Q353" t="str">
            <v/>
          </cell>
          <cell r="R353" t="str">
            <v/>
          </cell>
          <cell r="T353" t="str">
            <v>(51)997014963</v>
          </cell>
          <cell r="U353" t="str">
            <v>1</v>
          </cell>
          <cell r="V353" t="str">
            <v>0</v>
          </cell>
        </row>
        <row r="354">
          <cell r="B354" t="str">
            <v>360</v>
          </cell>
          <cell r="C354" t="str">
            <v>TRUE</v>
          </cell>
          <cell r="D354" t="str">
            <v>Loteamento Neiva</v>
          </cell>
          <cell r="E354" t="str">
            <v>(51)998997766</v>
          </cell>
          <cell r="F354" t="str">
            <v>92500-000</v>
          </cell>
          <cell r="G354" t="str">
            <v>Guaíba</v>
          </cell>
          <cell r="H354" t="str">
            <v/>
          </cell>
          <cell r="I354" t="str">
            <v/>
          </cell>
          <cell r="J354" t="str">
            <v>714.330740-87</v>
          </cell>
          <cell r="K354" t="str">
            <v>2017-06-20</v>
          </cell>
          <cell r="M354" t="str">
            <v/>
          </cell>
          <cell r="N354" t="str">
            <v>rua: Borges de Medeiros,320</v>
          </cell>
          <cell r="O354" t="str">
            <v>RS</v>
          </cell>
          <cell r="P354" t="str">
            <v>ANA PAULA SUBTIL</v>
          </cell>
          <cell r="Q354" t="str">
            <v/>
          </cell>
          <cell r="R354" t="str">
            <v/>
          </cell>
          <cell r="T354" t="str">
            <v>(51)34012027</v>
          </cell>
          <cell r="U354" t="str">
            <v>1</v>
          </cell>
          <cell r="V354" t="str">
            <v>0</v>
          </cell>
        </row>
        <row r="355">
          <cell r="B355" t="str">
            <v>361</v>
          </cell>
          <cell r="C355" t="str">
            <v>TRUE</v>
          </cell>
          <cell r="D355" t="str">
            <v>Alegria</v>
          </cell>
          <cell r="E355" t="str">
            <v/>
          </cell>
          <cell r="F355" t="str">
            <v>92500-000</v>
          </cell>
          <cell r="G355" t="str">
            <v>Guaíba</v>
          </cell>
          <cell r="H355" t="str">
            <v/>
          </cell>
          <cell r="I355" t="str">
            <v/>
          </cell>
          <cell r="J355" t="str">
            <v>010.569.960-80</v>
          </cell>
          <cell r="K355" t="str">
            <v>2017-06-22</v>
          </cell>
          <cell r="M355" t="str">
            <v/>
          </cell>
          <cell r="N355" t="str">
            <v>rua: Rui Barbosa,n°673</v>
          </cell>
          <cell r="O355" t="str">
            <v>RS</v>
          </cell>
          <cell r="P355" t="str">
            <v>Andersom Rocha da Costa</v>
          </cell>
          <cell r="Q355" t="str">
            <v/>
          </cell>
          <cell r="R355" t="str">
            <v/>
          </cell>
          <cell r="T355" t="str">
            <v>(51)996401334</v>
          </cell>
          <cell r="U355" t="str">
            <v>1</v>
          </cell>
          <cell r="V355" t="str">
            <v>0</v>
          </cell>
        </row>
        <row r="356">
          <cell r="B356" t="str">
            <v>362</v>
          </cell>
          <cell r="C356" t="str">
            <v>TRUE</v>
          </cell>
          <cell r="D356" t="str">
            <v>Ermo</v>
          </cell>
          <cell r="E356" t="str">
            <v/>
          </cell>
          <cell r="F356" t="str">
            <v>92500-000</v>
          </cell>
          <cell r="G356" t="str">
            <v>Guaíba</v>
          </cell>
          <cell r="H356" t="str">
            <v/>
          </cell>
          <cell r="I356" t="str">
            <v/>
          </cell>
          <cell r="J356" t="str">
            <v/>
          </cell>
          <cell r="K356" t="str">
            <v>2017-06-22</v>
          </cell>
          <cell r="M356" t="str">
            <v/>
          </cell>
          <cell r="N356" t="str">
            <v>Projetada</v>
          </cell>
          <cell r="O356" t="str">
            <v>RS</v>
          </cell>
          <cell r="P356" t="str">
            <v xml:space="preserve">Ulisses </v>
          </cell>
          <cell r="Q356" t="str">
            <v/>
          </cell>
          <cell r="R356" t="str">
            <v/>
          </cell>
          <cell r="T356" t="str">
            <v>(51)996488924</v>
          </cell>
          <cell r="U356" t="str">
            <v>1</v>
          </cell>
          <cell r="V356" t="str">
            <v>0</v>
          </cell>
        </row>
        <row r="357">
          <cell r="B357" t="str">
            <v>363</v>
          </cell>
          <cell r="C357" t="str">
            <v>TRUE</v>
          </cell>
          <cell r="D357" t="str">
            <v>Ila iolanda</v>
          </cell>
          <cell r="E357" t="str">
            <v/>
          </cell>
          <cell r="F357" t="str">
            <v xml:space="preserve">     -   </v>
          </cell>
          <cell r="G357" t="str">
            <v/>
          </cell>
          <cell r="H357" t="str">
            <v/>
          </cell>
          <cell r="I357" t="str">
            <v/>
          </cell>
          <cell r="J357" t="str">
            <v/>
          </cell>
          <cell r="K357" t="str">
            <v>2017-06-22</v>
          </cell>
          <cell r="M357" t="str">
            <v/>
          </cell>
          <cell r="N357" t="str">
            <v>av Lius Andrioti;346</v>
          </cell>
          <cell r="O357" t="str">
            <v/>
          </cell>
          <cell r="P357" t="str">
            <v>Isaias Azevedo Rodrigues</v>
          </cell>
          <cell r="Q357" t="str">
            <v/>
          </cell>
          <cell r="R357" t="str">
            <v/>
          </cell>
          <cell r="T357" t="str">
            <v>(51)991412224</v>
          </cell>
          <cell r="U357" t="str">
            <v>1</v>
          </cell>
          <cell r="V357" t="str">
            <v>0</v>
          </cell>
        </row>
        <row r="358">
          <cell r="B358" t="str">
            <v>364</v>
          </cell>
          <cell r="C358" t="str">
            <v>TRUE</v>
          </cell>
          <cell r="D358" t="str">
            <v>Parque do Noli</v>
          </cell>
          <cell r="E358" t="str">
            <v/>
          </cell>
          <cell r="F358" t="str">
            <v>92500-000</v>
          </cell>
          <cell r="G358" t="str">
            <v>Guaíba</v>
          </cell>
          <cell r="H358" t="str">
            <v/>
          </cell>
          <cell r="I358" t="str">
            <v/>
          </cell>
          <cell r="J358" t="str">
            <v>362.304.210-20</v>
          </cell>
          <cell r="K358" t="str">
            <v>2017-06-28</v>
          </cell>
          <cell r="M358" t="str">
            <v/>
          </cell>
          <cell r="N358" t="str">
            <v>rua :Vereador Augusto ,n°41</v>
          </cell>
          <cell r="O358" t="str">
            <v>RS</v>
          </cell>
          <cell r="P358" t="str">
            <v xml:space="preserve">Alceni da Cunha e Silva </v>
          </cell>
          <cell r="Q358" t="str">
            <v/>
          </cell>
          <cell r="R358" t="str">
            <v/>
          </cell>
          <cell r="T358" t="str">
            <v>(51)995159116</v>
          </cell>
          <cell r="U358" t="str">
            <v>1</v>
          </cell>
          <cell r="V358" t="str">
            <v>0</v>
          </cell>
        </row>
        <row r="359">
          <cell r="B359" t="str">
            <v>365</v>
          </cell>
          <cell r="C359" t="str">
            <v>TRUE</v>
          </cell>
          <cell r="D359" t="str">
            <v>vila elsa</v>
          </cell>
          <cell r="E359" t="str">
            <v/>
          </cell>
          <cell r="F359" t="str">
            <v xml:space="preserve">     -   </v>
          </cell>
          <cell r="G359" t="str">
            <v/>
          </cell>
          <cell r="H359" t="str">
            <v/>
          </cell>
          <cell r="I359" t="str">
            <v/>
          </cell>
          <cell r="J359" t="str">
            <v>00651040051</v>
          </cell>
          <cell r="K359" t="str">
            <v>2017-07-04</v>
          </cell>
          <cell r="M359" t="str">
            <v>mark08-marcelo@hotmail.com</v>
          </cell>
          <cell r="N359" t="str">
            <v>rua osvaldo aranha 687</v>
          </cell>
          <cell r="O359" t="str">
            <v/>
          </cell>
          <cell r="P359" t="str">
            <v>Marcelo antonio da silva</v>
          </cell>
          <cell r="Q359" t="str">
            <v/>
          </cell>
          <cell r="R359" t="str">
            <v/>
          </cell>
          <cell r="T359" t="str">
            <v>999022143</v>
          </cell>
          <cell r="U359" t="str">
            <v>1</v>
          </cell>
          <cell r="V359" t="str">
            <v>0</v>
          </cell>
        </row>
        <row r="360">
          <cell r="B360" t="str">
            <v>366</v>
          </cell>
          <cell r="C360" t="str">
            <v>TRUE</v>
          </cell>
          <cell r="D360" t="str">
            <v>Vila Jardim</v>
          </cell>
          <cell r="E360" t="str">
            <v/>
          </cell>
          <cell r="F360" t="str">
            <v>92500-000</v>
          </cell>
          <cell r="G360" t="str">
            <v>Guaíba</v>
          </cell>
          <cell r="H360" t="str">
            <v/>
          </cell>
          <cell r="I360" t="str">
            <v/>
          </cell>
          <cell r="J360" t="str">
            <v>083.696.137-48</v>
          </cell>
          <cell r="K360" t="str">
            <v>2017-07-07</v>
          </cell>
          <cell r="M360" t="str">
            <v/>
          </cell>
          <cell r="N360" t="str">
            <v/>
          </cell>
          <cell r="O360" t="str">
            <v>RS</v>
          </cell>
          <cell r="P360" t="str">
            <v>Rogerio Rodrigues Ferreira</v>
          </cell>
          <cell r="Q360" t="str">
            <v/>
          </cell>
          <cell r="R360" t="str">
            <v/>
          </cell>
          <cell r="T360" t="str">
            <v>(51)997252662</v>
          </cell>
          <cell r="U360" t="str">
            <v>1</v>
          </cell>
          <cell r="V360" t="str">
            <v>0</v>
          </cell>
        </row>
        <row r="361">
          <cell r="B361" t="str">
            <v>367</v>
          </cell>
          <cell r="C361" t="str">
            <v>TRUE</v>
          </cell>
          <cell r="D361" t="str">
            <v/>
          </cell>
          <cell r="E361" t="str">
            <v/>
          </cell>
          <cell r="F361" t="str">
            <v xml:space="preserve">     -   </v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K361" t="str">
            <v>2017-07-11</v>
          </cell>
          <cell r="M361" t="str">
            <v/>
          </cell>
          <cell r="N361" t="str">
            <v/>
          </cell>
          <cell r="O361" t="str">
            <v/>
          </cell>
          <cell r="P361" t="str">
            <v>Maique  de Souza</v>
          </cell>
          <cell r="Q361" t="str">
            <v/>
          </cell>
          <cell r="R361" t="str">
            <v/>
          </cell>
          <cell r="T361" t="str">
            <v>997781622</v>
          </cell>
          <cell r="U361" t="str">
            <v>1</v>
          </cell>
          <cell r="V361" t="str">
            <v>0</v>
          </cell>
        </row>
        <row r="362">
          <cell r="B362" t="str">
            <v>368</v>
          </cell>
          <cell r="C362" t="str">
            <v>TRUE</v>
          </cell>
          <cell r="D362" t="str">
            <v/>
          </cell>
          <cell r="E362" t="str">
            <v/>
          </cell>
          <cell r="F362" t="str">
            <v xml:space="preserve">     -   </v>
          </cell>
          <cell r="G362" t="str">
            <v/>
          </cell>
          <cell r="H362" t="str">
            <v/>
          </cell>
          <cell r="I362" t="str">
            <v/>
          </cell>
          <cell r="J362" t="str">
            <v>76422410034</v>
          </cell>
          <cell r="K362" t="str">
            <v>2017-07-13</v>
          </cell>
          <cell r="L362" t="str">
            <v>1976-06-30</v>
          </cell>
          <cell r="M362" t="str">
            <v>kuka.marquesrs@gmail.com</v>
          </cell>
          <cell r="N362" t="str">
            <v>rau rui barbosa   n597</v>
          </cell>
          <cell r="O362" t="str">
            <v/>
          </cell>
          <cell r="P362" t="str">
            <v>João alberto marques</v>
          </cell>
          <cell r="Q362" t="str">
            <v/>
          </cell>
          <cell r="R362" t="str">
            <v>2051067128</v>
          </cell>
          <cell r="T362" t="str">
            <v>997374930</v>
          </cell>
          <cell r="U362" t="str">
            <v>1</v>
          </cell>
          <cell r="V362" t="str">
            <v>0</v>
          </cell>
        </row>
        <row r="363">
          <cell r="B363" t="str">
            <v>369</v>
          </cell>
          <cell r="C363" t="str">
            <v>TRUE</v>
          </cell>
          <cell r="D363" t="str">
            <v/>
          </cell>
          <cell r="E363" t="str">
            <v/>
          </cell>
          <cell r="F363" t="str">
            <v>92500-000</v>
          </cell>
          <cell r="G363" t="str">
            <v>Guaíba</v>
          </cell>
          <cell r="H363" t="str">
            <v/>
          </cell>
          <cell r="I363" t="str">
            <v/>
          </cell>
          <cell r="J363" t="str">
            <v>021.132.340-33</v>
          </cell>
          <cell r="K363" t="str">
            <v>2017-07-13</v>
          </cell>
          <cell r="M363" t="str">
            <v/>
          </cell>
          <cell r="N363" t="str">
            <v/>
          </cell>
          <cell r="O363" t="str">
            <v>RS</v>
          </cell>
          <cell r="P363" t="str">
            <v>Antonio paulo Rosa de Bittencourt</v>
          </cell>
          <cell r="Q363" t="str">
            <v/>
          </cell>
          <cell r="R363" t="str">
            <v/>
          </cell>
          <cell r="T363" t="str">
            <v>(51)981456692</v>
          </cell>
          <cell r="U363" t="str">
            <v>1</v>
          </cell>
          <cell r="V363" t="str">
            <v>0</v>
          </cell>
        </row>
        <row r="364">
          <cell r="B364" t="str">
            <v>370</v>
          </cell>
          <cell r="C364" t="str">
            <v>TRUE</v>
          </cell>
          <cell r="D364" t="str">
            <v>São Jorge</v>
          </cell>
          <cell r="E364" t="str">
            <v>(51)996103637</v>
          </cell>
          <cell r="F364" t="str">
            <v>92500-000</v>
          </cell>
          <cell r="G364" t="str">
            <v>Guaíba</v>
          </cell>
          <cell r="H364" t="str">
            <v/>
          </cell>
          <cell r="I364" t="str">
            <v/>
          </cell>
          <cell r="J364" t="str">
            <v>416.559.310-91</v>
          </cell>
          <cell r="K364" t="str">
            <v>2017-07-13</v>
          </cell>
          <cell r="M364" t="str">
            <v/>
          </cell>
          <cell r="N364" t="str">
            <v>rua: Elzo Jardim n°21</v>
          </cell>
          <cell r="O364" t="str">
            <v>RS</v>
          </cell>
          <cell r="P364" t="str">
            <v>João da Silva Oliveira</v>
          </cell>
          <cell r="Q364" t="str">
            <v/>
          </cell>
          <cell r="R364" t="str">
            <v/>
          </cell>
          <cell r="T364" t="str">
            <v>(51)996803255</v>
          </cell>
          <cell r="U364" t="str">
            <v>1</v>
          </cell>
          <cell r="V364" t="str">
            <v>0</v>
          </cell>
        </row>
        <row r="365">
          <cell r="B365" t="str">
            <v>371</v>
          </cell>
          <cell r="C365" t="str">
            <v>TRUE</v>
          </cell>
          <cell r="D365" t="str">
            <v>Colina</v>
          </cell>
          <cell r="E365" t="str">
            <v/>
          </cell>
          <cell r="F365" t="str">
            <v>92500-000</v>
          </cell>
          <cell r="G365" t="str">
            <v>Guaíba</v>
          </cell>
          <cell r="H365" t="str">
            <v/>
          </cell>
          <cell r="I365" t="str">
            <v/>
          </cell>
          <cell r="J365" t="str">
            <v>302.515.750-04</v>
          </cell>
          <cell r="K365" t="str">
            <v>2017-07-14</v>
          </cell>
          <cell r="M365" t="str">
            <v/>
          </cell>
          <cell r="N365" t="str">
            <v>rua: B6 n°301</v>
          </cell>
          <cell r="O365" t="str">
            <v>RS</v>
          </cell>
          <cell r="P365" t="str">
            <v>Roberto Silva do Couto</v>
          </cell>
          <cell r="Q365" t="str">
            <v/>
          </cell>
          <cell r="R365" t="str">
            <v/>
          </cell>
          <cell r="T365" t="str">
            <v>(51)998505778</v>
          </cell>
          <cell r="U365" t="str">
            <v>1</v>
          </cell>
          <cell r="V365" t="str">
            <v>0</v>
          </cell>
        </row>
        <row r="366">
          <cell r="B366" t="str">
            <v>372</v>
          </cell>
          <cell r="C366" t="str">
            <v>TRUE</v>
          </cell>
          <cell r="D366" t="str">
            <v>Santa Rita</v>
          </cell>
          <cell r="E366" t="str">
            <v/>
          </cell>
          <cell r="F366" t="str">
            <v>92500-000</v>
          </cell>
          <cell r="G366" t="str">
            <v>Guaíba</v>
          </cell>
          <cell r="H366" t="str">
            <v/>
          </cell>
          <cell r="I366" t="str">
            <v/>
          </cell>
          <cell r="J366" t="str">
            <v>01986510077</v>
          </cell>
          <cell r="K366" t="str">
            <v>2017-07-14</v>
          </cell>
          <cell r="L366" t="str">
            <v>1988-07-07</v>
          </cell>
          <cell r="M366" t="str">
            <v>jean_ribeiro88@hotmail.com</v>
          </cell>
          <cell r="N366" t="str">
            <v>Rua Florianópilis, 532</v>
          </cell>
          <cell r="O366" t="str">
            <v>RS</v>
          </cell>
          <cell r="P366" t="str">
            <v>Jean Ribeiro Andrade</v>
          </cell>
          <cell r="Q366" t="str">
            <v/>
          </cell>
          <cell r="R366" t="str">
            <v/>
          </cell>
          <cell r="T366" t="str">
            <v>(51) 99768-9480</v>
          </cell>
          <cell r="U366" t="str">
            <v>1</v>
          </cell>
          <cell r="V366" t="str">
            <v>0</v>
          </cell>
        </row>
        <row r="367">
          <cell r="B367" t="str">
            <v>373</v>
          </cell>
          <cell r="C367" t="str">
            <v>TRUE</v>
          </cell>
          <cell r="D367" t="str">
            <v>São Jorge</v>
          </cell>
          <cell r="E367" t="str">
            <v>(51) 99862-0296</v>
          </cell>
          <cell r="F367" t="str">
            <v>92500-000</v>
          </cell>
          <cell r="G367" t="str">
            <v>Guaíba</v>
          </cell>
          <cell r="H367" t="str">
            <v/>
          </cell>
          <cell r="I367" t="str">
            <v/>
          </cell>
          <cell r="J367" t="str">
            <v>72023619068</v>
          </cell>
          <cell r="K367" t="str">
            <v>2017-07-15</v>
          </cell>
          <cell r="L367" t="str">
            <v>1972-12-06</v>
          </cell>
          <cell r="M367" t="str">
            <v/>
          </cell>
          <cell r="N367" t="str">
            <v>Rua Liberato Matos Garcia, 120</v>
          </cell>
          <cell r="O367" t="str">
            <v>RS</v>
          </cell>
          <cell r="P367" t="str">
            <v>Evan Fidencio Carvalho</v>
          </cell>
          <cell r="Q367" t="str">
            <v/>
          </cell>
          <cell r="R367" t="str">
            <v/>
          </cell>
          <cell r="T367" t="str">
            <v>(51) 99862-0296</v>
          </cell>
          <cell r="U367" t="str">
            <v>1</v>
          </cell>
          <cell r="V367" t="str">
            <v>0</v>
          </cell>
        </row>
        <row r="368">
          <cell r="B368" t="str">
            <v>374</v>
          </cell>
          <cell r="C368" t="str">
            <v>TRUE</v>
          </cell>
          <cell r="D368" t="str">
            <v>Vila Jardim</v>
          </cell>
          <cell r="E368" t="str">
            <v/>
          </cell>
          <cell r="F368" t="str">
            <v>92500-000</v>
          </cell>
          <cell r="G368" t="str">
            <v>Guaíba</v>
          </cell>
          <cell r="H368" t="str">
            <v/>
          </cell>
          <cell r="I368" t="str">
            <v/>
          </cell>
          <cell r="J368" t="str">
            <v>01683559061</v>
          </cell>
          <cell r="K368" t="str">
            <v>2017-07-15</v>
          </cell>
          <cell r="L368" t="str">
            <v>1988-11-05</v>
          </cell>
          <cell r="M368" t="str">
            <v>frankiln.amormino@gmail.com</v>
          </cell>
          <cell r="N368" t="str">
            <v>Rua Santo Onofre, 96</v>
          </cell>
          <cell r="O368" t="str">
            <v>RS</v>
          </cell>
          <cell r="P368" t="str">
            <v>Franklin Mota Amormino</v>
          </cell>
          <cell r="Q368" t="str">
            <v/>
          </cell>
          <cell r="R368" t="str">
            <v/>
          </cell>
          <cell r="T368" t="str">
            <v>(51) 99873-0688</v>
          </cell>
          <cell r="U368" t="str">
            <v>1</v>
          </cell>
          <cell r="V368" t="str">
            <v>0</v>
          </cell>
        </row>
        <row r="369">
          <cell r="B369" t="str">
            <v>375</v>
          </cell>
          <cell r="C369" t="str">
            <v>TRUE</v>
          </cell>
          <cell r="D369" t="str">
            <v>Vila Elza</v>
          </cell>
          <cell r="E369" t="str">
            <v/>
          </cell>
          <cell r="F369" t="str">
            <v>92500-000</v>
          </cell>
          <cell r="G369" t="str">
            <v>Guaíba</v>
          </cell>
          <cell r="H369" t="str">
            <v/>
          </cell>
          <cell r="I369" t="str">
            <v/>
          </cell>
          <cell r="J369" t="str">
            <v>869.543.180-00</v>
          </cell>
          <cell r="K369" t="str">
            <v>2017-07-24</v>
          </cell>
          <cell r="M369" t="str">
            <v/>
          </cell>
          <cell r="N369" t="str">
            <v>rua: Adão Foques 1234</v>
          </cell>
          <cell r="O369" t="str">
            <v>RS</v>
          </cell>
          <cell r="P369" t="str">
            <v xml:space="preserve">Clemerson Elisson </v>
          </cell>
          <cell r="Q369" t="str">
            <v/>
          </cell>
          <cell r="R369" t="str">
            <v/>
          </cell>
          <cell r="T369" t="str">
            <v>(51)998591350</v>
          </cell>
          <cell r="U369" t="str">
            <v>1</v>
          </cell>
          <cell r="V369" t="str">
            <v>0</v>
          </cell>
        </row>
        <row r="370">
          <cell r="B370" t="str">
            <v>376</v>
          </cell>
          <cell r="C370" t="str">
            <v>TRUE</v>
          </cell>
          <cell r="D370" t="str">
            <v>Neiva</v>
          </cell>
          <cell r="E370" t="str">
            <v>(51)998328227</v>
          </cell>
          <cell r="F370" t="str">
            <v>92500-000</v>
          </cell>
          <cell r="G370" t="str">
            <v>Guaíba</v>
          </cell>
          <cell r="H370" t="str">
            <v/>
          </cell>
          <cell r="I370" t="str">
            <v/>
          </cell>
          <cell r="J370" t="str">
            <v>737.462.820-04</v>
          </cell>
          <cell r="K370" t="str">
            <v>2017-07-24</v>
          </cell>
          <cell r="M370" t="str">
            <v>eduardomcoutinho@yahoo.com.br</v>
          </cell>
          <cell r="N370" t="str">
            <v>rua 3 n°175</v>
          </cell>
          <cell r="O370" t="str">
            <v>RS</v>
          </cell>
          <cell r="P370" t="str">
            <v>Eduardo Martins Coutinho</v>
          </cell>
          <cell r="Q370" t="str">
            <v/>
          </cell>
          <cell r="R370" t="str">
            <v/>
          </cell>
          <cell r="T370" t="str">
            <v>(51)34013087</v>
          </cell>
          <cell r="U370" t="str">
            <v>1</v>
          </cell>
          <cell r="V370" t="str">
            <v>0</v>
          </cell>
        </row>
        <row r="371">
          <cell r="B371" t="str">
            <v>377</v>
          </cell>
          <cell r="C371" t="str">
            <v>TRUE</v>
          </cell>
          <cell r="D371" t="str">
            <v>Florida</v>
          </cell>
          <cell r="E371" t="str">
            <v/>
          </cell>
          <cell r="F371" t="str">
            <v>92500-000</v>
          </cell>
          <cell r="G371" t="str">
            <v>Guaíba</v>
          </cell>
          <cell r="H371" t="str">
            <v/>
          </cell>
          <cell r="I371" t="str">
            <v/>
          </cell>
          <cell r="J371" t="str">
            <v>484.784.580-34</v>
          </cell>
          <cell r="K371" t="str">
            <v>2017-07-24</v>
          </cell>
          <cell r="M371" t="str">
            <v/>
          </cell>
          <cell r="N371" t="str">
            <v>rua:Adão Foques n°1926</v>
          </cell>
          <cell r="O371" t="str">
            <v>RS</v>
          </cell>
          <cell r="P371" t="str">
            <v>Paulo Lopes</v>
          </cell>
          <cell r="Q371" t="str">
            <v/>
          </cell>
          <cell r="R371" t="str">
            <v/>
          </cell>
          <cell r="T371" t="str">
            <v>(51)981619539</v>
          </cell>
          <cell r="U371" t="str">
            <v>1</v>
          </cell>
          <cell r="V371" t="str">
            <v>0</v>
          </cell>
        </row>
        <row r="372">
          <cell r="B372" t="str">
            <v>378</v>
          </cell>
          <cell r="C372" t="str">
            <v>TRUE</v>
          </cell>
          <cell r="D372" t="str">
            <v>Cohab</v>
          </cell>
          <cell r="E372" t="str">
            <v/>
          </cell>
          <cell r="F372" t="str">
            <v>92500-000</v>
          </cell>
          <cell r="G372" t="str">
            <v>Guaíba</v>
          </cell>
          <cell r="H372" t="str">
            <v/>
          </cell>
          <cell r="I372" t="str">
            <v/>
          </cell>
          <cell r="J372" t="str">
            <v/>
          </cell>
          <cell r="K372" t="str">
            <v>2017-07-29</v>
          </cell>
          <cell r="L372" t="str">
            <v>1991-11-10</v>
          </cell>
          <cell r="M372" t="str">
            <v/>
          </cell>
          <cell r="N372" t="str">
            <v>Rua 2 Bloco 29 Apto 02</v>
          </cell>
          <cell r="O372" t="str">
            <v>RS</v>
          </cell>
          <cell r="P372" t="str">
            <v>Anderson de Almeida</v>
          </cell>
          <cell r="Q372" t="str">
            <v/>
          </cell>
          <cell r="R372" t="str">
            <v/>
          </cell>
          <cell r="T372" t="str">
            <v>(51) 99704-7101</v>
          </cell>
          <cell r="U372" t="str">
            <v>1</v>
          </cell>
          <cell r="V372" t="str">
            <v>0</v>
          </cell>
        </row>
        <row r="373">
          <cell r="B373" t="str">
            <v>379</v>
          </cell>
          <cell r="C373" t="str">
            <v>TRUE</v>
          </cell>
          <cell r="D373" t="str">
            <v>Vila Monte Carlo</v>
          </cell>
          <cell r="E373" t="str">
            <v>(51) 99354-3769</v>
          </cell>
          <cell r="F373" t="str">
            <v>94940-280</v>
          </cell>
          <cell r="G373" t="str">
            <v>Cachoeirinha</v>
          </cell>
          <cell r="H373" t="str">
            <v/>
          </cell>
          <cell r="I373" t="str">
            <v/>
          </cell>
          <cell r="J373" t="str">
            <v>00704007096</v>
          </cell>
          <cell r="K373" t="str">
            <v>2017-07-31</v>
          </cell>
          <cell r="L373" t="str">
            <v>1984-06-27</v>
          </cell>
          <cell r="M373" t="str">
            <v>leorpe@hotmail.com</v>
          </cell>
          <cell r="N373" t="str">
            <v>Rua Xavantes, 695, Apto 103 Bloco 4</v>
          </cell>
          <cell r="O373" t="str">
            <v>RS</v>
          </cell>
          <cell r="P373" t="str">
            <v>Leonardo Rodrigues Pereira</v>
          </cell>
          <cell r="Q373" t="str">
            <v/>
          </cell>
          <cell r="R373" t="str">
            <v>7085875107</v>
          </cell>
          <cell r="T373" t="str">
            <v>(51) 3074-6276</v>
          </cell>
          <cell r="U373" t="str">
            <v>1</v>
          </cell>
          <cell r="V373" t="str">
            <v>0</v>
          </cell>
        </row>
        <row r="374">
          <cell r="B374" t="str">
            <v>380</v>
          </cell>
          <cell r="C374" t="str">
            <v>TRUE</v>
          </cell>
          <cell r="D374" t="str">
            <v>Santa Rita</v>
          </cell>
          <cell r="E374" t="str">
            <v/>
          </cell>
          <cell r="F374" t="str">
            <v>92500-000</v>
          </cell>
          <cell r="G374" t="str">
            <v>Guaiba</v>
          </cell>
          <cell r="H374" t="str">
            <v/>
          </cell>
          <cell r="I374" t="str">
            <v/>
          </cell>
          <cell r="J374" t="str">
            <v>041.892.980-77</v>
          </cell>
          <cell r="K374" t="str">
            <v>2017-08-01</v>
          </cell>
          <cell r="M374" t="str">
            <v>luizbrogni@outlook.com</v>
          </cell>
          <cell r="N374" t="str">
            <v>rua Dona Esperança n°163</v>
          </cell>
          <cell r="O374" t="str">
            <v>RS</v>
          </cell>
          <cell r="P374" t="str">
            <v>Luiz Henrique Araujo Brogni</v>
          </cell>
          <cell r="Q374" t="str">
            <v/>
          </cell>
          <cell r="R374" t="str">
            <v>9085245372</v>
          </cell>
          <cell r="T374" t="str">
            <v>(51)998471683</v>
          </cell>
          <cell r="U374" t="str">
            <v>1</v>
          </cell>
          <cell r="V374" t="str">
            <v>0</v>
          </cell>
        </row>
        <row r="375">
          <cell r="B375" t="str">
            <v>381</v>
          </cell>
          <cell r="C375" t="str">
            <v>TRUE</v>
          </cell>
          <cell r="D375" t="str">
            <v>Vila Elza</v>
          </cell>
          <cell r="E375" t="str">
            <v/>
          </cell>
          <cell r="F375" t="str">
            <v>92500-000</v>
          </cell>
          <cell r="G375" t="str">
            <v>Guaíba</v>
          </cell>
          <cell r="H375" t="str">
            <v/>
          </cell>
          <cell r="I375" t="str">
            <v/>
          </cell>
          <cell r="J375" t="str">
            <v>007.657.430-00</v>
          </cell>
          <cell r="K375" t="str">
            <v>2017-08-01</v>
          </cell>
          <cell r="M375" t="str">
            <v>fabiotricolor8@hotmail.com</v>
          </cell>
          <cell r="N375" t="str">
            <v>rua Adão Foques n°12345</v>
          </cell>
          <cell r="O375" t="str">
            <v>RS</v>
          </cell>
          <cell r="P375" t="str">
            <v>Fabio Nunes Pogorzelski</v>
          </cell>
          <cell r="Q375" t="str">
            <v/>
          </cell>
          <cell r="R375" t="str">
            <v>7091779772</v>
          </cell>
          <cell r="T375" t="str">
            <v>(51)998382004</v>
          </cell>
          <cell r="U375" t="str">
            <v>1</v>
          </cell>
          <cell r="V375" t="str">
            <v>0</v>
          </cell>
        </row>
        <row r="376">
          <cell r="B376" t="str">
            <v>382</v>
          </cell>
          <cell r="C376" t="str">
            <v>TRUE</v>
          </cell>
          <cell r="D376" t="str">
            <v>Jardim dos Lagos</v>
          </cell>
          <cell r="E376" t="str">
            <v/>
          </cell>
          <cell r="F376" t="str">
            <v>92500-000</v>
          </cell>
          <cell r="G376" t="str">
            <v>Guaíba</v>
          </cell>
          <cell r="H376" t="str">
            <v/>
          </cell>
          <cell r="I376" t="str">
            <v/>
          </cell>
          <cell r="J376" t="str">
            <v>00875544029</v>
          </cell>
          <cell r="K376" t="str">
            <v>2017-08-01</v>
          </cell>
          <cell r="M376" t="str">
            <v>carlosjose.sribeiro@hotmail.com</v>
          </cell>
          <cell r="N376" t="str">
            <v>rua: Santa Maria n°1691</v>
          </cell>
          <cell r="O376" t="str">
            <v>RS</v>
          </cell>
          <cell r="P376" t="str">
            <v>Carlos José da Silveira Ribeiro</v>
          </cell>
          <cell r="Q376" t="str">
            <v/>
          </cell>
          <cell r="R376" t="str">
            <v/>
          </cell>
          <cell r="T376" t="str">
            <v>(51) 99700-8774</v>
          </cell>
          <cell r="U376" t="str">
            <v>1</v>
          </cell>
          <cell r="V376" t="str">
            <v>0</v>
          </cell>
        </row>
        <row r="377">
          <cell r="B377" t="str">
            <v>383</v>
          </cell>
          <cell r="C377" t="str">
            <v>TRUE</v>
          </cell>
          <cell r="D377" t="str">
            <v>Alvorada</v>
          </cell>
          <cell r="E377" t="str">
            <v/>
          </cell>
          <cell r="F377" t="str">
            <v>92500-000</v>
          </cell>
          <cell r="G377" t="str">
            <v>Guaíba</v>
          </cell>
          <cell r="H377" t="str">
            <v/>
          </cell>
          <cell r="I377" t="str">
            <v/>
          </cell>
          <cell r="J377" t="str">
            <v/>
          </cell>
          <cell r="K377" t="str">
            <v>2017-08-01</v>
          </cell>
          <cell r="M377" t="str">
            <v/>
          </cell>
          <cell r="N377" t="str">
            <v>rua: Salgado Filho</v>
          </cell>
          <cell r="O377" t="str">
            <v>RS</v>
          </cell>
          <cell r="P377" t="str">
            <v>Davi Burges</v>
          </cell>
          <cell r="Q377" t="str">
            <v/>
          </cell>
          <cell r="R377" t="str">
            <v/>
          </cell>
          <cell r="T377" t="str">
            <v>(51)99702733</v>
          </cell>
          <cell r="U377" t="str">
            <v>1</v>
          </cell>
          <cell r="V377" t="str">
            <v>0</v>
          </cell>
        </row>
        <row r="378">
          <cell r="B378" t="str">
            <v>384</v>
          </cell>
          <cell r="C378" t="str">
            <v>TRUE</v>
          </cell>
          <cell r="D378" t="str">
            <v/>
          </cell>
          <cell r="E378" t="str">
            <v/>
          </cell>
          <cell r="F378" t="str">
            <v xml:space="preserve">     -   </v>
          </cell>
          <cell r="G378" t="str">
            <v/>
          </cell>
          <cell r="H378" t="str">
            <v/>
          </cell>
          <cell r="I378" t="str">
            <v/>
          </cell>
          <cell r="J378" t="str">
            <v/>
          </cell>
          <cell r="K378" t="str">
            <v>2017-08-01</v>
          </cell>
          <cell r="M378" t="str">
            <v/>
          </cell>
          <cell r="N378" t="str">
            <v/>
          </cell>
          <cell r="O378" t="str">
            <v/>
          </cell>
          <cell r="P378" t="str">
            <v>Maxgil deus almasa</v>
          </cell>
          <cell r="Q378" t="str">
            <v/>
          </cell>
          <cell r="R378" t="str">
            <v/>
          </cell>
          <cell r="T378" t="str">
            <v>998545298</v>
          </cell>
          <cell r="U378" t="str">
            <v>1</v>
          </cell>
          <cell r="V378" t="str">
            <v>0</v>
          </cell>
        </row>
        <row r="379">
          <cell r="B379" t="str">
            <v>385</v>
          </cell>
          <cell r="C379" t="str">
            <v>TRUE</v>
          </cell>
          <cell r="D379" t="str">
            <v/>
          </cell>
          <cell r="E379" t="str">
            <v/>
          </cell>
          <cell r="F379" t="str">
            <v xml:space="preserve">     -   </v>
          </cell>
          <cell r="G379" t="str">
            <v/>
          </cell>
          <cell r="H379" t="str">
            <v/>
          </cell>
          <cell r="I379" t="str">
            <v/>
          </cell>
          <cell r="J379" t="str">
            <v>66596270068</v>
          </cell>
          <cell r="K379" t="str">
            <v>2017-08-03</v>
          </cell>
          <cell r="M379" t="str">
            <v/>
          </cell>
          <cell r="N379" t="str">
            <v>rua patre casique   n:98</v>
          </cell>
          <cell r="O379" t="str">
            <v/>
          </cell>
          <cell r="P379" t="str">
            <v>João francisco duro fernandes</v>
          </cell>
          <cell r="Q379" t="str">
            <v/>
          </cell>
          <cell r="R379" t="str">
            <v/>
          </cell>
          <cell r="T379" t="str">
            <v>9995380633</v>
          </cell>
          <cell r="U379" t="str">
            <v>1</v>
          </cell>
          <cell r="V379" t="str">
            <v>0</v>
          </cell>
        </row>
        <row r="380">
          <cell r="B380" t="str">
            <v>386</v>
          </cell>
          <cell r="C380" t="str">
            <v>TRUE</v>
          </cell>
          <cell r="D380" t="str">
            <v>Santa Rita</v>
          </cell>
          <cell r="E380" t="str">
            <v/>
          </cell>
          <cell r="F380" t="str">
            <v>92500-000</v>
          </cell>
          <cell r="G380" t="str">
            <v>Guaiba</v>
          </cell>
          <cell r="H380" t="str">
            <v/>
          </cell>
          <cell r="I380" t="str">
            <v/>
          </cell>
          <cell r="J380" t="str">
            <v>298.731.930-49</v>
          </cell>
          <cell r="K380" t="str">
            <v>2017-08-04</v>
          </cell>
          <cell r="M380" t="str">
            <v>luisventurella@gmail.com</v>
          </cell>
          <cell r="N380" t="str">
            <v>rua: Helio Ifran Pires n°202</v>
          </cell>
          <cell r="O380" t="str">
            <v>RS</v>
          </cell>
          <cell r="P380" t="str">
            <v>Luis Fernando Alcade Venturella</v>
          </cell>
          <cell r="Q380" t="str">
            <v/>
          </cell>
          <cell r="R380" t="str">
            <v/>
          </cell>
          <cell r="T380" t="str">
            <v>(51)998713206</v>
          </cell>
          <cell r="U380" t="str">
            <v>1</v>
          </cell>
          <cell r="V380" t="str">
            <v>0</v>
          </cell>
        </row>
        <row r="381">
          <cell r="B381" t="str">
            <v>387</v>
          </cell>
          <cell r="C381" t="str">
            <v>TRUE</v>
          </cell>
          <cell r="D381" t="str">
            <v>teresopolis</v>
          </cell>
          <cell r="E381" t="str">
            <v/>
          </cell>
          <cell r="F381" t="str">
            <v>91720-260</v>
          </cell>
          <cell r="G381" t="str">
            <v>Porto Alegre</v>
          </cell>
          <cell r="H381" t="str">
            <v/>
          </cell>
          <cell r="I381" t="str">
            <v/>
          </cell>
          <cell r="J381" t="str">
            <v>022.628.440-97</v>
          </cell>
          <cell r="K381" t="str">
            <v>2017-08-07</v>
          </cell>
          <cell r="M381" t="str">
            <v>fs.laux@gmail.com</v>
          </cell>
          <cell r="N381" t="str">
            <v>av:clemenciano barnsque,513</v>
          </cell>
          <cell r="O381" t="str">
            <v>RS</v>
          </cell>
          <cell r="P381" t="str">
            <v>Fabio dos Santos Laux</v>
          </cell>
          <cell r="Q381" t="str">
            <v/>
          </cell>
          <cell r="R381" t="str">
            <v/>
          </cell>
          <cell r="T381" t="str">
            <v>(51)981071715</v>
          </cell>
          <cell r="U381" t="str">
            <v>1</v>
          </cell>
          <cell r="V381" t="str">
            <v>0</v>
          </cell>
        </row>
        <row r="382">
          <cell r="B382" t="str">
            <v>388</v>
          </cell>
          <cell r="C382" t="str">
            <v>TRUE</v>
          </cell>
          <cell r="D382" t="str">
            <v>Passo fundo</v>
          </cell>
          <cell r="E382" t="str">
            <v/>
          </cell>
          <cell r="F382" t="str">
            <v>92500-000</v>
          </cell>
          <cell r="G382" t="str">
            <v>Guaíba</v>
          </cell>
          <cell r="H382" t="str">
            <v/>
          </cell>
          <cell r="I382" t="str">
            <v/>
          </cell>
          <cell r="J382" t="str">
            <v>634.059.890-000</v>
          </cell>
          <cell r="K382" t="str">
            <v>2017-08-07</v>
          </cell>
          <cell r="M382" t="str">
            <v/>
          </cell>
          <cell r="N382" t="str">
            <v xml:space="preserve">av:Bom Retiro n°192 </v>
          </cell>
          <cell r="O382" t="str">
            <v>RS</v>
          </cell>
          <cell r="P382" t="str">
            <v xml:space="preserve">Adiles Marques de Abreu </v>
          </cell>
          <cell r="Q382" t="str">
            <v/>
          </cell>
          <cell r="R382" t="str">
            <v/>
          </cell>
          <cell r="T382" t="str">
            <v>(51)997640765</v>
          </cell>
          <cell r="U382" t="str">
            <v>1</v>
          </cell>
          <cell r="V382" t="str">
            <v>0</v>
          </cell>
        </row>
        <row r="383">
          <cell r="B383" t="str">
            <v>389</v>
          </cell>
          <cell r="C383" t="str">
            <v>TRUE</v>
          </cell>
          <cell r="D383" t="str">
            <v>Centro</v>
          </cell>
          <cell r="E383" t="str">
            <v/>
          </cell>
          <cell r="F383" t="str">
            <v>92500-000</v>
          </cell>
          <cell r="G383" t="str">
            <v>Guíba</v>
          </cell>
          <cell r="H383" t="str">
            <v/>
          </cell>
          <cell r="I383" t="str">
            <v/>
          </cell>
          <cell r="J383" t="str">
            <v>051.467.481-44</v>
          </cell>
          <cell r="K383" t="str">
            <v>2017-08-08</v>
          </cell>
          <cell r="M383" t="str">
            <v/>
          </cell>
          <cell r="N383" t="str">
            <v>rua: Dr.Montaury,496-Ap 00403</v>
          </cell>
          <cell r="O383" t="str">
            <v>RS</v>
          </cell>
          <cell r="P383" t="str">
            <v>Alesca Silveira Ferreira</v>
          </cell>
          <cell r="Q383" t="str">
            <v/>
          </cell>
          <cell r="R383" t="str">
            <v/>
          </cell>
          <cell r="T383" t="str">
            <v>(51)985808455</v>
          </cell>
          <cell r="U383" t="str">
            <v>1</v>
          </cell>
          <cell r="V383" t="str">
            <v>0</v>
          </cell>
        </row>
        <row r="384">
          <cell r="B384" t="str">
            <v>390</v>
          </cell>
          <cell r="C384" t="str">
            <v>TRUE</v>
          </cell>
          <cell r="D384" t="str">
            <v>Coronel Nassuca</v>
          </cell>
          <cell r="E384" t="str">
            <v/>
          </cell>
          <cell r="F384" t="str">
            <v>92500-000</v>
          </cell>
          <cell r="G384" t="str">
            <v>Guaíba</v>
          </cell>
          <cell r="H384" t="str">
            <v/>
          </cell>
          <cell r="I384" t="str">
            <v/>
          </cell>
          <cell r="J384" t="str">
            <v/>
          </cell>
          <cell r="K384" t="str">
            <v>2017-08-09</v>
          </cell>
          <cell r="M384" t="str">
            <v>matheusbenites90@gmail.com</v>
          </cell>
          <cell r="N384" t="str">
            <v>rua: 31 Março n°210</v>
          </cell>
          <cell r="O384" t="str">
            <v>RS</v>
          </cell>
          <cell r="P384" t="str">
            <v>Matheus Benites</v>
          </cell>
          <cell r="Q384" t="str">
            <v/>
          </cell>
          <cell r="R384" t="str">
            <v/>
          </cell>
          <cell r="T384" t="str">
            <v>(51)985415627</v>
          </cell>
          <cell r="U384" t="str">
            <v>1</v>
          </cell>
          <cell r="V384" t="str">
            <v>0</v>
          </cell>
        </row>
        <row r="385">
          <cell r="B385" t="str">
            <v>391</v>
          </cell>
          <cell r="C385" t="str">
            <v>TRUE</v>
          </cell>
          <cell r="D385" t="str">
            <v>Vila Jardim</v>
          </cell>
          <cell r="E385" t="str">
            <v/>
          </cell>
          <cell r="F385" t="str">
            <v>92500-000</v>
          </cell>
          <cell r="G385" t="str">
            <v>Guaíba</v>
          </cell>
          <cell r="H385" t="str">
            <v/>
          </cell>
          <cell r="I385" t="str">
            <v/>
          </cell>
          <cell r="J385" t="str">
            <v>005.174..360-43</v>
          </cell>
          <cell r="K385" t="str">
            <v>2017-08-09</v>
          </cell>
          <cell r="M385" t="str">
            <v/>
          </cell>
          <cell r="N385" t="str">
            <v>rua: Alzemiro Paz n°77</v>
          </cell>
          <cell r="O385" t="str">
            <v>RS</v>
          </cell>
          <cell r="P385" t="str">
            <v>Marcelo de Campos Muller</v>
          </cell>
          <cell r="Q385" t="str">
            <v/>
          </cell>
          <cell r="R385" t="str">
            <v/>
          </cell>
          <cell r="T385" t="str">
            <v>(51)995152504</v>
          </cell>
          <cell r="U385" t="str">
            <v>1</v>
          </cell>
          <cell r="V385" t="str">
            <v>0</v>
          </cell>
        </row>
        <row r="386">
          <cell r="B386" t="str">
            <v>392</v>
          </cell>
          <cell r="C386" t="str">
            <v>TRUE</v>
          </cell>
          <cell r="D386" t="str">
            <v>Primavera</v>
          </cell>
          <cell r="E386" t="str">
            <v/>
          </cell>
          <cell r="F386" t="str">
            <v>92500-000</v>
          </cell>
          <cell r="G386" t="str">
            <v>Guaíba</v>
          </cell>
          <cell r="H386" t="str">
            <v/>
          </cell>
          <cell r="I386" t="str">
            <v/>
          </cell>
          <cell r="J386" t="str">
            <v>605.993.590-72</v>
          </cell>
          <cell r="K386" t="str">
            <v>2017-08-14</v>
          </cell>
          <cell r="M386" t="str">
            <v>clsilveira@hotmail.com</v>
          </cell>
          <cell r="N386" t="str">
            <v>rua: Mario Alves Pi n°563</v>
          </cell>
          <cell r="O386" t="str">
            <v>RS</v>
          </cell>
          <cell r="P386" t="str">
            <v>Claudiomir Silva Silveira</v>
          </cell>
          <cell r="Q386" t="str">
            <v/>
          </cell>
          <cell r="R386" t="str">
            <v/>
          </cell>
          <cell r="T386" t="str">
            <v>(51)995097897</v>
          </cell>
          <cell r="U386" t="str">
            <v>1</v>
          </cell>
          <cell r="V386" t="str">
            <v>0</v>
          </cell>
        </row>
        <row r="387">
          <cell r="B387" t="str">
            <v>393</v>
          </cell>
          <cell r="C387" t="str">
            <v>TRUE</v>
          </cell>
          <cell r="D387" t="str">
            <v>Fátima</v>
          </cell>
          <cell r="E387" t="str">
            <v/>
          </cell>
          <cell r="F387" t="str">
            <v>92500-000</v>
          </cell>
          <cell r="G387" t="str">
            <v>Guaíba</v>
          </cell>
          <cell r="H387" t="str">
            <v/>
          </cell>
          <cell r="I387" t="str">
            <v/>
          </cell>
          <cell r="J387" t="str">
            <v/>
          </cell>
          <cell r="K387" t="str">
            <v>2017-08-14</v>
          </cell>
          <cell r="M387" t="str">
            <v/>
          </cell>
          <cell r="N387" t="str">
            <v xml:space="preserve">av: Nestor de Moura Jardim n°1350 </v>
          </cell>
          <cell r="O387" t="str">
            <v>RN</v>
          </cell>
          <cell r="P387" t="str">
            <v>Ezequias Munhoz</v>
          </cell>
          <cell r="Q387" t="str">
            <v/>
          </cell>
          <cell r="R387" t="str">
            <v/>
          </cell>
          <cell r="T387" t="str">
            <v>(51)3491-7700</v>
          </cell>
          <cell r="U387" t="str">
            <v>1</v>
          </cell>
          <cell r="V387" t="str">
            <v>0</v>
          </cell>
        </row>
        <row r="388">
          <cell r="B388" t="str">
            <v>394</v>
          </cell>
          <cell r="C388" t="str">
            <v>TRUE</v>
          </cell>
          <cell r="D388" t="str">
            <v/>
          </cell>
          <cell r="E388" t="str">
            <v/>
          </cell>
          <cell r="F388" t="str">
            <v xml:space="preserve">     -   </v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K388" t="str">
            <v>2017-08-14</v>
          </cell>
          <cell r="M388" t="str">
            <v/>
          </cell>
          <cell r="N388" t="str">
            <v/>
          </cell>
          <cell r="O388" t="str">
            <v/>
          </cell>
          <cell r="P388" t="str">
            <v>Antônio</v>
          </cell>
          <cell r="Q388" t="str">
            <v/>
          </cell>
          <cell r="R388" t="str">
            <v/>
          </cell>
          <cell r="T388" t="str">
            <v>(51)993562614</v>
          </cell>
          <cell r="U388" t="str">
            <v>1</v>
          </cell>
          <cell r="V388" t="str">
            <v>0</v>
          </cell>
        </row>
        <row r="389">
          <cell r="B389" t="str">
            <v>395</v>
          </cell>
          <cell r="C389" t="str">
            <v>TRUE</v>
          </cell>
          <cell r="D389" t="str">
            <v>Colina X2 139</v>
          </cell>
          <cell r="E389" t="str">
            <v>(51)985014992</v>
          </cell>
          <cell r="F389" t="str">
            <v>92500-000</v>
          </cell>
          <cell r="G389" t="str">
            <v>Guaíba</v>
          </cell>
          <cell r="H389" t="str">
            <v/>
          </cell>
          <cell r="I389" t="str">
            <v/>
          </cell>
          <cell r="J389" t="str">
            <v>20635109034</v>
          </cell>
          <cell r="K389" t="str">
            <v>2017-08-15</v>
          </cell>
          <cell r="M389" t="str">
            <v/>
          </cell>
          <cell r="N389" t="str">
            <v/>
          </cell>
          <cell r="O389" t="str">
            <v>RS</v>
          </cell>
          <cell r="P389" t="str">
            <v>Cláudio Luís</v>
          </cell>
          <cell r="Q389" t="str">
            <v/>
          </cell>
          <cell r="R389" t="str">
            <v>1064267595</v>
          </cell>
          <cell r="T389" t="str">
            <v>(51)34012174</v>
          </cell>
          <cell r="U389" t="str">
            <v>1</v>
          </cell>
          <cell r="V389" t="str">
            <v>0</v>
          </cell>
        </row>
        <row r="390">
          <cell r="B390" t="str">
            <v>396</v>
          </cell>
          <cell r="C390" t="str">
            <v>TRUE</v>
          </cell>
          <cell r="D390" t="str">
            <v>Vila Jardim</v>
          </cell>
          <cell r="E390" t="str">
            <v/>
          </cell>
          <cell r="F390" t="str">
            <v>92500-000</v>
          </cell>
          <cell r="G390" t="str">
            <v>Guaíba</v>
          </cell>
          <cell r="H390" t="str">
            <v/>
          </cell>
          <cell r="I390" t="str">
            <v/>
          </cell>
          <cell r="J390" t="str">
            <v/>
          </cell>
          <cell r="K390" t="str">
            <v>2017-08-16</v>
          </cell>
          <cell r="M390" t="str">
            <v/>
          </cell>
          <cell r="N390" t="str">
            <v>rua:Alto Jardim n°186</v>
          </cell>
          <cell r="O390" t="str">
            <v>RS</v>
          </cell>
          <cell r="P390" t="str">
            <v>Sandra Salete</v>
          </cell>
          <cell r="Q390" t="str">
            <v/>
          </cell>
          <cell r="R390" t="str">
            <v/>
          </cell>
          <cell r="T390" t="str">
            <v>(51)999731310</v>
          </cell>
          <cell r="U390" t="str">
            <v>1</v>
          </cell>
          <cell r="V390" t="str">
            <v>0</v>
          </cell>
        </row>
        <row r="391">
          <cell r="B391" t="str">
            <v>397</v>
          </cell>
          <cell r="C391" t="str">
            <v>TRUE</v>
          </cell>
          <cell r="D391" t="str">
            <v/>
          </cell>
          <cell r="E391" t="str">
            <v/>
          </cell>
          <cell r="F391" t="str">
            <v>92500-000</v>
          </cell>
          <cell r="G391" t="str">
            <v>Guaíba</v>
          </cell>
          <cell r="H391" t="str">
            <v/>
          </cell>
          <cell r="I391" t="str">
            <v/>
          </cell>
          <cell r="J391" t="str">
            <v>987.622.220-15</v>
          </cell>
          <cell r="K391" t="str">
            <v>2017-08-17</v>
          </cell>
          <cell r="M391" t="str">
            <v/>
          </cell>
          <cell r="N391" t="str">
            <v>rua: São Judas Tadeu</v>
          </cell>
          <cell r="O391" t="str">
            <v>RS</v>
          </cell>
          <cell r="P391" t="str">
            <v xml:space="preserve">Fabiano Rodrigues da Luz </v>
          </cell>
          <cell r="Q391" t="str">
            <v/>
          </cell>
          <cell r="R391" t="str">
            <v/>
          </cell>
          <cell r="T391" t="str">
            <v>(51)998079872</v>
          </cell>
          <cell r="U391" t="str">
            <v>1</v>
          </cell>
          <cell r="V391" t="str">
            <v>0</v>
          </cell>
        </row>
        <row r="392">
          <cell r="B392" t="str">
            <v>398</v>
          </cell>
          <cell r="C392" t="str">
            <v>TRUE</v>
          </cell>
          <cell r="D392" t="str">
            <v>Vila Iolanda</v>
          </cell>
          <cell r="E392" t="str">
            <v/>
          </cell>
          <cell r="F392" t="str">
            <v>92500-000</v>
          </cell>
          <cell r="G392" t="str">
            <v>Guaíba</v>
          </cell>
          <cell r="H392" t="str">
            <v/>
          </cell>
          <cell r="I392" t="str">
            <v/>
          </cell>
          <cell r="J392" t="str">
            <v>042.140.220-25</v>
          </cell>
          <cell r="K392" t="str">
            <v>2017-08-17</v>
          </cell>
          <cell r="M392" t="str">
            <v>eltoncorrea717@gmail.com</v>
          </cell>
          <cell r="N392" t="str">
            <v>Valdomiro Rodrigues</v>
          </cell>
          <cell r="O392" t="str">
            <v>RS</v>
          </cell>
          <cell r="P392" t="str">
            <v>Elton John Amaral Correa</v>
          </cell>
          <cell r="Q392" t="str">
            <v/>
          </cell>
          <cell r="R392" t="str">
            <v/>
          </cell>
          <cell r="T392" t="str">
            <v>(51)997708969</v>
          </cell>
          <cell r="U392" t="str">
            <v>1</v>
          </cell>
          <cell r="V392" t="str">
            <v>0</v>
          </cell>
        </row>
        <row r="393">
          <cell r="B393" t="str">
            <v>399</v>
          </cell>
          <cell r="C393" t="str">
            <v>TRUE</v>
          </cell>
          <cell r="D393" t="str">
            <v>são jorge</v>
          </cell>
          <cell r="E393" t="str">
            <v/>
          </cell>
          <cell r="F393" t="str">
            <v xml:space="preserve">     -   </v>
          </cell>
          <cell r="G393" t="str">
            <v/>
          </cell>
          <cell r="H393" t="str">
            <v/>
          </cell>
          <cell r="I393" t="str">
            <v/>
          </cell>
          <cell r="J393" t="str">
            <v>69637199004</v>
          </cell>
          <cell r="K393" t="str">
            <v>2017-08-18</v>
          </cell>
          <cell r="M393" t="str">
            <v/>
          </cell>
          <cell r="N393" t="str">
            <v>rua  elsa jardin 410</v>
          </cell>
          <cell r="O393" t="str">
            <v/>
          </cell>
          <cell r="P393" t="str">
            <v>Antonio da silva silveira</v>
          </cell>
          <cell r="Q393" t="str">
            <v/>
          </cell>
          <cell r="R393" t="str">
            <v/>
          </cell>
          <cell r="T393" t="str">
            <v>993562614</v>
          </cell>
          <cell r="U393" t="str">
            <v>1</v>
          </cell>
          <cell r="V393" t="str">
            <v>0</v>
          </cell>
        </row>
        <row r="394">
          <cell r="B394" t="str">
            <v>400</v>
          </cell>
          <cell r="C394" t="str">
            <v>TRUE</v>
          </cell>
          <cell r="D394" t="str">
            <v/>
          </cell>
          <cell r="E394" t="str">
            <v/>
          </cell>
          <cell r="F394" t="str">
            <v>92500-000</v>
          </cell>
          <cell r="G394" t="str">
            <v>Guaíba</v>
          </cell>
          <cell r="H394" t="str">
            <v/>
          </cell>
          <cell r="I394" t="str">
            <v/>
          </cell>
          <cell r="J394" t="str">
            <v/>
          </cell>
          <cell r="K394" t="str">
            <v>2017-08-18</v>
          </cell>
          <cell r="M394" t="str">
            <v/>
          </cell>
          <cell r="N394" t="str">
            <v/>
          </cell>
          <cell r="O394" t="str">
            <v>RS</v>
          </cell>
          <cell r="P394" t="str">
            <v>Valdinei Soares Machado</v>
          </cell>
          <cell r="Q394" t="str">
            <v/>
          </cell>
          <cell r="R394" t="str">
            <v/>
          </cell>
          <cell r="T394" t="str">
            <v>(51)997078753</v>
          </cell>
          <cell r="U394" t="str">
            <v>1</v>
          </cell>
          <cell r="V394" t="str">
            <v>0</v>
          </cell>
        </row>
        <row r="395">
          <cell r="B395" t="str">
            <v>401</v>
          </cell>
          <cell r="C395" t="str">
            <v>TRUE</v>
          </cell>
          <cell r="D395" t="str">
            <v>coronel nasuca</v>
          </cell>
          <cell r="E395" t="str">
            <v/>
          </cell>
          <cell r="F395" t="str">
            <v xml:space="preserve">     -   </v>
          </cell>
          <cell r="G395" t="str">
            <v/>
          </cell>
          <cell r="H395" t="str">
            <v/>
          </cell>
          <cell r="I395" t="str">
            <v/>
          </cell>
          <cell r="J395" t="str">
            <v>37252704068</v>
          </cell>
          <cell r="K395" t="str">
            <v>2017-08-23</v>
          </cell>
          <cell r="M395" t="str">
            <v>giovane.moretto@gmail.com</v>
          </cell>
          <cell r="N395" t="str">
            <v>rau 31 março    N 70</v>
          </cell>
          <cell r="O395" t="str">
            <v/>
          </cell>
          <cell r="P395" t="str">
            <v>Jorge giovane moretto pereira</v>
          </cell>
          <cell r="Q395" t="str">
            <v/>
          </cell>
          <cell r="R395" t="str">
            <v/>
          </cell>
          <cell r="T395" t="str">
            <v>980325098</v>
          </cell>
          <cell r="U395" t="str">
            <v>1</v>
          </cell>
          <cell r="V395" t="str">
            <v>0</v>
          </cell>
        </row>
        <row r="396">
          <cell r="B396" t="str">
            <v>402</v>
          </cell>
          <cell r="C396" t="str">
            <v>TRUE</v>
          </cell>
          <cell r="D396" t="str">
            <v>Vila Iolanda</v>
          </cell>
          <cell r="E396" t="str">
            <v>97499199</v>
          </cell>
          <cell r="F396" t="str">
            <v>92500-000</v>
          </cell>
          <cell r="G396" t="str">
            <v>Guaíba</v>
          </cell>
          <cell r="H396" t="str">
            <v/>
          </cell>
          <cell r="I396" t="str">
            <v/>
          </cell>
          <cell r="J396" t="str">
            <v>480.010.820-91</v>
          </cell>
          <cell r="K396" t="str">
            <v>2017-08-23</v>
          </cell>
          <cell r="M396" t="str">
            <v/>
          </cell>
          <cell r="N396" t="str">
            <v>rua: Prof. David Reigel Neto</v>
          </cell>
          <cell r="O396" t="str">
            <v>RS</v>
          </cell>
          <cell r="P396" t="str">
            <v>Lucas Jardim Pereira</v>
          </cell>
          <cell r="Q396" t="str">
            <v/>
          </cell>
          <cell r="R396" t="str">
            <v/>
          </cell>
          <cell r="T396" t="str">
            <v>(51)997499199</v>
          </cell>
          <cell r="U396" t="str">
            <v>1</v>
          </cell>
          <cell r="V396" t="str">
            <v>0</v>
          </cell>
        </row>
        <row r="397">
          <cell r="B397" t="str">
            <v>403</v>
          </cell>
          <cell r="C397" t="str">
            <v>TRUE</v>
          </cell>
          <cell r="D397" t="str">
            <v>Fátima</v>
          </cell>
          <cell r="E397" t="str">
            <v/>
          </cell>
          <cell r="F397" t="str">
            <v xml:space="preserve">     -   </v>
          </cell>
          <cell r="G397" t="str">
            <v>Canoas</v>
          </cell>
          <cell r="H397" t="str">
            <v/>
          </cell>
          <cell r="I397" t="str">
            <v/>
          </cell>
          <cell r="J397" t="str">
            <v>00122887050</v>
          </cell>
          <cell r="K397" t="str">
            <v>2017-08-26</v>
          </cell>
          <cell r="M397" t="str">
            <v/>
          </cell>
          <cell r="N397" t="str">
            <v>Rua Joaquim Caetano, 700 Apto 505 Bloco C</v>
          </cell>
          <cell r="O397" t="str">
            <v>RS</v>
          </cell>
          <cell r="P397" t="str">
            <v>Everton Pires Soares</v>
          </cell>
          <cell r="Q397" t="str">
            <v/>
          </cell>
          <cell r="R397" t="str">
            <v>5086212651</v>
          </cell>
          <cell r="T397" t="str">
            <v>(51) 99508-6866</v>
          </cell>
          <cell r="U397" t="str">
            <v>1</v>
          </cell>
          <cell r="V397" t="str">
            <v>0</v>
          </cell>
        </row>
        <row r="398">
          <cell r="B398" t="str">
            <v>404</v>
          </cell>
          <cell r="C398" t="str">
            <v>TRUE</v>
          </cell>
          <cell r="D398" t="str">
            <v>São Jorge</v>
          </cell>
          <cell r="E398" t="str">
            <v/>
          </cell>
          <cell r="F398" t="str">
            <v>92500-000</v>
          </cell>
          <cell r="G398" t="str">
            <v>Guaíba</v>
          </cell>
          <cell r="H398" t="str">
            <v/>
          </cell>
          <cell r="I398" t="str">
            <v/>
          </cell>
          <cell r="J398" t="str">
            <v/>
          </cell>
          <cell r="K398" t="str">
            <v>2017-08-26</v>
          </cell>
          <cell r="M398" t="str">
            <v/>
          </cell>
          <cell r="N398" t="str">
            <v>Rua Eldorado, 341</v>
          </cell>
          <cell r="O398" t="str">
            <v>RS</v>
          </cell>
          <cell r="P398" t="str">
            <v>Maique de Souza Bitencourt</v>
          </cell>
          <cell r="Q398" t="str">
            <v/>
          </cell>
          <cell r="R398" t="str">
            <v/>
          </cell>
          <cell r="T398" t="str">
            <v>N/A</v>
          </cell>
          <cell r="U398" t="str">
            <v>1</v>
          </cell>
          <cell r="V398" t="str">
            <v>0</v>
          </cell>
        </row>
        <row r="399">
          <cell r="B399" t="str">
            <v>405</v>
          </cell>
          <cell r="C399" t="str">
            <v>TRUE</v>
          </cell>
          <cell r="D399" t="str">
            <v/>
          </cell>
          <cell r="E399" t="str">
            <v/>
          </cell>
          <cell r="F399" t="str">
            <v>92500-000</v>
          </cell>
          <cell r="G399" t="str">
            <v>Guaíba</v>
          </cell>
          <cell r="H399" t="str">
            <v/>
          </cell>
          <cell r="I399" t="str">
            <v/>
          </cell>
          <cell r="J399" t="str">
            <v>035.024.050-77</v>
          </cell>
          <cell r="K399" t="str">
            <v>2017-08-30</v>
          </cell>
          <cell r="M399" t="str">
            <v/>
          </cell>
          <cell r="N399" t="str">
            <v>rua: 4</v>
          </cell>
          <cell r="O399" t="str">
            <v>RS</v>
          </cell>
          <cell r="P399" t="str">
            <v>Cledilsona Silva</v>
          </cell>
          <cell r="Q399" t="str">
            <v/>
          </cell>
          <cell r="R399" t="str">
            <v/>
          </cell>
          <cell r="T399" t="str">
            <v>(51)996861225</v>
          </cell>
          <cell r="U399" t="str">
            <v>1</v>
          </cell>
          <cell r="V399" t="str">
            <v>0</v>
          </cell>
        </row>
        <row r="400">
          <cell r="B400" t="str">
            <v>406</v>
          </cell>
          <cell r="C400" t="str">
            <v>TRUE</v>
          </cell>
          <cell r="D400" t="str">
            <v>ermo</v>
          </cell>
          <cell r="E400" t="str">
            <v>998186788</v>
          </cell>
          <cell r="F400" t="str">
            <v>92500-000</v>
          </cell>
          <cell r="G400" t="str">
            <v>Guaíba</v>
          </cell>
          <cell r="H400" t="str">
            <v/>
          </cell>
          <cell r="I400" t="str">
            <v>998186788</v>
          </cell>
          <cell r="J400" t="str">
            <v>41142691004</v>
          </cell>
          <cell r="K400" t="str">
            <v>2017-08-31</v>
          </cell>
          <cell r="L400" t="str">
            <v>1945-09-27</v>
          </cell>
          <cell r="M400" t="str">
            <v/>
          </cell>
          <cell r="N400" t="str">
            <v>rua davi canabarro  420</v>
          </cell>
          <cell r="O400" t="str">
            <v>RS</v>
          </cell>
          <cell r="P400" t="str">
            <v>Alaor Dias</v>
          </cell>
          <cell r="Q400" t="str">
            <v/>
          </cell>
          <cell r="R400" t="str">
            <v>2017589645</v>
          </cell>
          <cell r="T400" t="str">
            <v>998186788</v>
          </cell>
          <cell r="U400" t="str">
            <v>1</v>
          </cell>
          <cell r="V400" t="str">
            <v>0</v>
          </cell>
        </row>
        <row r="401">
          <cell r="B401" t="str">
            <v>407</v>
          </cell>
          <cell r="C401" t="str">
            <v>TRUE</v>
          </cell>
          <cell r="D401" t="str">
            <v>Vila Iolanda</v>
          </cell>
          <cell r="E401" t="str">
            <v/>
          </cell>
          <cell r="F401" t="str">
            <v>92500-000</v>
          </cell>
          <cell r="G401" t="str">
            <v>Guaíba</v>
          </cell>
          <cell r="H401" t="str">
            <v/>
          </cell>
          <cell r="I401" t="str">
            <v xml:space="preserve">Wagner </v>
          </cell>
          <cell r="J401" t="str">
            <v>024.751.950-29</v>
          </cell>
          <cell r="K401" t="str">
            <v>2017-09-01</v>
          </cell>
          <cell r="M401" t="str">
            <v/>
          </cell>
          <cell r="N401" t="str">
            <v>rua: Alaides Larre Pereira,n°187</v>
          </cell>
          <cell r="O401" t="str">
            <v>RS</v>
          </cell>
          <cell r="P401" t="str">
            <v>Wagner da Silva Souza</v>
          </cell>
          <cell r="Q401" t="str">
            <v/>
          </cell>
          <cell r="R401" t="str">
            <v/>
          </cell>
          <cell r="T401" t="str">
            <v>(51)997575003</v>
          </cell>
          <cell r="U401" t="str">
            <v>1</v>
          </cell>
          <cell r="V401" t="str">
            <v>0</v>
          </cell>
        </row>
        <row r="402">
          <cell r="B402" t="str">
            <v>408</v>
          </cell>
          <cell r="C402" t="str">
            <v>TRUE</v>
          </cell>
          <cell r="D402" t="str">
            <v/>
          </cell>
          <cell r="E402" t="str">
            <v/>
          </cell>
          <cell r="F402" t="str">
            <v xml:space="preserve">     -   </v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K402" t="str">
            <v>2017-09-04</v>
          </cell>
          <cell r="M402" t="str">
            <v/>
          </cell>
          <cell r="N402" t="str">
            <v/>
          </cell>
          <cell r="O402" t="str">
            <v/>
          </cell>
          <cell r="P402" t="str">
            <v>GABRIEL SILVEIRA</v>
          </cell>
          <cell r="Q402" t="str">
            <v/>
          </cell>
          <cell r="R402" t="str">
            <v/>
          </cell>
          <cell r="T402" t="str">
            <v>998951859</v>
          </cell>
          <cell r="U402" t="str">
            <v>1</v>
          </cell>
          <cell r="V402" t="str">
            <v>0</v>
          </cell>
        </row>
        <row r="403">
          <cell r="B403" t="str">
            <v>409</v>
          </cell>
          <cell r="C403" t="str">
            <v>TRUE</v>
          </cell>
          <cell r="D403" t="str">
            <v>Florida</v>
          </cell>
          <cell r="E403" t="str">
            <v>(51) 99636-0580</v>
          </cell>
          <cell r="F403" t="str">
            <v>92500-000</v>
          </cell>
          <cell r="G403" t="str">
            <v>Guaíba</v>
          </cell>
          <cell r="H403" t="str">
            <v/>
          </cell>
          <cell r="I403" t="str">
            <v/>
          </cell>
          <cell r="J403" t="str">
            <v>95318429068</v>
          </cell>
          <cell r="K403" t="str">
            <v>2017-09-04</v>
          </cell>
          <cell r="M403" t="str">
            <v>michelefragadossantos@gmail.com</v>
          </cell>
          <cell r="N403" t="str">
            <v>Av: Florida, 1082</v>
          </cell>
          <cell r="O403" t="str">
            <v>RS</v>
          </cell>
          <cell r="P403" t="str">
            <v xml:space="preserve">Michele Fraga dos Santos </v>
          </cell>
          <cell r="Q403" t="str">
            <v/>
          </cell>
          <cell r="R403" t="str">
            <v>5074348565</v>
          </cell>
          <cell r="T403" t="str">
            <v>(51) 98410-9735</v>
          </cell>
          <cell r="U403" t="str">
            <v>1</v>
          </cell>
          <cell r="V403" t="str">
            <v>0</v>
          </cell>
        </row>
        <row r="404">
          <cell r="B404" t="str">
            <v>410</v>
          </cell>
          <cell r="C404" t="str">
            <v>TRUE</v>
          </cell>
          <cell r="D404" t="str">
            <v>Vera Cruz</v>
          </cell>
          <cell r="E404" t="str">
            <v/>
          </cell>
          <cell r="F404" t="str">
            <v>92500-000</v>
          </cell>
          <cell r="G404" t="str">
            <v>Guaíba</v>
          </cell>
          <cell r="H404" t="str">
            <v/>
          </cell>
          <cell r="I404" t="str">
            <v/>
          </cell>
          <cell r="J404" t="str">
            <v>005.065.360-17</v>
          </cell>
          <cell r="K404" t="str">
            <v>2017-09-04</v>
          </cell>
          <cell r="M404" t="str">
            <v/>
          </cell>
          <cell r="N404" t="str">
            <v>rua:4 n°205</v>
          </cell>
          <cell r="O404" t="str">
            <v>RS</v>
          </cell>
          <cell r="P404" t="str">
            <v>Elias de Lima Figueira</v>
          </cell>
          <cell r="Q404" t="str">
            <v/>
          </cell>
          <cell r="R404" t="str">
            <v/>
          </cell>
          <cell r="T404" t="str">
            <v>(51)998221658</v>
          </cell>
          <cell r="U404" t="str">
            <v>1</v>
          </cell>
          <cell r="V404" t="str">
            <v>0</v>
          </cell>
        </row>
        <row r="405">
          <cell r="B405" t="str">
            <v>411</v>
          </cell>
          <cell r="C405" t="str">
            <v>TRUE</v>
          </cell>
          <cell r="D405" t="str">
            <v/>
          </cell>
          <cell r="E405" t="str">
            <v>(51)999460754</v>
          </cell>
          <cell r="F405" t="str">
            <v>92500-000</v>
          </cell>
          <cell r="G405" t="str">
            <v>Guaíba</v>
          </cell>
          <cell r="H405" t="str">
            <v/>
          </cell>
          <cell r="I405" t="str">
            <v/>
          </cell>
          <cell r="J405" t="str">
            <v/>
          </cell>
          <cell r="K405" t="str">
            <v>2017-09-05</v>
          </cell>
          <cell r="M405" t="str">
            <v/>
          </cell>
          <cell r="N405" t="str">
            <v/>
          </cell>
          <cell r="O405" t="str">
            <v>RS</v>
          </cell>
          <cell r="P405" t="str">
            <v>Marcelo</v>
          </cell>
          <cell r="Q405" t="str">
            <v/>
          </cell>
          <cell r="R405" t="str">
            <v/>
          </cell>
          <cell r="T405" t="str">
            <v>(51)3401-0205</v>
          </cell>
          <cell r="U405" t="str">
            <v>1</v>
          </cell>
          <cell r="V405" t="str">
            <v>0</v>
          </cell>
        </row>
        <row r="406">
          <cell r="B406" t="str">
            <v>412</v>
          </cell>
          <cell r="C406" t="str">
            <v>TRUE</v>
          </cell>
          <cell r="D406" t="str">
            <v/>
          </cell>
          <cell r="E406" t="str">
            <v>(51)996819960</v>
          </cell>
          <cell r="F406" t="str">
            <v>92500-000</v>
          </cell>
          <cell r="G406" t="str">
            <v>Guaíba</v>
          </cell>
          <cell r="H406" t="str">
            <v/>
          </cell>
          <cell r="I406" t="str">
            <v/>
          </cell>
          <cell r="J406" t="str">
            <v/>
          </cell>
          <cell r="K406" t="str">
            <v>2017-09-08</v>
          </cell>
          <cell r="M406" t="str">
            <v/>
          </cell>
          <cell r="N406" t="str">
            <v/>
          </cell>
          <cell r="O406" t="str">
            <v>RS</v>
          </cell>
          <cell r="P406" t="str">
            <v>Alceu</v>
          </cell>
          <cell r="Q406" t="str">
            <v/>
          </cell>
          <cell r="R406" t="str">
            <v/>
          </cell>
          <cell r="T406" t="str">
            <v>(51)996819960</v>
          </cell>
          <cell r="U406" t="str">
            <v>1</v>
          </cell>
          <cell r="V406" t="str">
            <v>0</v>
          </cell>
        </row>
        <row r="407">
          <cell r="B407" t="str">
            <v>413</v>
          </cell>
          <cell r="C407" t="str">
            <v>TRUE</v>
          </cell>
          <cell r="D407" t="str">
            <v>São Franscisco</v>
          </cell>
          <cell r="E407" t="str">
            <v/>
          </cell>
          <cell r="F407" t="str">
            <v>92500-000</v>
          </cell>
          <cell r="G407" t="str">
            <v>Guaíba</v>
          </cell>
          <cell r="H407" t="str">
            <v/>
          </cell>
          <cell r="I407" t="str">
            <v/>
          </cell>
          <cell r="J407" t="str">
            <v>02405773023</v>
          </cell>
          <cell r="K407" t="str">
            <v>2017-09-09</v>
          </cell>
          <cell r="M407" t="str">
            <v/>
          </cell>
          <cell r="N407" t="str">
            <v>Rua Soledade, 135</v>
          </cell>
          <cell r="O407" t="str">
            <v>RS</v>
          </cell>
          <cell r="P407" t="str">
            <v>Andre da Silva Nunes</v>
          </cell>
          <cell r="Q407" t="str">
            <v/>
          </cell>
          <cell r="R407" t="str">
            <v/>
          </cell>
          <cell r="T407" t="str">
            <v>(51) 99817-8283</v>
          </cell>
          <cell r="U407" t="str">
            <v>1</v>
          </cell>
          <cell r="V407" t="str">
            <v>0</v>
          </cell>
        </row>
        <row r="408">
          <cell r="B408" t="str">
            <v>414</v>
          </cell>
          <cell r="C408" t="str">
            <v>TRUE</v>
          </cell>
          <cell r="D408" t="str">
            <v/>
          </cell>
          <cell r="E408" t="str">
            <v/>
          </cell>
          <cell r="F408" t="str">
            <v xml:space="preserve">     -   </v>
          </cell>
          <cell r="G408" t="str">
            <v/>
          </cell>
          <cell r="H408" t="str">
            <v/>
          </cell>
          <cell r="I408" t="str">
            <v/>
          </cell>
          <cell r="J408" t="str">
            <v>02971797058</v>
          </cell>
          <cell r="K408" t="str">
            <v>2017-09-12</v>
          </cell>
          <cell r="M408" t="str">
            <v>junior_93gunsunsross@hotmail.com</v>
          </cell>
          <cell r="N408" t="str">
            <v/>
          </cell>
          <cell r="O408" t="str">
            <v/>
          </cell>
          <cell r="P408" t="str">
            <v>Itamar duarte carvalho junior</v>
          </cell>
          <cell r="Q408" t="str">
            <v/>
          </cell>
          <cell r="R408" t="str">
            <v/>
          </cell>
          <cell r="T408" t="str">
            <v>999340729</v>
          </cell>
          <cell r="U408" t="str">
            <v>1</v>
          </cell>
          <cell r="V408" t="str">
            <v>0</v>
          </cell>
        </row>
        <row r="409">
          <cell r="B409" t="str">
            <v>415</v>
          </cell>
          <cell r="C409" t="str">
            <v>TRUE</v>
          </cell>
          <cell r="D409" t="str">
            <v>Engenho</v>
          </cell>
          <cell r="E409" t="str">
            <v/>
          </cell>
          <cell r="F409" t="str">
            <v>92500-000</v>
          </cell>
          <cell r="G409" t="str">
            <v>Guaíba</v>
          </cell>
          <cell r="H409" t="str">
            <v/>
          </cell>
          <cell r="I409" t="str">
            <v/>
          </cell>
          <cell r="J409" t="str">
            <v>584.084.870/00</v>
          </cell>
          <cell r="K409" t="str">
            <v>2017-09-13</v>
          </cell>
          <cell r="M409" t="str">
            <v>alexandre@gayaflorestal.com.br</v>
          </cell>
          <cell r="N409" t="str">
            <v>Av: Victor Scalco n°200</v>
          </cell>
          <cell r="O409" t="str">
            <v>RS</v>
          </cell>
          <cell r="P409" t="str">
            <v>Alexandre Stringhini</v>
          </cell>
          <cell r="Q409" t="str">
            <v/>
          </cell>
          <cell r="R409" t="str">
            <v>5004468376</v>
          </cell>
          <cell r="T409" t="str">
            <v>(51)999882618</v>
          </cell>
          <cell r="U409" t="str">
            <v>1</v>
          </cell>
          <cell r="V409" t="str">
            <v>0</v>
          </cell>
        </row>
        <row r="410">
          <cell r="B410" t="str">
            <v>416</v>
          </cell>
          <cell r="C410" t="str">
            <v>TRUE</v>
          </cell>
          <cell r="D410" t="str">
            <v/>
          </cell>
          <cell r="E410" t="str">
            <v/>
          </cell>
          <cell r="F410" t="str">
            <v>92500-000</v>
          </cell>
          <cell r="G410" t="str">
            <v>Guaíba</v>
          </cell>
          <cell r="H410" t="str">
            <v/>
          </cell>
          <cell r="I410" t="str">
            <v/>
          </cell>
          <cell r="J410" t="str">
            <v/>
          </cell>
          <cell r="K410" t="str">
            <v>2017-09-13</v>
          </cell>
          <cell r="M410" t="str">
            <v/>
          </cell>
          <cell r="N410" t="str">
            <v/>
          </cell>
          <cell r="O410" t="str">
            <v>RS</v>
          </cell>
          <cell r="P410" t="str">
            <v>Arilton Pereira Longaray</v>
          </cell>
          <cell r="Q410" t="str">
            <v/>
          </cell>
          <cell r="R410" t="str">
            <v/>
          </cell>
          <cell r="T410" t="str">
            <v>(51)996048896</v>
          </cell>
          <cell r="U410" t="str">
            <v>1</v>
          </cell>
          <cell r="V410" t="str">
            <v>0</v>
          </cell>
        </row>
        <row r="411">
          <cell r="B411" t="str">
            <v>417</v>
          </cell>
          <cell r="C411" t="str">
            <v>TRUE</v>
          </cell>
          <cell r="D411" t="str">
            <v>Bom Fim</v>
          </cell>
          <cell r="E411" t="str">
            <v/>
          </cell>
          <cell r="F411" t="str">
            <v>92500-000</v>
          </cell>
          <cell r="G411" t="str">
            <v>Guaíba</v>
          </cell>
          <cell r="H411" t="str">
            <v/>
          </cell>
          <cell r="I411" t="str">
            <v/>
          </cell>
          <cell r="J411" t="str">
            <v>004.648.788-00</v>
          </cell>
          <cell r="K411" t="str">
            <v>2017-09-18</v>
          </cell>
          <cell r="M411" t="str">
            <v>elizeueisadora@gmail.com</v>
          </cell>
          <cell r="N411" t="str">
            <v>Pedro Caldas,367</v>
          </cell>
          <cell r="O411" t="str">
            <v>RS</v>
          </cell>
          <cell r="P411" t="str">
            <v>Elizeu</v>
          </cell>
          <cell r="Q411" t="str">
            <v/>
          </cell>
          <cell r="R411" t="str">
            <v/>
          </cell>
          <cell r="T411" t="str">
            <v>(51)980366446</v>
          </cell>
          <cell r="U411" t="str">
            <v>1</v>
          </cell>
          <cell r="V411" t="str">
            <v>0</v>
          </cell>
        </row>
        <row r="412">
          <cell r="B412" t="str">
            <v>418</v>
          </cell>
          <cell r="C412" t="str">
            <v>TRUE</v>
          </cell>
          <cell r="D412" t="str">
            <v/>
          </cell>
          <cell r="E412" t="str">
            <v/>
          </cell>
          <cell r="F412" t="str">
            <v>92500-000</v>
          </cell>
          <cell r="G412" t="str">
            <v>Guaíba</v>
          </cell>
          <cell r="H412" t="str">
            <v/>
          </cell>
          <cell r="I412" t="str">
            <v/>
          </cell>
          <cell r="J412" t="str">
            <v>706.429.310-20</v>
          </cell>
          <cell r="K412" t="str">
            <v>2017-09-21</v>
          </cell>
          <cell r="M412" t="str">
            <v/>
          </cell>
          <cell r="N412" t="str">
            <v/>
          </cell>
          <cell r="O412" t="str">
            <v>RS</v>
          </cell>
          <cell r="P412" t="str">
            <v>Angelo Knod</v>
          </cell>
          <cell r="Q412" t="str">
            <v/>
          </cell>
          <cell r="R412" t="str">
            <v/>
          </cell>
          <cell r="T412" t="str">
            <v>(51)999436907</v>
          </cell>
          <cell r="U412" t="str">
            <v>1</v>
          </cell>
          <cell r="V412" t="str">
            <v>0</v>
          </cell>
        </row>
        <row r="413">
          <cell r="B413" t="str">
            <v>419</v>
          </cell>
          <cell r="C413" t="str">
            <v>TRUE</v>
          </cell>
          <cell r="D413" t="str">
            <v>Parque 35</v>
          </cell>
          <cell r="E413" t="str">
            <v>(51) 98230-2826</v>
          </cell>
          <cell r="F413" t="str">
            <v>92500-000</v>
          </cell>
          <cell r="G413" t="str">
            <v>Guaíba</v>
          </cell>
          <cell r="H413" t="str">
            <v/>
          </cell>
          <cell r="I413" t="str">
            <v>Eduardo</v>
          </cell>
          <cell r="J413" t="str">
            <v/>
          </cell>
          <cell r="K413" t="str">
            <v>2017-09-23</v>
          </cell>
          <cell r="M413" t="str">
            <v>mundogospel35@gmail.com</v>
          </cell>
          <cell r="N413" t="str">
            <v>Rua Paraná, 252</v>
          </cell>
          <cell r="O413" t="str">
            <v>RS</v>
          </cell>
          <cell r="P413" t="str">
            <v>Eduardo Marques</v>
          </cell>
          <cell r="Q413" t="str">
            <v/>
          </cell>
          <cell r="R413" t="str">
            <v>20513320779</v>
          </cell>
          <cell r="T413" t="str">
            <v>(51) 3491-2707</v>
          </cell>
          <cell r="U413" t="str">
            <v>1</v>
          </cell>
          <cell r="V413" t="str">
            <v>0</v>
          </cell>
        </row>
        <row r="414">
          <cell r="B414" t="str">
            <v>420</v>
          </cell>
          <cell r="C414" t="str">
            <v>TRUE</v>
          </cell>
          <cell r="D414" t="str">
            <v>Centro</v>
          </cell>
          <cell r="E414" t="str">
            <v/>
          </cell>
          <cell r="F414" t="str">
            <v>92500-000</v>
          </cell>
          <cell r="G414" t="str">
            <v>Guaíba</v>
          </cell>
          <cell r="H414" t="str">
            <v/>
          </cell>
          <cell r="I414" t="str">
            <v/>
          </cell>
          <cell r="J414" t="str">
            <v/>
          </cell>
          <cell r="K414" t="str">
            <v>2017-09-26</v>
          </cell>
          <cell r="M414" t="str">
            <v/>
          </cell>
          <cell r="N414" t="str">
            <v>rua: José Storti</v>
          </cell>
          <cell r="O414" t="str">
            <v/>
          </cell>
          <cell r="P414" t="str">
            <v>Marco Junior da Cunha Dorneles</v>
          </cell>
          <cell r="Q414" t="str">
            <v/>
          </cell>
          <cell r="R414" t="str">
            <v/>
          </cell>
          <cell r="T414" t="str">
            <v>(51)997238721</v>
          </cell>
          <cell r="U414" t="str">
            <v>1</v>
          </cell>
          <cell r="V414" t="str">
            <v>0</v>
          </cell>
        </row>
        <row r="415">
          <cell r="B415" t="str">
            <v>421</v>
          </cell>
          <cell r="C415" t="str">
            <v>TRUE</v>
          </cell>
          <cell r="D415" t="str">
            <v>Jardim dos Lagos</v>
          </cell>
          <cell r="E415" t="str">
            <v/>
          </cell>
          <cell r="F415" t="str">
            <v>92500-000</v>
          </cell>
          <cell r="G415" t="str">
            <v>Guaíba</v>
          </cell>
          <cell r="H415" t="str">
            <v/>
          </cell>
          <cell r="I415" t="str">
            <v/>
          </cell>
          <cell r="J415" t="str">
            <v>323.834.820-72</v>
          </cell>
          <cell r="K415" t="str">
            <v>2017-09-27</v>
          </cell>
          <cell r="M415" t="str">
            <v/>
          </cell>
          <cell r="N415" t="str">
            <v>rua:Noel Guarani n°581</v>
          </cell>
          <cell r="O415" t="str">
            <v>RS</v>
          </cell>
          <cell r="P415" t="str">
            <v>Orlando Rodrigues</v>
          </cell>
          <cell r="Q415" t="str">
            <v/>
          </cell>
          <cell r="R415" t="str">
            <v/>
          </cell>
          <cell r="T415" t="str">
            <v>(51)999315054</v>
          </cell>
          <cell r="U415" t="str">
            <v>1</v>
          </cell>
          <cell r="V415" t="str">
            <v>0</v>
          </cell>
        </row>
        <row r="416">
          <cell r="B416" t="str">
            <v>422</v>
          </cell>
          <cell r="C416" t="str">
            <v>TRUE</v>
          </cell>
          <cell r="D416" t="str">
            <v>Colina</v>
          </cell>
          <cell r="E416" t="str">
            <v/>
          </cell>
          <cell r="F416" t="str">
            <v>92500-000</v>
          </cell>
          <cell r="G416" t="str">
            <v>Guaíba</v>
          </cell>
          <cell r="H416" t="str">
            <v/>
          </cell>
          <cell r="I416" t="str">
            <v/>
          </cell>
          <cell r="J416" t="str">
            <v/>
          </cell>
          <cell r="K416" t="str">
            <v>2017-09-27</v>
          </cell>
          <cell r="M416" t="str">
            <v/>
          </cell>
          <cell r="N416" t="str">
            <v>Cezar Verde</v>
          </cell>
          <cell r="O416" t="str">
            <v>RS</v>
          </cell>
          <cell r="P416" t="str">
            <v>Marcirio Silva Junior</v>
          </cell>
          <cell r="Q416" t="str">
            <v/>
          </cell>
          <cell r="R416" t="str">
            <v/>
          </cell>
          <cell r="T416" t="str">
            <v>(51)34915262</v>
          </cell>
          <cell r="U416" t="str">
            <v>1</v>
          </cell>
          <cell r="V416" t="str">
            <v>0</v>
          </cell>
        </row>
        <row r="417">
          <cell r="B417" t="str">
            <v>423</v>
          </cell>
          <cell r="C417" t="str">
            <v>TRUE</v>
          </cell>
          <cell r="D417" t="str">
            <v>São Luis</v>
          </cell>
          <cell r="E417" t="str">
            <v/>
          </cell>
          <cell r="F417" t="str">
            <v>92420-300</v>
          </cell>
          <cell r="G417" t="str">
            <v>Canoas</v>
          </cell>
          <cell r="H417" t="str">
            <v/>
          </cell>
          <cell r="I417" t="str">
            <v/>
          </cell>
          <cell r="J417" t="str">
            <v>00860382060</v>
          </cell>
          <cell r="K417" t="str">
            <v>2017-09-30</v>
          </cell>
          <cell r="M417" t="str">
            <v>vanderpapke@yahoo.com.br</v>
          </cell>
          <cell r="N417" t="str">
            <v>Rua Peru, 1146</v>
          </cell>
          <cell r="O417" t="str">
            <v>RS</v>
          </cell>
          <cell r="P417" t="str">
            <v>Vander Koch Papke</v>
          </cell>
          <cell r="Q417" t="str">
            <v/>
          </cell>
          <cell r="R417" t="str">
            <v>5086827317</v>
          </cell>
          <cell r="T417" t="str">
            <v>(51) 99693-1525</v>
          </cell>
          <cell r="U417" t="str">
            <v>1</v>
          </cell>
          <cell r="V417" t="str">
            <v>0</v>
          </cell>
        </row>
        <row r="418">
          <cell r="B418" t="str">
            <v>424</v>
          </cell>
          <cell r="C418" t="str">
            <v>TRUE</v>
          </cell>
          <cell r="D418" t="str">
            <v>Primavera</v>
          </cell>
          <cell r="E418" t="str">
            <v/>
          </cell>
          <cell r="F418" t="str">
            <v>92500-000</v>
          </cell>
          <cell r="G418" t="str">
            <v>Guaíba</v>
          </cell>
          <cell r="H418" t="str">
            <v/>
          </cell>
          <cell r="I418" t="str">
            <v/>
          </cell>
          <cell r="J418" t="str">
            <v>35153830004</v>
          </cell>
          <cell r="K418" t="str">
            <v>2017-10-19</v>
          </cell>
          <cell r="M418" t="str">
            <v/>
          </cell>
          <cell r="N418" t="str">
            <v>Rua 7, 371</v>
          </cell>
          <cell r="O418" t="str">
            <v>RS</v>
          </cell>
          <cell r="P418" t="str">
            <v>Adão Batista</v>
          </cell>
          <cell r="Q418" t="str">
            <v/>
          </cell>
          <cell r="R418" t="str">
            <v>1042997955</v>
          </cell>
          <cell r="T418" t="str">
            <v>(51) 31065615</v>
          </cell>
          <cell r="U418" t="str">
            <v>1</v>
          </cell>
          <cell r="V418" t="str">
            <v>0</v>
          </cell>
        </row>
        <row r="419">
          <cell r="B419" t="str">
            <v>425</v>
          </cell>
          <cell r="C419" t="str">
            <v>TRUE</v>
          </cell>
          <cell r="D419" t="str">
            <v/>
          </cell>
          <cell r="E419" t="str">
            <v/>
          </cell>
          <cell r="F419" t="str">
            <v xml:space="preserve">     -   </v>
          </cell>
          <cell r="G419" t="str">
            <v/>
          </cell>
          <cell r="H419" t="str">
            <v/>
          </cell>
          <cell r="I419" t="str">
            <v/>
          </cell>
          <cell r="J419" t="str">
            <v>02586455045</v>
          </cell>
          <cell r="K419" t="str">
            <v>2017-10-20</v>
          </cell>
          <cell r="L419" t="str">
            <v>1989-03-21</v>
          </cell>
          <cell r="M419" t="str">
            <v>adrianotaina@gmail.com</v>
          </cell>
          <cell r="N419" t="str">
            <v/>
          </cell>
          <cell r="O419" t="str">
            <v/>
          </cell>
          <cell r="P419" t="str">
            <v>Adriano ribeiro silva</v>
          </cell>
          <cell r="Q419" t="str">
            <v/>
          </cell>
          <cell r="R419" t="str">
            <v>1097083941</v>
          </cell>
          <cell r="T419" t="str">
            <v>991950353</v>
          </cell>
          <cell r="U419" t="str">
            <v>1</v>
          </cell>
          <cell r="V419" t="str">
            <v>0</v>
          </cell>
        </row>
        <row r="420">
          <cell r="B420" t="str">
            <v>426</v>
          </cell>
          <cell r="C420" t="str">
            <v>TRUE</v>
          </cell>
          <cell r="D420" t="str">
            <v>Santa Rita</v>
          </cell>
          <cell r="E420" t="str">
            <v/>
          </cell>
          <cell r="F420" t="str">
            <v>92500-000</v>
          </cell>
          <cell r="G420" t="str">
            <v>Guaíba</v>
          </cell>
          <cell r="H420" t="str">
            <v/>
          </cell>
          <cell r="I420" t="str">
            <v/>
          </cell>
          <cell r="J420" t="str">
            <v>163.688.780-53</v>
          </cell>
          <cell r="K420" t="str">
            <v>2017-10-20</v>
          </cell>
          <cell r="M420" t="str">
            <v/>
          </cell>
          <cell r="N420" t="str">
            <v>rua: Carlos Nobre n°562</v>
          </cell>
          <cell r="O420" t="str">
            <v>RS</v>
          </cell>
          <cell r="P420" t="str">
            <v>Irineu Quevedo</v>
          </cell>
          <cell r="Q420" t="str">
            <v/>
          </cell>
          <cell r="R420" t="str">
            <v/>
          </cell>
          <cell r="T420" t="str">
            <v>(51)34916770</v>
          </cell>
          <cell r="U420" t="str">
            <v>1</v>
          </cell>
          <cell r="V420" t="str">
            <v>0</v>
          </cell>
        </row>
        <row r="421">
          <cell r="B421" t="str">
            <v>427</v>
          </cell>
          <cell r="C421" t="str">
            <v>TRUE</v>
          </cell>
          <cell r="D421" t="str">
            <v/>
          </cell>
          <cell r="E421" t="str">
            <v/>
          </cell>
          <cell r="F421" t="str">
            <v>92500-000</v>
          </cell>
          <cell r="G421" t="str">
            <v>Guaíba</v>
          </cell>
          <cell r="H421" t="str">
            <v/>
          </cell>
          <cell r="I421" t="str">
            <v/>
          </cell>
          <cell r="J421" t="str">
            <v/>
          </cell>
          <cell r="K421" t="str">
            <v>2017-10-21</v>
          </cell>
          <cell r="M421" t="str">
            <v/>
          </cell>
          <cell r="N421" t="str">
            <v/>
          </cell>
          <cell r="O421" t="str">
            <v>RS</v>
          </cell>
          <cell r="P421" t="str">
            <v>Bruna Gisele dos Santos(Daniel Saldanha)</v>
          </cell>
          <cell r="Q421" t="str">
            <v/>
          </cell>
          <cell r="R421" t="str">
            <v/>
          </cell>
          <cell r="T421" t="str">
            <v>(51)996908681</v>
          </cell>
          <cell r="U421" t="str">
            <v>1</v>
          </cell>
          <cell r="V421" t="str">
            <v>0</v>
          </cell>
        </row>
        <row r="422">
          <cell r="B422" t="str">
            <v>428</v>
          </cell>
          <cell r="C422" t="str">
            <v>TRUE</v>
          </cell>
          <cell r="D422" t="str">
            <v/>
          </cell>
          <cell r="E422" t="str">
            <v/>
          </cell>
          <cell r="F422" t="str">
            <v>92500-000</v>
          </cell>
          <cell r="G422" t="str">
            <v>Guaíba</v>
          </cell>
          <cell r="H422" t="str">
            <v/>
          </cell>
          <cell r="I422" t="str">
            <v/>
          </cell>
          <cell r="J422" t="str">
            <v/>
          </cell>
          <cell r="K422" t="str">
            <v>2017-10-23</v>
          </cell>
          <cell r="M422" t="str">
            <v/>
          </cell>
          <cell r="N422" t="str">
            <v/>
          </cell>
          <cell r="O422" t="str">
            <v>RS</v>
          </cell>
          <cell r="P422" t="str">
            <v>Wilian da Chagas Brito</v>
          </cell>
          <cell r="Q422" t="str">
            <v/>
          </cell>
          <cell r="R422" t="str">
            <v/>
          </cell>
          <cell r="T422" t="str">
            <v>(51)982522471</v>
          </cell>
          <cell r="U422" t="str">
            <v>1</v>
          </cell>
          <cell r="V422" t="str">
            <v>0</v>
          </cell>
        </row>
        <row r="423">
          <cell r="B423" t="str">
            <v>429</v>
          </cell>
          <cell r="C423" t="str">
            <v>TRUE</v>
          </cell>
          <cell r="D423" t="str">
            <v>Cohab</v>
          </cell>
          <cell r="E423" t="str">
            <v/>
          </cell>
          <cell r="F423" t="str">
            <v>92500-000</v>
          </cell>
          <cell r="G423" t="str">
            <v>Guaíba</v>
          </cell>
          <cell r="H423" t="str">
            <v/>
          </cell>
          <cell r="I423" t="str">
            <v/>
          </cell>
          <cell r="J423" t="str">
            <v>356.524.540-91</v>
          </cell>
          <cell r="K423" t="str">
            <v>2017-10-23</v>
          </cell>
          <cell r="M423" t="str">
            <v/>
          </cell>
          <cell r="N423" t="str">
            <v>rua 13 bloco 131</v>
          </cell>
          <cell r="O423" t="str">
            <v>RS</v>
          </cell>
          <cell r="P423" t="str">
            <v>Araceli de Melo Mendes</v>
          </cell>
          <cell r="Q423" t="str">
            <v/>
          </cell>
          <cell r="R423" t="str">
            <v/>
          </cell>
          <cell r="T423" t="str">
            <v>(51)997066054</v>
          </cell>
          <cell r="U423" t="str">
            <v>1</v>
          </cell>
          <cell r="V423" t="str">
            <v>0</v>
          </cell>
        </row>
        <row r="424">
          <cell r="B424" t="str">
            <v>430</v>
          </cell>
          <cell r="C424" t="str">
            <v>TRUE</v>
          </cell>
          <cell r="D424" t="str">
            <v>Jardim dos Lagos</v>
          </cell>
          <cell r="E424" t="str">
            <v/>
          </cell>
          <cell r="F424" t="str">
            <v>92500-000</v>
          </cell>
          <cell r="G424" t="str">
            <v>Guaíba</v>
          </cell>
          <cell r="H424" t="str">
            <v/>
          </cell>
          <cell r="I424" t="str">
            <v/>
          </cell>
          <cell r="J424" t="str">
            <v>902.604.220-53</v>
          </cell>
          <cell r="K424" t="str">
            <v>2017-10-23</v>
          </cell>
          <cell r="M424" t="str">
            <v>oliveiragvladimir@gmail.com</v>
          </cell>
          <cell r="N424" t="str">
            <v>rua:Anita Garibaldi n63</v>
          </cell>
          <cell r="O424" t="str">
            <v>RS</v>
          </cell>
          <cell r="P424" t="str">
            <v>Vladimir Garcia de Oliveira</v>
          </cell>
          <cell r="Q424" t="str">
            <v/>
          </cell>
          <cell r="R424" t="str">
            <v/>
          </cell>
          <cell r="T424" t="str">
            <v>(51)999542713</v>
          </cell>
          <cell r="U424" t="str">
            <v>1</v>
          </cell>
          <cell r="V424" t="str">
            <v>0</v>
          </cell>
        </row>
        <row r="425">
          <cell r="B425" t="str">
            <v>431</v>
          </cell>
          <cell r="C425" t="str">
            <v>TRUE</v>
          </cell>
          <cell r="D425" t="str">
            <v>Colina</v>
          </cell>
          <cell r="E425" t="str">
            <v/>
          </cell>
          <cell r="F425" t="str">
            <v>92500-000</v>
          </cell>
          <cell r="G425" t="str">
            <v>Guaíba</v>
          </cell>
          <cell r="H425" t="str">
            <v/>
          </cell>
          <cell r="I425" t="str">
            <v/>
          </cell>
          <cell r="J425" t="str">
            <v/>
          </cell>
          <cell r="K425" t="str">
            <v>2017-10-25</v>
          </cell>
          <cell r="M425" t="str">
            <v/>
          </cell>
          <cell r="N425" t="str">
            <v>rua: Salustiano Ribeiro</v>
          </cell>
          <cell r="O425" t="str">
            <v>RS</v>
          </cell>
          <cell r="P425" t="str">
            <v xml:space="preserve">Neimar </v>
          </cell>
          <cell r="Q425" t="str">
            <v/>
          </cell>
          <cell r="R425" t="str">
            <v/>
          </cell>
          <cell r="T425" t="str">
            <v>(51)34915262</v>
          </cell>
          <cell r="U425" t="str">
            <v>1</v>
          </cell>
          <cell r="V425" t="str">
            <v>0</v>
          </cell>
        </row>
        <row r="426">
          <cell r="B426" t="str">
            <v>432</v>
          </cell>
          <cell r="C426" t="str">
            <v>TRUE</v>
          </cell>
          <cell r="D426" t="str">
            <v>Alegria</v>
          </cell>
          <cell r="E426" t="str">
            <v/>
          </cell>
          <cell r="F426" t="str">
            <v>92500-000</v>
          </cell>
          <cell r="G426" t="str">
            <v>Guaíba</v>
          </cell>
          <cell r="H426" t="str">
            <v/>
          </cell>
          <cell r="I426" t="str">
            <v/>
          </cell>
          <cell r="J426" t="str">
            <v>28622529053</v>
          </cell>
          <cell r="K426" t="str">
            <v>2017-10-28</v>
          </cell>
          <cell r="M426" t="str">
            <v>larapneus@brturbo.com.br</v>
          </cell>
          <cell r="N426" t="str">
            <v>Rua Adão Foques, 422</v>
          </cell>
          <cell r="O426" t="str">
            <v>RS</v>
          </cell>
          <cell r="P426" t="str">
            <v>João Lara</v>
          </cell>
          <cell r="Q426" t="str">
            <v/>
          </cell>
          <cell r="R426" t="str">
            <v/>
          </cell>
          <cell r="T426" t="str">
            <v>(51) 98116-9893</v>
          </cell>
          <cell r="U426" t="str">
            <v>1</v>
          </cell>
          <cell r="V426" t="str">
            <v>0</v>
          </cell>
        </row>
        <row r="427">
          <cell r="B427" t="str">
            <v>433</v>
          </cell>
          <cell r="C427" t="str">
            <v>TRUE</v>
          </cell>
          <cell r="D427" t="str">
            <v>Coahb</v>
          </cell>
          <cell r="E427" t="str">
            <v/>
          </cell>
          <cell r="F427" t="str">
            <v>92500-000</v>
          </cell>
          <cell r="G427" t="str">
            <v>Guaíba</v>
          </cell>
          <cell r="H427" t="str">
            <v/>
          </cell>
          <cell r="I427" t="str">
            <v/>
          </cell>
          <cell r="J427" t="str">
            <v>01534453008</v>
          </cell>
          <cell r="K427" t="str">
            <v>2017-10-30</v>
          </cell>
          <cell r="M427" t="str">
            <v>alessandrobarela@hotmail.com</v>
          </cell>
          <cell r="N427" t="str">
            <v>Rua 29, Bloco 311, Apto 09</v>
          </cell>
          <cell r="O427" t="str">
            <v>RS</v>
          </cell>
          <cell r="P427" t="str">
            <v>Alessandro Barela Fernandes</v>
          </cell>
          <cell r="Q427" t="str">
            <v/>
          </cell>
          <cell r="R427" t="str">
            <v/>
          </cell>
          <cell r="T427" t="str">
            <v>(51) 98136-0659</v>
          </cell>
          <cell r="U427" t="str">
            <v>1</v>
          </cell>
          <cell r="V427" t="str">
            <v>0</v>
          </cell>
        </row>
        <row r="428">
          <cell r="B428" t="str">
            <v>434</v>
          </cell>
          <cell r="C428" t="str">
            <v>TRUE</v>
          </cell>
          <cell r="D428" t="str">
            <v/>
          </cell>
          <cell r="E428" t="str">
            <v/>
          </cell>
          <cell r="F428" t="str">
            <v>92500-000</v>
          </cell>
          <cell r="G428" t="str">
            <v>Guaíba</v>
          </cell>
          <cell r="H428" t="str">
            <v/>
          </cell>
          <cell r="I428" t="str">
            <v/>
          </cell>
          <cell r="J428" t="str">
            <v/>
          </cell>
          <cell r="K428" t="str">
            <v>2017-11-03</v>
          </cell>
          <cell r="M428" t="str">
            <v/>
          </cell>
          <cell r="N428" t="str">
            <v/>
          </cell>
          <cell r="O428" t="str">
            <v>RS</v>
          </cell>
          <cell r="P428" t="str">
            <v>Titan Preta</v>
          </cell>
          <cell r="Q428" t="str">
            <v/>
          </cell>
          <cell r="R428" t="str">
            <v/>
          </cell>
          <cell r="T428" t="str">
            <v>(51)34915262</v>
          </cell>
          <cell r="U428" t="str">
            <v>1</v>
          </cell>
          <cell r="V428" t="str">
            <v>0</v>
          </cell>
        </row>
        <row r="429">
          <cell r="B429" t="str">
            <v>435</v>
          </cell>
          <cell r="C429" t="str">
            <v>TRUE</v>
          </cell>
          <cell r="D429" t="str">
            <v/>
          </cell>
          <cell r="E429" t="str">
            <v/>
          </cell>
          <cell r="F429" t="str">
            <v xml:space="preserve">     -   </v>
          </cell>
          <cell r="G429" t="str">
            <v>Canoas</v>
          </cell>
          <cell r="H429" t="str">
            <v/>
          </cell>
          <cell r="I429" t="str">
            <v/>
          </cell>
          <cell r="J429" t="str">
            <v>03173990048</v>
          </cell>
          <cell r="K429" t="str">
            <v>2017-11-03</v>
          </cell>
          <cell r="M429" t="str">
            <v/>
          </cell>
          <cell r="N429" t="str">
            <v/>
          </cell>
          <cell r="O429" t="str">
            <v/>
          </cell>
          <cell r="P429" t="str">
            <v>Kaue da Silva Porto</v>
          </cell>
          <cell r="Q429" t="str">
            <v/>
          </cell>
          <cell r="R429" t="str">
            <v/>
          </cell>
          <cell r="T429" t="str">
            <v>(51)9 8927-3590</v>
          </cell>
          <cell r="U429" t="str">
            <v>1</v>
          </cell>
          <cell r="V429" t="str">
            <v>0</v>
          </cell>
        </row>
        <row r="430">
          <cell r="B430" t="str">
            <v>436</v>
          </cell>
          <cell r="C430" t="str">
            <v>TRUE</v>
          </cell>
          <cell r="D430" t="str">
            <v>Jardim dos Lagos</v>
          </cell>
          <cell r="E430" t="str">
            <v/>
          </cell>
          <cell r="F430" t="str">
            <v>92500-000</v>
          </cell>
          <cell r="G430" t="str">
            <v>Guaíba</v>
          </cell>
          <cell r="H430" t="str">
            <v/>
          </cell>
          <cell r="I430" t="str">
            <v/>
          </cell>
          <cell r="J430" t="str">
            <v>006.122.040-06</v>
          </cell>
          <cell r="K430" t="str">
            <v>2017-11-09</v>
          </cell>
          <cell r="M430" t="str">
            <v>tiarajualves@gmail.com</v>
          </cell>
          <cell r="N430" t="str">
            <v>rua: Noel Guarani n°400</v>
          </cell>
          <cell r="O430" t="str">
            <v>RS</v>
          </cell>
          <cell r="P430" t="str">
            <v xml:space="preserve">Tiaraju Alves </v>
          </cell>
          <cell r="Q430" t="str">
            <v/>
          </cell>
          <cell r="R430" t="str">
            <v/>
          </cell>
          <cell r="T430" t="str">
            <v>(51) 99760-5878</v>
          </cell>
          <cell r="U430" t="str">
            <v>1</v>
          </cell>
          <cell r="V430" t="str">
            <v>0</v>
          </cell>
        </row>
        <row r="431">
          <cell r="B431" t="str">
            <v>437</v>
          </cell>
          <cell r="C431" t="str">
            <v>TRUE</v>
          </cell>
          <cell r="D431" t="str">
            <v>Vila Iolanda</v>
          </cell>
          <cell r="E431" t="str">
            <v/>
          </cell>
          <cell r="F431" t="str">
            <v>92500-000</v>
          </cell>
          <cell r="G431" t="str">
            <v>Guaíba</v>
          </cell>
          <cell r="H431" t="str">
            <v/>
          </cell>
          <cell r="I431" t="str">
            <v/>
          </cell>
          <cell r="J431" t="str">
            <v>784.738.290-34</v>
          </cell>
          <cell r="K431" t="str">
            <v>2017-11-13</v>
          </cell>
          <cell r="M431" t="str">
            <v/>
          </cell>
          <cell r="N431" t="str">
            <v>rua: Luiz Andrioti n°456</v>
          </cell>
          <cell r="O431" t="str">
            <v>RS</v>
          </cell>
          <cell r="P431" t="str">
            <v>Gerson Adriano Kubiak</v>
          </cell>
          <cell r="Q431" t="str">
            <v/>
          </cell>
          <cell r="R431" t="str">
            <v/>
          </cell>
          <cell r="T431" t="str">
            <v>(51)996081499</v>
          </cell>
          <cell r="U431" t="str">
            <v>1</v>
          </cell>
          <cell r="V431" t="str">
            <v>0</v>
          </cell>
        </row>
        <row r="432">
          <cell r="B432" t="str">
            <v>438</v>
          </cell>
          <cell r="C432" t="str">
            <v>TRUE</v>
          </cell>
          <cell r="D432" t="str">
            <v>Menino Deus</v>
          </cell>
          <cell r="E432" t="str">
            <v/>
          </cell>
          <cell r="F432" t="str">
            <v xml:space="preserve">     -   </v>
          </cell>
          <cell r="G432" t="str">
            <v>Porto Alegre</v>
          </cell>
          <cell r="H432" t="str">
            <v/>
          </cell>
          <cell r="I432" t="str">
            <v/>
          </cell>
          <cell r="J432" t="str">
            <v>001.125.100-00</v>
          </cell>
          <cell r="K432" t="str">
            <v>2017-11-16</v>
          </cell>
          <cell r="M432" t="str">
            <v>tflograpida@gmail.com</v>
          </cell>
          <cell r="N432" t="str">
            <v>rua: Visconde do Erval n°1216 ap 406</v>
          </cell>
          <cell r="O432" t="str">
            <v>RS</v>
          </cell>
          <cell r="P432" t="str">
            <v>Rafael de Souza Fagundes</v>
          </cell>
          <cell r="Q432" t="str">
            <v/>
          </cell>
          <cell r="R432" t="str">
            <v/>
          </cell>
          <cell r="T432" t="str">
            <v>(51)991681430</v>
          </cell>
          <cell r="U432" t="str">
            <v>1</v>
          </cell>
          <cell r="V432" t="str">
            <v>0</v>
          </cell>
        </row>
        <row r="433">
          <cell r="B433" t="str">
            <v>439</v>
          </cell>
          <cell r="C433" t="str">
            <v>TRUE</v>
          </cell>
          <cell r="D433" t="str">
            <v>Vila Elza</v>
          </cell>
          <cell r="E433" t="str">
            <v>(51)997363488</v>
          </cell>
          <cell r="F433" t="str">
            <v>92500-000</v>
          </cell>
          <cell r="G433" t="str">
            <v>Guaíba</v>
          </cell>
          <cell r="H433" t="str">
            <v/>
          </cell>
          <cell r="I433" t="str">
            <v/>
          </cell>
          <cell r="J433" t="str">
            <v>522.706.880-15</v>
          </cell>
          <cell r="K433" t="str">
            <v>2017-11-16</v>
          </cell>
          <cell r="M433" t="str">
            <v>alexbeltransouza@gmail</v>
          </cell>
          <cell r="N433" t="str">
            <v>rua: João Neves Fontoura n°250</v>
          </cell>
          <cell r="O433" t="str">
            <v>RS</v>
          </cell>
          <cell r="P433" t="str">
            <v>Alex Sandro Beltran de Souza</v>
          </cell>
          <cell r="Q433" t="str">
            <v/>
          </cell>
          <cell r="R433" t="str">
            <v/>
          </cell>
          <cell r="T433" t="str">
            <v>(51)34011827</v>
          </cell>
          <cell r="U433" t="str">
            <v>1</v>
          </cell>
          <cell r="V433" t="str">
            <v>0</v>
          </cell>
        </row>
        <row r="434">
          <cell r="B434" t="str">
            <v>440</v>
          </cell>
          <cell r="C434" t="str">
            <v>TRUE</v>
          </cell>
          <cell r="D434" t="str">
            <v/>
          </cell>
          <cell r="E434" t="str">
            <v/>
          </cell>
          <cell r="F434" t="str">
            <v>92500-000</v>
          </cell>
          <cell r="G434" t="str">
            <v>Guaíba</v>
          </cell>
          <cell r="H434" t="str">
            <v/>
          </cell>
          <cell r="I434" t="str">
            <v/>
          </cell>
          <cell r="J434" t="str">
            <v>00903143011</v>
          </cell>
          <cell r="K434" t="str">
            <v>2017-11-17</v>
          </cell>
          <cell r="M434" t="str">
            <v>maico.amaral@ball.com.br</v>
          </cell>
          <cell r="N434" t="str">
            <v/>
          </cell>
          <cell r="O434" t="str">
            <v>RS</v>
          </cell>
          <cell r="P434" t="str">
            <v>maicon da silveira do amaral</v>
          </cell>
          <cell r="Q434" t="str">
            <v/>
          </cell>
          <cell r="R434" t="str">
            <v/>
          </cell>
          <cell r="T434" t="str">
            <v>981861979</v>
          </cell>
          <cell r="U434" t="str">
            <v>1</v>
          </cell>
          <cell r="V434" t="str">
            <v>0</v>
          </cell>
        </row>
        <row r="435">
          <cell r="B435" t="str">
            <v>441</v>
          </cell>
          <cell r="C435" t="str">
            <v>TRUE</v>
          </cell>
          <cell r="D435" t="str">
            <v>Vila Iolanda</v>
          </cell>
          <cell r="E435" t="str">
            <v>(51)98525498</v>
          </cell>
          <cell r="F435" t="str">
            <v>92500-000</v>
          </cell>
          <cell r="G435" t="str">
            <v>Guaíba</v>
          </cell>
          <cell r="H435" t="str">
            <v/>
          </cell>
          <cell r="I435" t="str">
            <v/>
          </cell>
          <cell r="J435" t="str">
            <v>021.333.580-52</v>
          </cell>
          <cell r="K435" t="str">
            <v>2017-11-20</v>
          </cell>
          <cell r="M435" t="str">
            <v/>
          </cell>
          <cell r="N435" t="str">
            <v>rua: Judas Tadeu n°50</v>
          </cell>
          <cell r="O435" t="str">
            <v>RS</v>
          </cell>
          <cell r="P435" t="str">
            <v>Max Gil de Deus Almansa</v>
          </cell>
          <cell r="Q435" t="str">
            <v/>
          </cell>
          <cell r="R435" t="str">
            <v/>
          </cell>
          <cell r="T435" t="str">
            <v>(51)998525498</v>
          </cell>
          <cell r="U435" t="str">
            <v>1</v>
          </cell>
          <cell r="V435" t="str">
            <v>0</v>
          </cell>
        </row>
        <row r="436">
          <cell r="B436" t="str">
            <v>442</v>
          </cell>
          <cell r="C436" t="str">
            <v>TRUE</v>
          </cell>
          <cell r="D436" t="str">
            <v>Vila Elza</v>
          </cell>
          <cell r="E436" t="str">
            <v/>
          </cell>
          <cell r="F436" t="str">
            <v>92500-000</v>
          </cell>
          <cell r="G436" t="str">
            <v>Guaíba</v>
          </cell>
          <cell r="H436" t="str">
            <v/>
          </cell>
          <cell r="I436" t="str">
            <v/>
          </cell>
          <cell r="J436" t="str">
            <v>99376750063</v>
          </cell>
          <cell r="K436" t="str">
            <v>2017-11-25</v>
          </cell>
          <cell r="M436" t="str">
            <v>a.leaocartier@gmail.com</v>
          </cell>
          <cell r="N436" t="str">
            <v>Flores da Cunha, 622</v>
          </cell>
          <cell r="O436" t="str">
            <v>RS</v>
          </cell>
          <cell r="P436" t="str">
            <v>Alessandro Cartier</v>
          </cell>
          <cell r="Q436" t="str">
            <v/>
          </cell>
          <cell r="R436" t="str">
            <v/>
          </cell>
          <cell r="T436" t="str">
            <v>(51) 998263625</v>
          </cell>
          <cell r="U436" t="str">
            <v>1</v>
          </cell>
          <cell r="V436" t="str">
            <v>0</v>
          </cell>
        </row>
        <row r="437">
          <cell r="B437" t="str">
            <v>443</v>
          </cell>
          <cell r="C437" t="str">
            <v>TRUE</v>
          </cell>
          <cell r="D437" t="str">
            <v/>
          </cell>
          <cell r="E437" t="str">
            <v/>
          </cell>
          <cell r="F437" t="str">
            <v xml:space="preserve">     -   </v>
          </cell>
          <cell r="G437" t="str">
            <v/>
          </cell>
          <cell r="H437" t="str">
            <v/>
          </cell>
          <cell r="I437" t="str">
            <v/>
          </cell>
          <cell r="J437" t="str">
            <v/>
          </cell>
          <cell r="K437" t="str">
            <v>2017-11-28</v>
          </cell>
          <cell r="M437" t="str">
            <v/>
          </cell>
          <cell r="N437" t="str">
            <v/>
          </cell>
          <cell r="O437" t="str">
            <v/>
          </cell>
          <cell r="P437" t="str">
            <v>joão petro vencato</v>
          </cell>
          <cell r="Q437" t="str">
            <v/>
          </cell>
          <cell r="R437" t="str">
            <v/>
          </cell>
          <cell r="T437" t="str">
            <v>999669608</v>
          </cell>
          <cell r="U437" t="str">
            <v>1</v>
          </cell>
          <cell r="V437" t="str">
            <v>0</v>
          </cell>
        </row>
        <row r="438">
          <cell r="B438" t="str">
            <v>444</v>
          </cell>
          <cell r="C438" t="str">
            <v>TRUE</v>
          </cell>
          <cell r="D438" t="str">
            <v>Coronel Nasuca</v>
          </cell>
          <cell r="E438" t="str">
            <v/>
          </cell>
          <cell r="F438" t="str">
            <v>92500-000</v>
          </cell>
          <cell r="G438" t="str">
            <v>Guaíba</v>
          </cell>
          <cell r="H438" t="str">
            <v/>
          </cell>
          <cell r="I438" t="str">
            <v/>
          </cell>
          <cell r="J438" t="str">
            <v>00613538099</v>
          </cell>
          <cell r="K438" t="str">
            <v>2017-12-04</v>
          </cell>
          <cell r="L438" t="str">
            <v>1984-08-14</v>
          </cell>
          <cell r="M438" t="str">
            <v>marcioguiga84@gmail.com</v>
          </cell>
          <cell r="N438" t="str">
            <v>Rua Inácio de Qudros, 567</v>
          </cell>
          <cell r="O438" t="str">
            <v>RS</v>
          </cell>
          <cell r="P438" t="str">
            <v>Marcio Fernandes de Lima</v>
          </cell>
          <cell r="Q438" t="str">
            <v/>
          </cell>
          <cell r="R438" t="str">
            <v>1082270826</v>
          </cell>
          <cell r="T438" t="str">
            <v>(51) 99831-8344</v>
          </cell>
          <cell r="U438" t="str">
            <v>1</v>
          </cell>
          <cell r="V438" t="str">
            <v>0</v>
          </cell>
        </row>
        <row r="439">
          <cell r="B439" t="str">
            <v>445</v>
          </cell>
          <cell r="C439" t="str">
            <v>TRUE</v>
          </cell>
          <cell r="D439" t="str">
            <v>Vila Elza</v>
          </cell>
          <cell r="E439" t="str">
            <v/>
          </cell>
          <cell r="F439" t="str">
            <v>92500-000</v>
          </cell>
          <cell r="G439" t="str">
            <v>Guaíba</v>
          </cell>
          <cell r="H439" t="str">
            <v/>
          </cell>
          <cell r="I439" t="str">
            <v/>
          </cell>
          <cell r="J439" t="str">
            <v>845.926.560-91</v>
          </cell>
          <cell r="K439" t="str">
            <v>2017-12-04</v>
          </cell>
          <cell r="M439" t="str">
            <v>william.1234fernandes@gmail.com</v>
          </cell>
          <cell r="N439" t="str">
            <v>Av: Assis Brasil n°797</v>
          </cell>
          <cell r="O439" t="str">
            <v>RS</v>
          </cell>
          <cell r="P439" t="str">
            <v xml:space="preserve">Wiliam Fernandes </v>
          </cell>
          <cell r="Q439" t="str">
            <v/>
          </cell>
          <cell r="R439" t="str">
            <v/>
          </cell>
          <cell r="T439" t="str">
            <v>(51) 98055-9452</v>
          </cell>
          <cell r="U439" t="str">
            <v>1</v>
          </cell>
          <cell r="V439" t="str">
            <v>0</v>
          </cell>
        </row>
        <row r="440">
          <cell r="B440" t="str">
            <v>446</v>
          </cell>
          <cell r="C440" t="str">
            <v>TRUE</v>
          </cell>
          <cell r="D440" t="str">
            <v/>
          </cell>
          <cell r="E440" t="str">
            <v/>
          </cell>
          <cell r="F440" t="str">
            <v>92500-000</v>
          </cell>
          <cell r="G440" t="str">
            <v>Guaíba</v>
          </cell>
          <cell r="H440" t="str">
            <v/>
          </cell>
          <cell r="I440" t="str">
            <v/>
          </cell>
          <cell r="J440" t="str">
            <v/>
          </cell>
          <cell r="K440" t="str">
            <v>2017-12-04</v>
          </cell>
          <cell r="M440" t="str">
            <v/>
          </cell>
          <cell r="N440" t="str">
            <v/>
          </cell>
          <cell r="O440" t="str">
            <v>RS</v>
          </cell>
          <cell r="P440" t="str">
            <v>Márcio Adriano Gomes da Rosa</v>
          </cell>
          <cell r="Q440" t="str">
            <v/>
          </cell>
          <cell r="R440" t="str">
            <v/>
          </cell>
          <cell r="T440" t="str">
            <v>(51)995745697</v>
          </cell>
          <cell r="U440" t="str">
            <v>1</v>
          </cell>
          <cell r="V440" t="str">
            <v>0</v>
          </cell>
        </row>
        <row r="441">
          <cell r="B441" t="str">
            <v>447</v>
          </cell>
          <cell r="C441" t="str">
            <v>TRUE</v>
          </cell>
          <cell r="D441" t="str">
            <v/>
          </cell>
          <cell r="E441" t="str">
            <v/>
          </cell>
          <cell r="F441" t="str">
            <v>92500-000</v>
          </cell>
          <cell r="G441" t="str">
            <v>Guaíba</v>
          </cell>
          <cell r="H441" t="str">
            <v/>
          </cell>
          <cell r="I441" t="str">
            <v/>
          </cell>
          <cell r="J441" t="str">
            <v>007.875.500-00</v>
          </cell>
          <cell r="K441" t="str">
            <v>2017-12-06</v>
          </cell>
          <cell r="M441" t="str">
            <v/>
          </cell>
          <cell r="N441" t="str">
            <v/>
          </cell>
          <cell r="O441" t="str">
            <v>RS</v>
          </cell>
          <cell r="P441" t="str">
            <v>Genilson Soares Ferreira</v>
          </cell>
          <cell r="Q441" t="str">
            <v/>
          </cell>
          <cell r="R441" t="str">
            <v/>
          </cell>
          <cell r="T441" t="str">
            <v>(51)996669997</v>
          </cell>
          <cell r="U441" t="str">
            <v>1</v>
          </cell>
          <cell r="V441" t="str">
            <v>0</v>
          </cell>
        </row>
        <row r="442">
          <cell r="B442" t="str">
            <v>448</v>
          </cell>
          <cell r="C442" t="str">
            <v>TRUE</v>
          </cell>
          <cell r="D442" t="str">
            <v/>
          </cell>
          <cell r="E442" t="str">
            <v/>
          </cell>
          <cell r="F442" t="str">
            <v xml:space="preserve">     -   </v>
          </cell>
          <cell r="G442" t="str">
            <v/>
          </cell>
          <cell r="H442" t="str">
            <v/>
          </cell>
          <cell r="I442" t="str">
            <v/>
          </cell>
          <cell r="J442" t="str">
            <v>02704338051</v>
          </cell>
          <cell r="K442" t="str">
            <v>2017-12-07</v>
          </cell>
          <cell r="M442" t="str">
            <v/>
          </cell>
          <cell r="N442" t="str">
            <v/>
          </cell>
          <cell r="O442" t="str">
            <v/>
          </cell>
          <cell r="P442" t="str">
            <v>everton barbosa silva</v>
          </cell>
          <cell r="Q442" t="str">
            <v/>
          </cell>
          <cell r="R442" t="str">
            <v/>
          </cell>
          <cell r="T442" t="str">
            <v>996505429</v>
          </cell>
          <cell r="U442" t="str">
            <v>1</v>
          </cell>
          <cell r="V442" t="str">
            <v>0</v>
          </cell>
        </row>
        <row r="443">
          <cell r="B443" t="str">
            <v>449</v>
          </cell>
          <cell r="C443" t="str">
            <v>TRUE</v>
          </cell>
          <cell r="D443" t="str">
            <v>São Jorge</v>
          </cell>
          <cell r="E443" t="str">
            <v/>
          </cell>
          <cell r="F443" t="str">
            <v>92500-000</v>
          </cell>
          <cell r="G443" t="str">
            <v>Guaíba</v>
          </cell>
          <cell r="H443" t="str">
            <v/>
          </cell>
          <cell r="I443" t="str">
            <v/>
          </cell>
          <cell r="J443" t="str">
            <v>020.678.870-33</v>
          </cell>
          <cell r="K443" t="str">
            <v>2017-12-07</v>
          </cell>
          <cell r="M443" t="str">
            <v/>
          </cell>
          <cell r="N443" t="str">
            <v>rua: 13 n°101</v>
          </cell>
          <cell r="O443" t="str">
            <v>RS</v>
          </cell>
          <cell r="P443" t="str">
            <v>Edielisson Dias Machado</v>
          </cell>
          <cell r="Q443" t="str">
            <v/>
          </cell>
          <cell r="R443" t="str">
            <v/>
          </cell>
          <cell r="T443" t="str">
            <v>(51)997995905</v>
          </cell>
          <cell r="U443" t="str">
            <v>1</v>
          </cell>
          <cell r="V443" t="str">
            <v>0</v>
          </cell>
        </row>
        <row r="444">
          <cell r="B444" t="str">
            <v>450</v>
          </cell>
          <cell r="C444" t="str">
            <v>TRUE</v>
          </cell>
          <cell r="D444" t="str">
            <v>tangara</v>
          </cell>
          <cell r="E444" t="str">
            <v/>
          </cell>
          <cell r="F444" t="str">
            <v>96790-000</v>
          </cell>
          <cell r="G444" t="str">
            <v>Barra do Ribeiro</v>
          </cell>
          <cell r="H444" t="str">
            <v/>
          </cell>
          <cell r="I444" t="str">
            <v/>
          </cell>
          <cell r="J444" t="str">
            <v>89951573053</v>
          </cell>
          <cell r="K444" t="str">
            <v>2017-12-08</v>
          </cell>
          <cell r="M444" t="str">
            <v>rattojunior78@gmail.com</v>
          </cell>
          <cell r="N444" t="str">
            <v>barão do jacui   740</v>
          </cell>
          <cell r="O444" t="str">
            <v>RS</v>
          </cell>
          <cell r="P444" t="str">
            <v>Ercelino Rodrigues Junior</v>
          </cell>
          <cell r="Q444" t="str">
            <v/>
          </cell>
          <cell r="R444" t="str">
            <v/>
          </cell>
          <cell r="T444" t="str">
            <v>998738232</v>
          </cell>
          <cell r="U444" t="str">
            <v>1</v>
          </cell>
          <cell r="V444" t="str">
            <v>0</v>
          </cell>
        </row>
        <row r="445">
          <cell r="B445" t="str">
            <v>451</v>
          </cell>
          <cell r="C445" t="str">
            <v>TRUE</v>
          </cell>
          <cell r="D445" t="str">
            <v/>
          </cell>
          <cell r="E445" t="str">
            <v/>
          </cell>
          <cell r="F445" t="str">
            <v xml:space="preserve">     -   </v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>2017-12-09</v>
          </cell>
          <cell r="M445" t="str">
            <v/>
          </cell>
          <cell r="N445" t="str">
            <v/>
          </cell>
          <cell r="O445" t="str">
            <v/>
          </cell>
          <cell r="P445" t="str">
            <v>Paulo serjio</v>
          </cell>
          <cell r="Q445" t="str">
            <v/>
          </cell>
          <cell r="R445" t="str">
            <v/>
          </cell>
          <cell r="T445" t="str">
            <v>99999999</v>
          </cell>
          <cell r="U445" t="str">
            <v>1</v>
          </cell>
          <cell r="V445" t="str">
            <v>0</v>
          </cell>
        </row>
        <row r="446">
          <cell r="B446" t="str">
            <v>452</v>
          </cell>
          <cell r="C446" t="str">
            <v>TRUE</v>
          </cell>
          <cell r="D446" t="str">
            <v/>
          </cell>
          <cell r="E446" t="str">
            <v/>
          </cell>
          <cell r="F446" t="str">
            <v xml:space="preserve">     -   </v>
          </cell>
          <cell r="G446" t="str">
            <v/>
          </cell>
          <cell r="H446" t="str">
            <v/>
          </cell>
          <cell r="I446" t="str">
            <v/>
          </cell>
          <cell r="J446" t="str">
            <v>02856570038</v>
          </cell>
          <cell r="K446" t="str">
            <v>2017-12-09</v>
          </cell>
          <cell r="L446" t="str">
            <v>1990-08-19</v>
          </cell>
          <cell r="M446" t="str">
            <v/>
          </cell>
          <cell r="N446" t="str">
            <v/>
          </cell>
          <cell r="O446" t="str">
            <v/>
          </cell>
          <cell r="P446" t="str">
            <v>jaime junior rodrigues de lima</v>
          </cell>
          <cell r="Q446" t="str">
            <v/>
          </cell>
          <cell r="R446" t="str">
            <v/>
          </cell>
          <cell r="T446" t="str">
            <v>997249328</v>
          </cell>
          <cell r="U446" t="str">
            <v>1</v>
          </cell>
          <cell r="V446" t="str">
            <v>0</v>
          </cell>
        </row>
        <row r="447">
          <cell r="B447" t="str">
            <v>453</v>
          </cell>
          <cell r="C447" t="str">
            <v>TRUE</v>
          </cell>
          <cell r="D447" t="str">
            <v>Santa Rita</v>
          </cell>
          <cell r="E447" t="str">
            <v/>
          </cell>
          <cell r="F447" t="str">
            <v>92500-000</v>
          </cell>
          <cell r="G447" t="str">
            <v>Guaíba</v>
          </cell>
          <cell r="H447" t="str">
            <v/>
          </cell>
          <cell r="I447" t="str">
            <v/>
          </cell>
          <cell r="J447" t="str">
            <v>405.900.700-53</v>
          </cell>
          <cell r="K447" t="str">
            <v>2017-12-11</v>
          </cell>
          <cell r="M447" t="str">
            <v/>
          </cell>
          <cell r="N447" t="str">
            <v>rua:Antonio Inacio Galião</v>
          </cell>
          <cell r="O447" t="str">
            <v>RS</v>
          </cell>
          <cell r="P447" t="str">
            <v>Ivo Ribeiro da Rocha</v>
          </cell>
          <cell r="Q447" t="str">
            <v/>
          </cell>
          <cell r="R447" t="str">
            <v/>
          </cell>
          <cell r="T447" t="str">
            <v>(51)981515458</v>
          </cell>
          <cell r="U447" t="str">
            <v>1</v>
          </cell>
          <cell r="V447" t="str">
            <v>0</v>
          </cell>
        </row>
        <row r="448">
          <cell r="B448" t="str">
            <v>454</v>
          </cell>
          <cell r="C448" t="str">
            <v>TRUE</v>
          </cell>
          <cell r="D448" t="str">
            <v/>
          </cell>
          <cell r="E448" t="str">
            <v/>
          </cell>
          <cell r="F448" t="str">
            <v xml:space="preserve">     -   </v>
          </cell>
          <cell r="G448" t="str">
            <v/>
          </cell>
          <cell r="H448" t="str">
            <v/>
          </cell>
          <cell r="I448" t="str">
            <v/>
          </cell>
          <cell r="J448" t="str">
            <v>54408679020</v>
          </cell>
          <cell r="K448" t="str">
            <v>2017-12-13</v>
          </cell>
          <cell r="M448" t="str">
            <v/>
          </cell>
          <cell r="N448" t="str">
            <v/>
          </cell>
          <cell r="O448" t="str">
            <v/>
          </cell>
          <cell r="P448" t="str">
            <v>paulo joarez dos santos sa silveira</v>
          </cell>
          <cell r="Q448" t="str">
            <v/>
          </cell>
          <cell r="R448" t="str">
            <v/>
          </cell>
          <cell r="T448" t="str">
            <v>998280203</v>
          </cell>
          <cell r="U448" t="str">
            <v>1</v>
          </cell>
          <cell r="V448" t="str">
            <v>0</v>
          </cell>
        </row>
        <row r="449">
          <cell r="B449" t="str">
            <v>455</v>
          </cell>
          <cell r="C449" t="str">
            <v>TRUE</v>
          </cell>
          <cell r="D449" t="str">
            <v>Lageado</v>
          </cell>
          <cell r="E449" t="str">
            <v/>
          </cell>
          <cell r="F449" t="str">
            <v>91780-129</v>
          </cell>
          <cell r="G449" t="str">
            <v/>
          </cell>
          <cell r="H449" t="str">
            <v/>
          </cell>
          <cell r="I449" t="str">
            <v/>
          </cell>
          <cell r="J449" t="str">
            <v>762.433.890-49</v>
          </cell>
          <cell r="K449" t="str">
            <v>2017-12-18</v>
          </cell>
          <cell r="L449" t="str">
            <v>1978-08-19</v>
          </cell>
          <cell r="M449" t="str">
            <v>zangao500@hotmail.com</v>
          </cell>
          <cell r="N449" t="str">
            <v>Rua do Pacheco n°204</v>
          </cell>
          <cell r="O449" t="str">
            <v>RS</v>
          </cell>
          <cell r="P449" t="str">
            <v>Alexsandro Silvestre Cardoso</v>
          </cell>
          <cell r="Q449" t="str">
            <v/>
          </cell>
          <cell r="R449" t="str">
            <v>4067483745</v>
          </cell>
          <cell r="T449" t="str">
            <v>(51)999548093</v>
          </cell>
          <cell r="U449" t="str">
            <v>1</v>
          </cell>
          <cell r="V449" t="str">
            <v>0</v>
          </cell>
        </row>
        <row r="450">
          <cell r="B450" t="str">
            <v>456</v>
          </cell>
          <cell r="C450" t="str">
            <v>TRUE</v>
          </cell>
          <cell r="D450" t="str">
            <v>Vila Elza</v>
          </cell>
          <cell r="E450" t="str">
            <v/>
          </cell>
          <cell r="F450" t="str">
            <v>92500-000</v>
          </cell>
          <cell r="G450" t="str">
            <v>Guaíba</v>
          </cell>
          <cell r="H450" t="str">
            <v/>
          </cell>
          <cell r="I450" t="str">
            <v/>
          </cell>
          <cell r="J450" t="str">
            <v>834.358.240-34</v>
          </cell>
          <cell r="K450" t="str">
            <v>2017-12-20</v>
          </cell>
          <cell r="M450" t="str">
            <v/>
          </cell>
          <cell r="N450" t="str">
            <v>rua: Adão Foques n°2345 Bloco 5 Ap:337</v>
          </cell>
          <cell r="O450" t="str">
            <v>RS</v>
          </cell>
          <cell r="P450" t="str">
            <v>Willian Costa de Souza</v>
          </cell>
          <cell r="Q450" t="str">
            <v/>
          </cell>
          <cell r="R450" t="str">
            <v/>
          </cell>
          <cell r="T450" t="str">
            <v>(51)998606922</v>
          </cell>
          <cell r="U450" t="str">
            <v>1</v>
          </cell>
          <cell r="V450" t="str">
            <v>0</v>
          </cell>
        </row>
        <row r="451">
          <cell r="B451" t="str">
            <v>457</v>
          </cell>
          <cell r="C451" t="str">
            <v>TRUE</v>
          </cell>
          <cell r="D451" t="str">
            <v/>
          </cell>
          <cell r="E451" t="str">
            <v/>
          </cell>
          <cell r="F451" t="str">
            <v>92500-000</v>
          </cell>
          <cell r="G451" t="str">
            <v>GUAIBA</v>
          </cell>
          <cell r="H451" t="str">
            <v/>
          </cell>
          <cell r="I451" t="str">
            <v/>
          </cell>
          <cell r="J451" t="str">
            <v/>
          </cell>
          <cell r="K451" t="str">
            <v>2017-12-22</v>
          </cell>
          <cell r="M451" t="str">
            <v/>
          </cell>
          <cell r="N451" t="str">
            <v/>
          </cell>
          <cell r="O451" t="str">
            <v/>
          </cell>
          <cell r="P451" t="str">
            <v xml:space="preserve">Ronei </v>
          </cell>
          <cell r="Q451" t="str">
            <v/>
          </cell>
          <cell r="R451" t="str">
            <v/>
          </cell>
          <cell r="T451" t="str">
            <v>(51)998215104</v>
          </cell>
          <cell r="U451" t="str">
            <v>1</v>
          </cell>
          <cell r="V451" t="str">
            <v>0</v>
          </cell>
        </row>
        <row r="452">
          <cell r="B452" t="str">
            <v>458</v>
          </cell>
          <cell r="C452" t="str">
            <v>TRUE</v>
          </cell>
          <cell r="D452" t="str">
            <v>vera cruz</v>
          </cell>
          <cell r="E452" t="str">
            <v>997117813</v>
          </cell>
          <cell r="F452" t="str">
            <v>92500-000</v>
          </cell>
          <cell r="G452" t="str">
            <v>Guaiba</v>
          </cell>
          <cell r="H452" t="str">
            <v/>
          </cell>
          <cell r="I452" t="str">
            <v/>
          </cell>
          <cell r="J452" t="str">
            <v xml:space="preserve"> 39726924049</v>
          </cell>
          <cell r="K452" t="str">
            <v>2017-12-26</v>
          </cell>
          <cell r="M452" t="str">
            <v/>
          </cell>
          <cell r="N452" t="str">
            <v/>
          </cell>
          <cell r="O452" t="str">
            <v>RS</v>
          </cell>
          <cell r="P452" t="str">
            <v>Jairo Vilsom  da Silva</v>
          </cell>
          <cell r="Q452" t="str">
            <v/>
          </cell>
          <cell r="R452" t="str">
            <v>1027468782</v>
          </cell>
          <cell r="T452" t="str">
            <v>997117813</v>
          </cell>
          <cell r="U452" t="str">
            <v>1</v>
          </cell>
          <cell r="V452" t="str">
            <v>0</v>
          </cell>
        </row>
        <row r="453">
          <cell r="B453" t="str">
            <v>459</v>
          </cell>
          <cell r="C453" t="str">
            <v>TRUE</v>
          </cell>
          <cell r="D453" t="str">
            <v/>
          </cell>
          <cell r="E453" t="str">
            <v/>
          </cell>
          <cell r="F453" t="str">
            <v>92500-000</v>
          </cell>
          <cell r="G453" t="str">
            <v>Guaíba</v>
          </cell>
          <cell r="H453" t="str">
            <v/>
          </cell>
          <cell r="I453" t="str">
            <v/>
          </cell>
          <cell r="J453" t="str">
            <v/>
          </cell>
          <cell r="K453" t="str">
            <v>2017-12-27</v>
          </cell>
          <cell r="M453" t="str">
            <v/>
          </cell>
          <cell r="N453" t="str">
            <v/>
          </cell>
          <cell r="O453" t="str">
            <v>RS</v>
          </cell>
          <cell r="P453" t="str">
            <v>Marlene Silva</v>
          </cell>
          <cell r="Q453" t="str">
            <v/>
          </cell>
          <cell r="R453" t="str">
            <v/>
          </cell>
          <cell r="T453" t="str">
            <v>(51)996473566</v>
          </cell>
          <cell r="U453" t="str">
            <v>1</v>
          </cell>
          <cell r="V453" t="str">
            <v>0</v>
          </cell>
        </row>
        <row r="454">
          <cell r="B454" t="str">
            <v>460</v>
          </cell>
          <cell r="C454" t="str">
            <v>TRUE</v>
          </cell>
          <cell r="D454" t="str">
            <v>Jardim dos Lagos</v>
          </cell>
          <cell r="E454" t="str">
            <v/>
          </cell>
          <cell r="F454" t="str">
            <v>92500-000</v>
          </cell>
          <cell r="G454" t="str">
            <v>Guaíba</v>
          </cell>
          <cell r="H454" t="str">
            <v/>
          </cell>
          <cell r="I454" t="str">
            <v/>
          </cell>
          <cell r="J454" t="str">
            <v/>
          </cell>
          <cell r="K454" t="str">
            <v>2017-12-27</v>
          </cell>
          <cell r="M454" t="str">
            <v/>
          </cell>
          <cell r="N454" t="str">
            <v>rua:Erico Verissímo n°521</v>
          </cell>
          <cell r="O454" t="str">
            <v>RS</v>
          </cell>
          <cell r="P454" t="str">
            <v xml:space="preserve">Anderson </v>
          </cell>
          <cell r="Q454" t="str">
            <v/>
          </cell>
          <cell r="R454" t="str">
            <v/>
          </cell>
          <cell r="T454" t="str">
            <v>(51)999461435</v>
          </cell>
          <cell r="U454" t="str">
            <v>1</v>
          </cell>
          <cell r="V454" t="str">
            <v>0</v>
          </cell>
        </row>
        <row r="455">
          <cell r="B455" t="str">
            <v>461</v>
          </cell>
          <cell r="C455" t="str">
            <v>TRUE</v>
          </cell>
          <cell r="D455" t="str">
            <v/>
          </cell>
          <cell r="E455" t="str">
            <v/>
          </cell>
          <cell r="F455" t="str">
            <v>92500-000</v>
          </cell>
          <cell r="G455" t="str">
            <v>Guaíba</v>
          </cell>
          <cell r="H455" t="str">
            <v/>
          </cell>
          <cell r="I455" t="str">
            <v/>
          </cell>
          <cell r="J455" t="str">
            <v/>
          </cell>
          <cell r="K455" t="str">
            <v>2017-12-29</v>
          </cell>
          <cell r="M455" t="str">
            <v/>
          </cell>
          <cell r="N455" t="str">
            <v/>
          </cell>
          <cell r="O455" t="str">
            <v>RS</v>
          </cell>
          <cell r="P455" t="str">
            <v xml:space="preserve">Maria </v>
          </cell>
          <cell r="Q455" t="str">
            <v/>
          </cell>
          <cell r="R455" t="str">
            <v/>
          </cell>
          <cell r="T455" t="str">
            <v>(51)997175734</v>
          </cell>
          <cell r="U455" t="str">
            <v>1</v>
          </cell>
          <cell r="V455" t="str">
            <v>0</v>
          </cell>
        </row>
        <row r="456">
          <cell r="B456" t="str">
            <v>462</v>
          </cell>
          <cell r="C456" t="str">
            <v>TRUE</v>
          </cell>
          <cell r="D456" t="str">
            <v/>
          </cell>
          <cell r="E456" t="str">
            <v/>
          </cell>
          <cell r="F456" t="str">
            <v>92500-000</v>
          </cell>
          <cell r="G456" t="str">
            <v>Guaíba</v>
          </cell>
          <cell r="H456" t="str">
            <v/>
          </cell>
          <cell r="I456" t="str">
            <v/>
          </cell>
          <cell r="J456" t="str">
            <v/>
          </cell>
          <cell r="K456" t="str">
            <v>2018-01-02</v>
          </cell>
          <cell r="M456" t="str">
            <v/>
          </cell>
          <cell r="N456" t="str">
            <v/>
          </cell>
          <cell r="O456" t="str">
            <v>RS</v>
          </cell>
          <cell r="P456" t="str">
            <v>Rafael</v>
          </cell>
          <cell r="Q456" t="str">
            <v/>
          </cell>
          <cell r="R456" t="str">
            <v/>
          </cell>
          <cell r="T456" t="str">
            <v>(51)986544196</v>
          </cell>
          <cell r="U456" t="str">
            <v>1</v>
          </cell>
          <cell r="V456" t="str">
            <v>0</v>
          </cell>
        </row>
        <row r="457">
          <cell r="B457" t="str">
            <v>463</v>
          </cell>
          <cell r="C457" t="str">
            <v>TRUE</v>
          </cell>
          <cell r="D457" t="str">
            <v>parque florida</v>
          </cell>
          <cell r="E457" t="str">
            <v/>
          </cell>
          <cell r="F457" t="str">
            <v>92500-000</v>
          </cell>
          <cell r="G457" t="str">
            <v>Guaíba</v>
          </cell>
          <cell r="H457" t="str">
            <v/>
          </cell>
          <cell r="I457" t="str">
            <v/>
          </cell>
          <cell r="J457" t="str">
            <v>014.932.340-99</v>
          </cell>
          <cell r="K457" t="str">
            <v>2018-01-03</v>
          </cell>
          <cell r="M457" t="str">
            <v/>
          </cell>
          <cell r="N457" t="str">
            <v>rua:Projetada B 1352</v>
          </cell>
          <cell r="O457" t="str">
            <v>RS</v>
          </cell>
          <cell r="P457" t="str">
            <v>Anderson Luis Regues</v>
          </cell>
          <cell r="Q457" t="str">
            <v/>
          </cell>
          <cell r="R457" t="str">
            <v/>
          </cell>
          <cell r="T457" t="str">
            <v>(51)996210641</v>
          </cell>
          <cell r="U457" t="str">
            <v>1</v>
          </cell>
          <cell r="V457" t="str">
            <v>0</v>
          </cell>
        </row>
        <row r="458">
          <cell r="B458" t="str">
            <v>464</v>
          </cell>
          <cell r="C458" t="str">
            <v>TRUE</v>
          </cell>
          <cell r="D458" t="str">
            <v>Santa Rita</v>
          </cell>
          <cell r="E458" t="str">
            <v/>
          </cell>
          <cell r="F458" t="str">
            <v>92500-000</v>
          </cell>
          <cell r="G458" t="str">
            <v>Guaíba</v>
          </cell>
          <cell r="H458" t="str">
            <v/>
          </cell>
          <cell r="I458" t="str">
            <v/>
          </cell>
          <cell r="J458" t="str">
            <v>028.093.150-60</v>
          </cell>
          <cell r="K458" t="str">
            <v>2018-01-03</v>
          </cell>
          <cell r="M458" t="str">
            <v/>
          </cell>
          <cell r="N458" t="str">
            <v>rua:Nei Brito 1129</v>
          </cell>
          <cell r="O458" t="str">
            <v>RS</v>
          </cell>
          <cell r="P458" t="str">
            <v>Sara Caroline Rocha de Araujo</v>
          </cell>
          <cell r="Q458" t="str">
            <v/>
          </cell>
          <cell r="R458" t="str">
            <v/>
          </cell>
          <cell r="T458" t="str">
            <v>(51)995961267</v>
          </cell>
          <cell r="U458" t="str">
            <v>1</v>
          </cell>
          <cell r="V458" t="str">
            <v>0</v>
          </cell>
        </row>
        <row r="459">
          <cell r="B459" t="str">
            <v>465</v>
          </cell>
          <cell r="C459" t="str">
            <v>TRUE</v>
          </cell>
          <cell r="D459" t="str">
            <v/>
          </cell>
          <cell r="E459" t="str">
            <v/>
          </cell>
          <cell r="F459" t="str">
            <v xml:space="preserve">     -   </v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K459" t="str">
            <v>2018-01-05</v>
          </cell>
          <cell r="M459" t="str">
            <v/>
          </cell>
          <cell r="N459" t="str">
            <v/>
          </cell>
          <cell r="O459" t="str">
            <v/>
          </cell>
          <cell r="P459" t="str">
            <v>jorge alberto santos</v>
          </cell>
          <cell r="Q459" t="str">
            <v/>
          </cell>
          <cell r="R459" t="str">
            <v/>
          </cell>
          <cell r="T459" t="str">
            <v>981929921</v>
          </cell>
          <cell r="U459" t="str">
            <v>1</v>
          </cell>
          <cell r="V459" t="str">
            <v>0</v>
          </cell>
        </row>
        <row r="460">
          <cell r="B460" t="str">
            <v>466</v>
          </cell>
          <cell r="C460" t="str">
            <v>FALSE</v>
          </cell>
          <cell r="D460" t="str">
            <v>Vila Elza</v>
          </cell>
          <cell r="E460" t="str">
            <v/>
          </cell>
          <cell r="F460" t="str">
            <v>92500-000</v>
          </cell>
          <cell r="G460" t="str">
            <v>Guaíba</v>
          </cell>
          <cell r="H460" t="str">
            <v/>
          </cell>
          <cell r="I460" t="str">
            <v/>
          </cell>
          <cell r="J460" t="str">
            <v/>
          </cell>
          <cell r="K460" t="str">
            <v>2018-01-06</v>
          </cell>
          <cell r="M460" t="str">
            <v>thiago.freitasbarreto@gmail.com</v>
          </cell>
          <cell r="N460" t="str">
            <v>Rua Adão Foques, 2345</v>
          </cell>
          <cell r="O460" t="str">
            <v>RS</v>
          </cell>
          <cell r="P460" t="str">
            <v>Thiago Freitas Barreto</v>
          </cell>
          <cell r="Q460" t="str">
            <v/>
          </cell>
          <cell r="R460" t="str">
            <v/>
          </cell>
          <cell r="T460" t="str">
            <v>(51) 98231-6203</v>
          </cell>
          <cell r="U460" t="str">
            <v>1</v>
          </cell>
          <cell r="V460" t="str">
            <v>0</v>
          </cell>
        </row>
        <row r="461">
          <cell r="B461" t="str">
            <v>467</v>
          </cell>
          <cell r="C461" t="str">
            <v>TRUE</v>
          </cell>
          <cell r="D461" t="str">
            <v/>
          </cell>
          <cell r="E461" t="str">
            <v/>
          </cell>
          <cell r="F461" t="str">
            <v>92500-000</v>
          </cell>
          <cell r="G461" t="str">
            <v>Guaíba</v>
          </cell>
          <cell r="H461" t="str">
            <v/>
          </cell>
          <cell r="I461" t="str">
            <v/>
          </cell>
          <cell r="J461" t="str">
            <v/>
          </cell>
          <cell r="K461" t="str">
            <v>2018-01-08</v>
          </cell>
          <cell r="M461" t="str">
            <v/>
          </cell>
          <cell r="N461" t="str">
            <v/>
          </cell>
          <cell r="O461" t="str">
            <v>RS</v>
          </cell>
          <cell r="P461" t="str">
            <v>Marco</v>
          </cell>
          <cell r="Q461" t="str">
            <v/>
          </cell>
          <cell r="R461" t="str">
            <v/>
          </cell>
          <cell r="T461" t="str">
            <v>(51)981549693</v>
          </cell>
          <cell r="U461" t="str">
            <v>1</v>
          </cell>
          <cell r="V461" t="str">
            <v>0</v>
          </cell>
        </row>
        <row r="462">
          <cell r="B462" t="str">
            <v>468</v>
          </cell>
          <cell r="C462" t="str">
            <v>TRUE</v>
          </cell>
          <cell r="D462" t="str">
            <v/>
          </cell>
          <cell r="E462" t="str">
            <v>34911972</v>
          </cell>
          <cell r="F462" t="str">
            <v>92500-000</v>
          </cell>
          <cell r="G462" t="str">
            <v>Guaíba</v>
          </cell>
          <cell r="H462" t="str">
            <v/>
          </cell>
          <cell r="I462" t="str">
            <v/>
          </cell>
          <cell r="J462" t="str">
            <v>501.400.190-49</v>
          </cell>
          <cell r="K462" t="str">
            <v>2018-01-09</v>
          </cell>
          <cell r="M462" t="str">
            <v/>
          </cell>
          <cell r="N462" t="str">
            <v/>
          </cell>
          <cell r="O462" t="str">
            <v>RS</v>
          </cell>
          <cell r="P462" t="str">
            <v>Sirlei Luiza Pedroso dos Santos</v>
          </cell>
          <cell r="Q462" t="str">
            <v/>
          </cell>
          <cell r="R462" t="str">
            <v/>
          </cell>
          <cell r="T462" t="str">
            <v>(51)997460485</v>
          </cell>
          <cell r="U462" t="str">
            <v>1</v>
          </cell>
          <cell r="V462" t="str">
            <v>0</v>
          </cell>
        </row>
        <row r="463">
          <cell r="B463" t="str">
            <v>469</v>
          </cell>
          <cell r="C463" t="str">
            <v>TRUE</v>
          </cell>
          <cell r="D463" t="str">
            <v/>
          </cell>
          <cell r="E463" t="str">
            <v/>
          </cell>
          <cell r="F463" t="str">
            <v>92500-000</v>
          </cell>
          <cell r="G463" t="str">
            <v>Guaíba</v>
          </cell>
          <cell r="H463" t="str">
            <v/>
          </cell>
          <cell r="I463" t="str">
            <v/>
          </cell>
          <cell r="J463" t="str">
            <v/>
          </cell>
          <cell r="K463" t="str">
            <v>2018-01-12</v>
          </cell>
          <cell r="M463" t="str">
            <v/>
          </cell>
          <cell r="N463" t="str">
            <v/>
          </cell>
          <cell r="O463" t="str">
            <v>RS</v>
          </cell>
          <cell r="P463" t="str">
            <v xml:space="preserve">Janaína </v>
          </cell>
          <cell r="Q463" t="str">
            <v/>
          </cell>
          <cell r="R463" t="str">
            <v/>
          </cell>
          <cell r="T463" t="str">
            <v>(51)992898581</v>
          </cell>
          <cell r="U463" t="str">
            <v>1</v>
          </cell>
          <cell r="V463" t="str">
            <v>0</v>
          </cell>
        </row>
        <row r="464">
          <cell r="B464" t="str">
            <v>470</v>
          </cell>
          <cell r="C464" t="str">
            <v>TRUE</v>
          </cell>
          <cell r="D464" t="str">
            <v/>
          </cell>
          <cell r="E464" t="str">
            <v>984545420</v>
          </cell>
          <cell r="F464" t="str">
            <v xml:space="preserve">     -   </v>
          </cell>
          <cell r="G464" t="str">
            <v/>
          </cell>
          <cell r="H464" t="str">
            <v/>
          </cell>
          <cell r="I464" t="str">
            <v/>
          </cell>
          <cell r="J464" t="str">
            <v>99001446000</v>
          </cell>
          <cell r="K464" t="str">
            <v>2018-01-15</v>
          </cell>
          <cell r="M464" t="str">
            <v>djefersom@gmail.com</v>
          </cell>
          <cell r="N464" t="str">
            <v/>
          </cell>
          <cell r="O464" t="str">
            <v/>
          </cell>
          <cell r="P464" t="str">
            <v>jeferson leao brasil ferreira</v>
          </cell>
          <cell r="Q464" t="str">
            <v/>
          </cell>
          <cell r="R464" t="str">
            <v/>
          </cell>
          <cell r="T464" t="str">
            <v>992922323</v>
          </cell>
          <cell r="U464" t="str">
            <v>1</v>
          </cell>
          <cell r="V464" t="str">
            <v>0</v>
          </cell>
        </row>
        <row r="465">
          <cell r="B465" t="str">
            <v>471</v>
          </cell>
          <cell r="C465" t="str">
            <v>TRUE</v>
          </cell>
          <cell r="D465" t="str">
            <v/>
          </cell>
          <cell r="E465" t="str">
            <v/>
          </cell>
          <cell r="F465" t="str">
            <v xml:space="preserve">     -   </v>
          </cell>
          <cell r="G465" t="str">
            <v/>
          </cell>
          <cell r="H465" t="str">
            <v/>
          </cell>
          <cell r="I465" t="str">
            <v/>
          </cell>
          <cell r="J465" t="str">
            <v>49836242015</v>
          </cell>
          <cell r="K465" t="str">
            <v>2018-01-17</v>
          </cell>
          <cell r="M465" t="str">
            <v/>
          </cell>
          <cell r="N465" t="str">
            <v/>
          </cell>
          <cell r="O465" t="str">
            <v/>
          </cell>
          <cell r="P465" t="str">
            <v>Marco antonio fraga da silva</v>
          </cell>
          <cell r="Q465" t="str">
            <v/>
          </cell>
          <cell r="R465" t="str">
            <v/>
          </cell>
          <cell r="T465" t="str">
            <v>98163290</v>
          </cell>
          <cell r="U465" t="str">
            <v>1</v>
          </cell>
          <cell r="V465" t="str">
            <v>0</v>
          </cell>
        </row>
        <row r="466">
          <cell r="B466" t="str">
            <v>472</v>
          </cell>
          <cell r="C466" t="str">
            <v>TRUE</v>
          </cell>
          <cell r="D466" t="str">
            <v/>
          </cell>
          <cell r="E466" t="str">
            <v/>
          </cell>
          <cell r="F466" t="str">
            <v xml:space="preserve">     -   </v>
          </cell>
          <cell r="G466" t="str">
            <v/>
          </cell>
          <cell r="H466" t="str">
            <v/>
          </cell>
          <cell r="I466" t="str">
            <v/>
          </cell>
          <cell r="J466" t="str">
            <v>96564741049</v>
          </cell>
          <cell r="K466" t="str">
            <v>2018-01-18</v>
          </cell>
          <cell r="M466" t="str">
            <v/>
          </cell>
          <cell r="N466" t="str">
            <v/>
          </cell>
          <cell r="O466" t="str">
            <v/>
          </cell>
          <cell r="P466" t="str">
            <v>Martiela aparecida pinto rosado (Mario)</v>
          </cell>
          <cell r="Q466" t="str">
            <v/>
          </cell>
          <cell r="R466" t="str">
            <v/>
          </cell>
          <cell r="T466" t="str">
            <v>981897985</v>
          </cell>
          <cell r="U466" t="str">
            <v>1</v>
          </cell>
          <cell r="V466" t="str">
            <v>0</v>
          </cell>
        </row>
        <row r="467">
          <cell r="B467" t="str">
            <v>473</v>
          </cell>
          <cell r="C467" t="str">
            <v>TRUE</v>
          </cell>
          <cell r="D467" t="str">
            <v/>
          </cell>
          <cell r="E467" t="str">
            <v/>
          </cell>
          <cell r="F467" t="str">
            <v xml:space="preserve">     -   </v>
          </cell>
          <cell r="G467" t="str">
            <v/>
          </cell>
          <cell r="H467" t="str">
            <v/>
          </cell>
          <cell r="I467" t="str">
            <v/>
          </cell>
          <cell r="J467" t="str">
            <v>00078555086</v>
          </cell>
          <cell r="K467" t="str">
            <v>2018-01-22</v>
          </cell>
          <cell r="L467" t="str">
            <v>1981-03-06</v>
          </cell>
          <cell r="M467" t="str">
            <v>cibelezceratti@hotmail.com</v>
          </cell>
          <cell r="N467" t="str">
            <v/>
          </cell>
          <cell r="O467" t="str">
            <v/>
          </cell>
          <cell r="P467" t="str">
            <v>cibele ziegler ceratti</v>
          </cell>
          <cell r="Q467" t="str">
            <v/>
          </cell>
          <cell r="R467" t="str">
            <v/>
          </cell>
          <cell r="T467" t="str">
            <v>997641382</v>
          </cell>
          <cell r="U467" t="str">
            <v>1</v>
          </cell>
          <cell r="V467" t="str">
            <v>0</v>
          </cell>
        </row>
        <row r="468">
          <cell r="B468" t="str">
            <v>474</v>
          </cell>
          <cell r="C468" t="str">
            <v>TRUE</v>
          </cell>
          <cell r="D468" t="str">
            <v/>
          </cell>
          <cell r="E468" t="str">
            <v/>
          </cell>
          <cell r="F468" t="str">
            <v xml:space="preserve">     -   </v>
          </cell>
          <cell r="G468" t="str">
            <v/>
          </cell>
          <cell r="H468" t="str">
            <v/>
          </cell>
          <cell r="I468" t="str">
            <v/>
          </cell>
          <cell r="J468" t="str">
            <v>90958314004</v>
          </cell>
          <cell r="K468" t="str">
            <v>2018-01-25</v>
          </cell>
          <cell r="M468" t="str">
            <v/>
          </cell>
          <cell r="N468" t="str">
            <v/>
          </cell>
          <cell r="O468" t="str">
            <v/>
          </cell>
          <cell r="P468" t="str">
            <v>joasel de vasconcelos abreu</v>
          </cell>
          <cell r="Q468" t="str">
            <v/>
          </cell>
          <cell r="R468" t="str">
            <v/>
          </cell>
          <cell r="T468" t="str">
            <v>998003473</v>
          </cell>
          <cell r="U468" t="str">
            <v>1</v>
          </cell>
          <cell r="V468" t="str">
            <v>0</v>
          </cell>
        </row>
        <row r="469">
          <cell r="B469" t="str">
            <v>475</v>
          </cell>
          <cell r="C469" t="str">
            <v>TRUE</v>
          </cell>
          <cell r="D469" t="str">
            <v>Vila Iolanda</v>
          </cell>
          <cell r="E469" t="str">
            <v>(51) 98546-3374</v>
          </cell>
          <cell r="F469" t="str">
            <v>92500-000</v>
          </cell>
          <cell r="G469" t="str">
            <v>Guaíba</v>
          </cell>
          <cell r="H469" t="str">
            <v/>
          </cell>
          <cell r="I469" t="str">
            <v/>
          </cell>
          <cell r="J469" t="str">
            <v/>
          </cell>
          <cell r="K469" t="str">
            <v>2018-01-25</v>
          </cell>
          <cell r="M469" t="str">
            <v/>
          </cell>
          <cell r="N469" t="str">
            <v/>
          </cell>
          <cell r="O469" t="str">
            <v>RS</v>
          </cell>
          <cell r="P469" t="str">
            <v>Jose Luis (Jeco)</v>
          </cell>
          <cell r="Q469" t="str">
            <v/>
          </cell>
          <cell r="R469" t="str">
            <v/>
          </cell>
          <cell r="T469" t="str">
            <v>(51) 98546-3374</v>
          </cell>
          <cell r="U469" t="str">
            <v>1</v>
          </cell>
          <cell r="V469" t="str">
            <v>0</v>
          </cell>
        </row>
        <row r="470">
          <cell r="B470" t="str">
            <v>476</v>
          </cell>
          <cell r="C470" t="str">
            <v>TRUE</v>
          </cell>
          <cell r="D470" t="str">
            <v>Florida</v>
          </cell>
          <cell r="E470" t="str">
            <v/>
          </cell>
          <cell r="F470" t="str">
            <v>92500-000</v>
          </cell>
          <cell r="G470" t="str">
            <v>Guaíba</v>
          </cell>
          <cell r="H470" t="str">
            <v/>
          </cell>
          <cell r="I470" t="str">
            <v/>
          </cell>
          <cell r="J470" t="str">
            <v/>
          </cell>
          <cell r="K470" t="str">
            <v>2018-01-27</v>
          </cell>
          <cell r="M470" t="str">
            <v/>
          </cell>
          <cell r="N470" t="str">
            <v>Rua Farroupilha, 1116</v>
          </cell>
          <cell r="O470" t="str">
            <v>RS</v>
          </cell>
          <cell r="P470" t="str">
            <v>Jose Barbosa de Borba</v>
          </cell>
          <cell r="Q470" t="str">
            <v/>
          </cell>
          <cell r="R470" t="str">
            <v>7089114917</v>
          </cell>
          <cell r="T470" t="str">
            <v>(51) 99881-9574</v>
          </cell>
          <cell r="U470" t="str">
            <v>1</v>
          </cell>
          <cell r="V470" t="str">
            <v>0</v>
          </cell>
        </row>
        <row r="471">
          <cell r="B471" t="str">
            <v>477</v>
          </cell>
          <cell r="C471" t="str">
            <v>TRUE</v>
          </cell>
          <cell r="D471" t="str">
            <v>Três Vendas</v>
          </cell>
          <cell r="E471" t="str">
            <v>980174741</v>
          </cell>
          <cell r="F471" t="str">
            <v>96790-000</v>
          </cell>
          <cell r="G471" t="str">
            <v>Barra do Ribeiro</v>
          </cell>
          <cell r="H471" t="str">
            <v/>
          </cell>
          <cell r="I471" t="str">
            <v/>
          </cell>
          <cell r="J471" t="str">
            <v>01364737094</v>
          </cell>
          <cell r="K471" t="str">
            <v>2018-01-31</v>
          </cell>
          <cell r="M471" t="str">
            <v>william.s.rodrigues@hotmail.com</v>
          </cell>
          <cell r="N471" t="str">
            <v>Rua 3 de outubro, 43</v>
          </cell>
          <cell r="O471" t="str">
            <v>RS</v>
          </cell>
          <cell r="P471" t="str">
            <v>William dos Santos Rodrigues</v>
          </cell>
          <cell r="Q471" t="str">
            <v/>
          </cell>
          <cell r="R471" t="str">
            <v>4096223369</v>
          </cell>
          <cell r="T471" t="str">
            <v>(51) 997046017</v>
          </cell>
          <cell r="U471" t="str">
            <v>1</v>
          </cell>
          <cell r="V471" t="str">
            <v>0</v>
          </cell>
        </row>
        <row r="472">
          <cell r="B472" t="str">
            <v>478</v>
          </cell>
          <cell r="C472" t="str">
            <v>TRUE</v>
          </cell>
          <cell r="D472" t="str">
            <v/>
          </cell>
          <cell r="E472" t="str">
            <v/>
          </cell>
          <cell r="F472" t="str">
            <v>92500-000</v>
          </cell>
          <cell r="G472" t="str">
            <v>Guaíba</v>
          </cell>
          <cell r="H472" t="str">
            <v/>
          </cell>
          <cell r="I472" t="str">
            <v/>
          </cell>
          <cell r="J472" t="str">
            <v>890.413.480-34</v>
          </cell>
          <cell r="K472" t="str">
            <v>2018-02-06</v>
          </cell>
          <cell r="M472" t="str">
            <v/>
          </cell>
          <cell r="N472" t="str">
            <v/>
          </cell>
          <cell r="O472" t="str">
            <v>RS</v>
          </cell>
          <cell r="P472" t="str">
            <v xml:space="preserve">Luciana Abela da Silva Barbosa </v>
          </cell>
          <cell r="Q472" t="str">
            <v/>
          </cell>
          <cell r="R472" t="str">
            <v>1052499082</v>
          </cell>
          <cell r="T472" t="str">
            <v>(51)998099228</v>
          </cell>
          <cell r="U472" t="str">
            <v>1</v>
          </cell>
          <cell r="V472" t="str">
            <v>0</v>
          </cell>
        </row>
        <row r="473">
          <cell r="B473" t="str">
            <v>479</v>
          </cell>
          <cell r="C473" t="str">
            <v>TRUE</v>
          </cell>
          <cell r="D473" t="str">
            <v>Jardim dos Lagos</v>
          </cell>
          <cell r="E473" t="str">
            <v/>
          </cell>
          <cell r="F473" t="str">
            <v>92500-000</v>
          </cell>
          <cell r="G473" t="str">
            <v>Guaíba</v>
          </cell>
          <cell r="H473" t="str">
            <v/>
          </cell>
          <cell r="I473" t="str">
            <v/>
          </cell>
          <cell r="J473" t="str">
            <v>972.429.500-15</v>
          </cell>
          <cell r="K473" t="str">
            <v>2018-02-06</v>
          </cell>
          <cell r="M473" t="str">
            <v/>
          </cell>
          <cell r="N473" t="str">
            <v/>
          </cell>
          <cell r="O473" t="str">
            <v>RS</v>
          </cell>
          <cell r="P473" t="str">
            <v>Cláudio Pavão Farias</v>
          </cell>
          <cell r="Q473" t="str">
            <v/>
          </cell>
          <cell r="R473" t="str">
            <v/>
          </cell>
          <cell r="T473" t="str">
            <v>(51)996208981</v>
          </cell>
          <cell r="U473" t="str">
            <v>1</v>
          </cell>
          <cell r="V473" t="str">
            <v>0</v>
          </cell>
        </row>
        <row r="474">
          <cell r="B474" t="str">
            <v>480</v>
          </cell>
          <cell r="C474" t="str">
            <v>TRUE</v>
          </cell>
          <cell r="D474" t="str">
            <v>Pedras Brancas</v>
          </cell>
          <cell r="E474" t="str">
            <v>(51) 3482-2206</v>
          </cell>
          <cell r="F474" t="str">
            <v>92500-000</v>
          </cell>
          <cell r="G474" t="str">
            <v>Guaíba</v>
          </cell>
          <cell r="H474" t="str">
            <v/>
          </cell>
          <cell r="I474" t="str">
            <v/>
          </cell>
          <cell r="J474" t="str">
            <v>98702915087</v>
          </cell>
          <cell r="K474" t="str">
            <v>2018-02-08</v>
          </cell>
          <cell r="M474" t="str">
            <v>cs.cleomarsantos@gmail.com</v>
          </cell>
          <cell r="N474" t="str">
            <v>Rua 12, 590</v>
          </cell>
          <cell r="O474" t="str">
            <v>RS</v>
          </cell>
          <cell r="P474" t="str">
            <v>Cleomar Santos</v>
          </cell>
          <cell r="Q474" t="str">
            <v/>
          </cell>
          <cell r="R474" t="str">
            <v>1084770187</v>
          </cell>
          <cell r="T474" t="str">
            <v>(51) 99853-9876</v>
          </cell>
          <cell r="U474" t="str">
            <v>1</v>
          </cell>
          <cell r="V474" t="str">
            <v>0</v>
          </cell>
        </row>
        <row r="475">
          <cell r="B475" t="str">
            <v>481</v>
          </cell>
          <cell r="C475" t="str">
            <v>TRUE</v>
          </cell>
          <cell r="D475" t="str">
            <v/>
          </cell>
          <cell r="E475" t="str">
            <v>(51)997641500</v>
          </cell>
          <cell r="F475" t="str">
            <v xml:space="preserve">     -   </v>
          </cell>
          <cell r="G475" t="str">
            <v/>
          </cell>
          <cell r="H475" t="str">
            <v/>
          </cell>
          <cell r="I475" t="str">
            <v/>
          </cell>
          <cell r="J475" t="str">
            <v>038.974.630-40</v>
          </cell>
          <cell r="K475" t="str">
            <v>2018-02-08</v>
          </cell>
          <cell r="M475" t="str">
            <v>michaelayres1@gmail.com</v>
          </cell>
          <cell r="N475" t="str">
            <v/>
          </cell>
          <cell r="O475" t="str">
            <v/>
          </cell>
          <cell r="P475" t="str">
            <v>Michael Aires da Cunha</v>
          </cell>
          <cell r="Q475" t="str">
            <v/>
          </cell>
          <cell r="R475" t="str">
            <v/>
          </cell>
          <cell r="T475" t="str">
            <v>997095322</v>
          </cell>
          <cell r="U475" t="str">
            <v>1</v>
          </cell>
          <cell r="V475" t="str">
            <v>0</v>
          </cell>
        </row>
        <row r="476">
          <cell r="B476" t="str">
            <v>482</v>
          </cell>
          <cell r="C476" t="str">
            <v>TRUE</v>
          </cell>
          <cell r="D476" t="str">
            <v>Vila Elza</v>
          </cell>
          <cell r="E476" t="str">
            <v/>
          </cell>
          <cell r="F476" t="str">
            <v>92500-000</v>
          </cell>
          <cell r="G476" t="str">
            <v>Guaíba</v>
          </cell>
          <cell r="H476" t="str">
            <v/>
          </cell>
          <cell r="I476" t="str">
            <v/>
          </cell>
          <cell r="J476" t="str">
            <v>00716125056</v>
          </cell>
          <cell r="K476" t="str">
            <v>2018-02-09</v>
          </cell>
          <cell r="L476" t="str">
            <v>1985-10-19</v>
          </cell>
          <cell r="M476" t="str">
            <v/>
          </cell>
          <cell r="N476" t="str">
            <v>Rua João Batista Louzardo</v>
          </cell>
          <cell r="O476" t="str">
            <v>RS</v>
          </cell>
          <cell r="P476" t="str">
            <v>Jucie Pagani</v>
          </cell>
          <cell r="Q476" t="str">
            <v/>
          </cell>
          <cell r="R476" t="str">
            <v>2087514382</v>
          </cell>
          <cell r="T476" t="str">
            <v>(51) 99647-9325</v>
          </cell>
          <cell r="U476" t="str">
            <v>1</v>
          </cell>
          <cell r="V476" t="str">
            <v>0</v>
          </cell>
        </row>
        <row r="477">
          <cell r="B477" t="str">
            <v>483</v>
          </cell>
          <cell r="C477" t="str">
            <v>TRUE</v>
          </cell>
          <cell r="D477" t="str">
            <v>Loteamento Neiva</v>
          </cell>
          <cell r="E477" t="str">
            <v>985583742</v>
          </cell>
          <cell r="F477" t="str">
            <v>92500-000</v>
          </cell>
          <cell r="G477" t="str">
            <v>Guaíba</v>
          </cell>
          <cell r="H477" t="str">
            <v/>
          </cell>
          <cell r="I477" t="str">
            <v/>
          </cell>
          <cell r="J477" t="str">
            <v>01017132070</v>
          </cell>
          <cell r="K477" t="str">
            <v>2018-02-10</v>
          </cell>
          <cell r="L477" t="str">
            <v>1986-05-04</v>
          </cell>
          <cell r="M477" t="str">
            <v/>
          </cell>
          <cell r="N477" t="str">
            <v>Rua 1, 77</v>
          </cell>
          <cell r="O477" t="str">
            <v>RS</v>
          </cell>
          <cell r="P477" t="str">
            <v xml:space="preserve">Mauro Luis Araujo Gonçalves </v>
          </cell>
          <cell r="Q477" t="str">
            <v/>
          </cell>
          <cell r="R477" t="str">
            <v/>
          </cell>
          <cell r="T477" t="str">
            <v>(51) 99612-9242</v>
          </cell>
          <cell r="U477" t="str">
            <v>1</v>
          </cell>
          <cell r="V477" t="str">
            <v>0</v>
          </cell>
        </row>
        <row r="478">
          <cell r="B478" t="str">
            <v>484</v>
          </cell>
          <cell r="C478" t="str">
            <v>TRUE</v>
          </cell>
          <cell r="D478" t="str">
            <v/>
          </cell>
          <cell r="E478" t="str">
            <v>999389700</v>
          </cell>
          <cell r="F478" t="str">
            <v xml:space="preserve">     -   </v>
          </cell>
          <cell r="G478" t="str">
            <v/>
          </cell>
          <cell r="H478" t="str">
            <v/>
          </cell>
          <cell r="I478" t="str">
            <v/>
          </cell>
          <cell r="J478" t="str">
            <v/>
          </cell>
          <cell r="K478" t="str">
            <v>2018-02-14</v>
          </cell>
          <cell r="M478" t="str">
            <v/>
          </cell>
          <cell r="N478" t="str">
            <v/>
          </cell>
          <cell r="O478" t="str">
            <v/>
          </cell>
          <cell r="P478" t="str">
            <v>wagner da silva</v>
          </cell>
          <cell r="Q478" t="str">
            <v/>
          </cell>
          <cell r="R478" t="str">
            <v/>
          </cell>
          <cell r="T478" t="str">
            <v>997680672</v>
          </cell>
          <cell r="U478" t="str">
            <v>1</v>
          </cell>
          <cell r="V478" t="str">
            <v>0</v>
          </cell>
        </row>
        <row r="479">
          <cell r="B479" t="str">
            <v>485</v>
          </cell>
          <cell r="C479" t="str">
            <v>TRUE</v>
          </cell>
          <cell r="D479" t="str">
            <v/>
          </cell>
          <cell r="E479" t="str">
            <v/>
          </cell>
          <cell r="F479" t="str">
            <v>92500-000</v>
          </cell>
          <cell r="G479" t="str">
            <v>Guaíba</v>
          </cell>
          <cell r="H479" t="str">
            <v/>
          </cell>
          <cell r="I479" t="str">
            <v/>
          </cell>
          <cell r="J479" t="str">
            <v>030.660.210-50</v>
          </cell>
          <cell r="K479" t="str">
            <v>2018-02-14</v>
          </cell>
          <cell r="M479" t="str">
            <v/>
          </cell>
          <cell r="N479" t="str">
            <v/>
          </cell>
          <cell r="O479" t="str">
            <v>RS</v>
          </cell>
          <cell r="P479" t="str">
            <v>Weslley Luis Moraes de Souza (luana)</v>
          </cell>
          <cell r="Q479" t="str">
            <v/>
          </cell>
          <cell r="R479" t="str">
            <v/>
          </cell>
          <cell r="T479" t="str">
            <v>(51)995819353</v>
          </cell>
          <cell r="U479" t="str">
            <v>1</v>
          </cell>
          <cell r="V479" t="str">
            <v>0</v>
          </cell>
        </row>
        <row r="480">
          <cell r="B480" t="str">
            <v>486</v>
          </cell>
          <cell r="C480" t="str">
            <v>TRUE</v>
          </cell>
          <cell r="D480" t="str">
            <v>Florida</v>
          </cell>
          <cell r="E480" t="str">
            <v/>
          </cell>
          <cell r="F480" t="str">
            <v>92500-000</v>
          </cell>
          <cell r="G480" t="str">
            <v>Guaíba</v>
          </cell>
          <cell r="H480" t="str">
            <v/>
          </cell>
          <cell r="I480" t="str">
            <v/>
          </cell>
          <cell r="J480" t="str">
            <v/>
          </cell>
          <cell r="K480" t="str">
            <v>2018-02-14</v>
          </cell>
          <cell r="M480" t="str">
            <v/>
          </cell>
          <cell r="N480" t="str">
            <v>rua :av. Florida 846</v>
          </cell>
          <cell r="O480" t="str">
            <v>RS</v>
          </cell>
          <cell r="P480" t="str">
            <v>Lindomar Dichuta da Silva</v>
          </cell>
          <cell r="Q480" t="str">
            <v/>
          </cell>
          <cell r="R480" t="str">
            <v/>
          </cell>
          <cell r="T480" t="str">
            <v>(51)998711400</v>
          </cell>
          <cell r="U480" t="str">
            <v>1</v>
          </cell>
          <cell r="V480" t="str">
            <v>0</v>
          </cell>
        </row>
        <row r="481">
          <cell r="B481" t="str">
            <v>487</v>
          </cell>
          <cell r="C481" t="str">
            <v>TRUE</v>
          </cell>
          <cell r="D481" t="str">
            <v>Vila Elza</v>
          </cell>
          <cell r="E481" t="str">
            <v/>
          </cell>
          <cell r="F481" t="str">
            <v>92500-000</v>
          </cell>
          <cell r="G481" t="str">
            <v>Guaíba</v>
          </cell>
          <cell r="H481" t="str">
            <v/>
          </cell>
          <cell r="I481" t="str">
            <v/>
          </cell>
          <cell r="J481" t="str">
            <v/>
          </cell>
          <cell r="K481" t="str">
            <v>2018-02-19</v>
          </cell>
          <cell r="M481" t="str">
            <v/>
          </cell>
          <cell r="N481" t="str">
            <v xml:space="preserve">rua: Assis Brasil </v>
          </cell>
          <cell r="O481" t="str">
            <v>RS</v>
          </cell>
          <cell r="P481" t="str">
            <v>Josias Enes Alves</v>
          </cell>
          <cell r="Q481" t="str">
            <v/>
          </cell>
          <cell r="R481" t="str">
            <v/>
          </cell>
          <cell r="T481" t="str">
            <v>(51)996302840</v>
          </cell>
          <cell r="U481" t="str">
            <v>1</v>
          </cell>
          <cell r="V481" t="str">
            <v>0</v>
          </cell>
        </row>
        <row r="482">
          <cell r="B482" t="str">
            <v>488</v>
          </cell>
          <cell r="C482" t="str">
            <v>TRUE</v>
          </cell>
          <cell r="D482" t="str">
            <v/>
          </cell>
          <cell r="E482" t="str">
            <v/>
          </cell>
          <cell r="F482" t="str">
            <v>92500-000</v>
          </cell>
          <cell r="G482" t="str">
            <v>Guaíba</v>
          </cell>
          <cell r="H482" t="str">
            <v/>
          </cell>
          <cell r="I482" t="str">
            <v/>
          </cell>
          <cell r="J482" t="str">
            <v/>
          </cell>
          <cell r="K482" t="str">
            <v>2018-02-19</v>
          </cell>
          <cell r="M482" t="str">
            <v/>
          </cell>
          <cell r="N482" t="str">
            <v/>
          </cell>
          <cell r="O482" t="str">
            <v>RS</v>
          </cell>
          <cell r="P482" t="str">
            <v>Cássio Silveira</v>
          </cell>
          <cell r="Q482" t="str">
            <v/>
          </cell>
          <cell r="R482" t="str">
            <v/>
          </cell>
          <cell r="T482" t="str">
            <v>(51)980643265</v>
          </cell>
          <cell r="U482" t="str">
            <v>1</v>
          </cell>
          <cell r="V482" t="str">
            <v>0</v>
          </cell>
        </row>
        <row r="483">
          <cell r="B483" t="str">
            <v>489</v>
          </cell>
          <cell r="C483" t="str">
            <v>TRUE</v>
          </cell>
          <cell r="D483" t="str">
            <v/>
          </cell>
          <cell r="E483" t="str">
            <v/>
          </cell>
          <cell r="F483" t="str">
            <v>92500-000</v>
          </cell>
          <cell r="G483" t="str">
            <v>Guaíba</v>
          </cell>
          <cell r="H483" t="str">
            <v/>
          </cell>
          <cell r="I483" t="str">
            <v/>
          </cell>
          <cell r="J483" t="str">
            <v>839.382.300/53</v>
          </cell>
          <cell r="K483" t="str">
            <v>2018-02-23</v>
          </cell>
          <cell r="L483" t="str">
            <v>1987-10-12</v>
          </cell>
          <cell r="M483" t="str">
            <v/>
          </cell>
          <cell r="N483" t="str">
            <v/>
          </cell>
          <cell r="O483" t="str">
            <v>RS</v>
          </cell>
          <cell r="P483" t="str">
            <v>Diogo Santos Machado</v>
          </cell>
          <cell r="Q483" t="str">
            <v/>
          </cell>
          <cell r="R483" t="str">
            <v/>
          </cell>
          <cell r="T483" t="str">
            <v>(51) 99957-4392</v>
          </cell>
          <cell r="U483" t="str">
            <v>1</v>
          </cell>
          <cell r="V483" t="str">
            <v>0</v>
          </cell>
        </row>
        <row r="484">
          <cell r="B484" t="str">
            <v>490</v>
          </cell>
          <cell r="C484" t="str">
            <v>TRUE</v>
          </cell>
          <cell r="D484" t="str">
            <v>Fatima</v>
          </cell>
          <cell r="E484" t="str">
            <v>(51)980325895</v>
          </cell>
          <cell r="F484" t="str">
            <v>92500-000</v>
          </cell>
          <cell r="G484" t="str">
            <v>Guaíba</v>
          </cell>
          <cell r="H484" t="str">
            <v/>
          </cell>
          <cell r="I484" t="str">
            <v/>
          </cell>
          <cell r="J484" t="str">
            <v>007.668.000-24</v>
          </cell>
          <cell r="K484" t="str">
            <v>2018-02-23</v>
          </cell>
          <cell r="M484" t="str">
            <v/>
          </cell>
          <cell r="N484" t="str">
            <v>Vasco Alves</v>
          </cell>
          <cell r="O484" t="str">
            <v>RS</v>
          </cell>
          <cell r="P484" t="str">
            <v>Jordão Korpalski Baum</v>
          </cell>
          <cell r="Q484" t="str">
            <v/>
          </cell>
          <cell r="R484" t="str">
            <v/>
          </cell>
          <cell r="T484" t="str">
            <v>(51)31782101</v>
          </cell>
          <cell r="U484" t="str">
            <v>1</v>
          </cell>
          <cell r="V484" t="str">
            <v>0</v>
          </cell>
        </row>
        <row r="485">
          <cell r="B485" t="str">
            <v>491</v>
          </cell>
          <cell r="C485" t="str">
            <v>TRUE</v>
          </cell>
          <cell r="D485" t="str">
            <v>Jardim Itu Sabará</v>
          </cell>
          <cell r="E485" t="str">
            <v>(51) 99907-9060</v>
          </cell>
          <cell r="F485" t="str">
            <v>91220-500</v>
          </cell>
          <cell r="G485" t="str">
            <v>Porto Alegre</v>
          </cell>
          <cell r="H485" t="str">
            <v/>
          </cell>
          <cell r="I485" t="str">
            <v/>
          </cell>
          <cell r="J485" t="str">
            <v>01709425032</v>
          </cell>
          <cell r="K485" t="str">
            <v>2018-02-24</v>
          </cell>
          <cell r="L485" t="str">
            <v>1987-05-24</v>
          </cell>
          <cell r="M485" t="str">
            <v>arno@advg.com</v>
          </cell>
          <cell r="N485" t="str">
            <v>Rua Walir Zottis, 2-170</v>
          </cell>
          <cell r="O485" t="str">
            <v>RS</v>
          </cell>
          <cell r="P485" t="str">
            <v>Arno Roldão Junior</v>
          </cell>
          <cell r="Q485" t="str">
            <v/>
          </cell>
          <cell r="R485" t="str">
            <v>3085174237</v>
          </cell>
          <cell r="T485" t="str">
            <v>(51) 99907-9060</v>
          </cell>
          <cell r="U485" t="str">
            <v>1</v>
          </cell>
          <cell r="V485" t="str">
            <v>0</v>
          </cell>
        </row>
        <row r="486">
          <cell r="B486" t="str">
            <v>492</v>
          </cell>
          <cell r="C486" t="str">
            <v>TRUE</v>
          </cell>
          <cell r="D486" t="str">
            <v>Passo Fundo</v>
          </cell>
          <cell r="E486" t="str">
            <v/>
          </cell>
          <cell r="F486" t="str">
            <v>92500-000</v>
          </cell>
          <cell r="G486" t="str">
            <v>Guaíba</v>
          </cell>
          <cell r="H486" t="str">
            <v/>
          </cell>
          <cell r="I486" t="str">
            <v/>
          </cell>
          <cell r="J486" t="str">
            <v/>
          </cell>
          <cell r="K486" t="str">
            <v>2018-03-02</v>
          </cell>
          <cell r="L486" t="str">
            <v>1986-08-13</v>
          </cell>
          <cell r="M486" t="str">
            <v/>
          </cell>
          <cell r="N486" t="str">
            <v>Rua Amaral Ferrador n°1064</v>
          </cell>
          <cell r="O486" t="str">
            <v>RS</v>
          </cell>
          <cell r="P486" t="str">
            <v>Juliano Lacerda Martins</v>
          </cell>
          <cell r="Q486" t="str">
            <v/>
          </cell>
          <cell r="R486" t="str">
            <v/>
          </cell>
          <cell r="T486" t="str">
            <v>(51)997146429</v>
          </cell>
          <cell r="U486" t="str">
            <v>1</v>
          </cell>
          <cell r="V486" t="str">
            <v>0</v>
          </cell>
        </row>
        <row r="487">
          <cell r="B487" t="str">
            <v>493</v>
          </cell>
          <cell r="C487" t="str">
            <v>TRUE</v>
          </cell>
          <cell r="D487" t="str">
            <v>Coronel Nassuca</v>
          </cell>
          <cell r="E487" t="str">
            <v/>
          </cell>
          <cell r="F487" t="str">
            <v>92500-000</v>
          </cell>
          <cell r="G487" t="str">
            <v>Guaíba</v>
          </cell>
          <cell r="H487" t="str">
            <v/>
          </cell>
          <cell r="I487" t="str">
            <v/>
          </cell>
          <cell r="J487" t="str">
            <v/>
          </cell>
          <cell r="K487" t="str">
            <v>2018-03-05</v>
          </cell>
          <cell r="M487" t="str">
            <v/>
          </cell>
          <cell r="N487" t="str">
            <v/>
          </cell>
          <cell r="O487" t="str">
            <v>RS</v>
          </cell>
          <cell r="P487" t="str">
            <v>Serginho Moto Peças</v>
          </cell>
          <cell r="Q487" t="str">
            <v/>
          </cell>
          <cell r="R487" t="str">
            <v/>
          </cell>
          <cell r="T487" t="str">
            <v>(51)34916883</v>
          </cell>
          <cell r="U487" t="str">
            <v>1</v>
          </cell>
          <cell r="V487" t="str">
            <v>0</v>
          </cell>
        </row>
        <row r="488">
          <cell r="B488" t="str">
            <v>494</v>
          </cell>
          <cell r="C488" t="str">
            <v>TRUE</v>
          </cell>
          <cell r="D488" t="str">
            <v>Vila Pedras Brancas</v>
          </cell>
          <cell r="E488" t="str">
            <v/>
          </cell>
          <cell r="F488" t="str">
            <v>92500-000</v>
          </cell>
          <cell r="G488" t="str">
            <v>Guaíba</v>
          </cell>
          <cell r="H488" t="str">
            <v/>
          </cell>
          <cell r="I488" t="str">
            <v/>
          </cell>
          <cell r="J488" t="str">
            <v>26259036000</v>
          </cell>
          <cell r="K488" t="str">
            <v>2018-03-07</v>
          </cell>
          <cell r="M488" t="str">
            <v/>
          </cell>
          <cell r="N488" t="str">
            <v>Rua José Carlos Ferreira 1800</v>
          </cell>
          <cell r="O488" t="str">
            <v>RS</v>
          </cell>
          <cell r="P488" t="str">
            <v>Anselino Gomes</v>
          </cell>
          <cell r="Q488" t="str">
            <v/>
          </cell>
          <cell r="R488" t="str">
            <v>1023555137</v>
          </cell>
          <cell r="T488" t="str">
            <v xml:space="preserve"> </v>
          </cell>
          <cell r="U488" t="str">
            <v>1</v>
          </cell>
          <cell r="V488" t="str">
            <v>0</v>
          </cell>
        </row>
        <row r="489">
          <cell r="B489" t="str">
            <v>495</v>
          </cell>
          <cell r="C489" t="str">
            <v>TRUE</v>
          </cell>
          <cell r="D489" t="str">
            <v>Vila Jardim</v>
          </cell>
          <cell r="E489" t="str">
            <v/>
          </cell>
          <cell r="F489" t="str">
            <v>92500-000</v>
          </cell>
          <cell r="G489" t="str">
            <v>Guaíba</v>
          </cell>
          <cell r="H489" t="str">
            <v/>
          </cell>
          <cell r="I489" t="str">
            <v/>
          </cell>
          <cell r="J489" t="str">
            <v>39717658072</v>
          </cell>
          <cell r="K489" t="str">
            <v>2018-03-08</v>
          </cell>
          <cell r="M489" t="str">
            <v>rogejardim@gmail.com</v>
          </cell>
          <cell r="N489" t="str">
            <v>Rua São Judas Tadeu 139</v>
          </cell>
          <cell r="O489" t="str">
            <v>RS</v>
          </cell>
          <cell r="P489" t="str">
            <v>Rogerio Garcia Jardim</v>
          </cell>
          <cell r="Q489" t="str">
            <v/>
          </cell>
          <cell r="R489" t="str">
            <v>1025979848</v>
          </cell>
          <cell r="T489" t="str">
            <v xml:space="preserve">(51)999169155 </v>
          </cell>
          <cell r="U489" t="str">
            <v>1</v>
          </cell>
          <cell r="V489" t="str">
            <v>0</v>
          </cell>
        </row>
        <row r="490">
          <cell r="B490" t="str">
            <v>496</v>
          </cell>
          <cell r="C490" t="str">
            <v>TRUE</v>
          </cell>
          <cell r="D490" t="str">
            <v>Ermo</v>
          </cell>
          <cell r="E490" t="str">
            <v/>
          </cell>
          <cell r="F490" t="str">
            <v>92500-000</v>
          </cell>
          <cell r="G490" t="str">
            <v>Guaíba</v>
          </cell>
          <cell r="H490" t="str">
            <v/>
          </cell>
          <cell r="I490" t="str">
            <v/>
          </cell>
          <cell r="J490" t="str">
            <v/>
          </cell>
          <cell r="K490" t="str">
            <v>2018-03-08</v>
          </cell>
          <cell r="M490" t="str">
            <v/>
          </cell>
          <cell r="N490" t="str">
            <v>rua :firmino Pinto ,200</v>
          </cell>
          <cell r="O490" t="str">
            <v>RS</v>
          </cell>
          <cell r="P490" t="str">
            <v>André Luis closter</v>
          </cell>
          <cell r="Q490" t="str">
            <v/>
          </cell>
          <cell r="R490" t="str">
            <v/>
          </cell>
          <cell r="T490" t="str">
            <v>(51)997751044</v>
          </cell>
          <cell r="U490" t="str">
            <v>1</v>
          </cell>
          <cell r="V490" t="str">
            <v>0</v>
          </cell>
        </row>
        <row r="491">
          <cell r="B491" t="str">
            <v>497</v>
          </cell>
          <cell r="C491" t="str">
            <v>TRUE</v>
          </cell>
          <cell r="D491" t="str">
            <v>Coronel Nassuca</v>
          </cell>
          <cell r="E491" t="str">
            <v/>
          </cell>
          <cell r="F491" t="str">
            <v>92500-000</v>
          </cell>
          <cell r="G491" t="str">
            <v>Guaíba</v>
          </cell>
          <cell r="H491" t="str">
            <v/>
          </cell>
          <cell r="I491" t="str">
            <v/>
          </cell>
          <cell r="J491" t="str">
            <v>01087229022</v>
          </cell>
          <cell r="K491" t="str">
            <v>2018-03-10</v>
          </cell>
          <cell r="L491" t="str">
            <v>1991-03-26</v>
          </cell>
          <cell r="M491" t="str">
            <v>pablo.vinicius.dp@gmail.com</v>
          </cell>
          <cell r="N491" t="str">
            <v>Rua 31 de Março, 70</v>
          </cell>
          <cell r="O491" t="str">
            <v>RS</v>
          </cell>
          <cell r="P491" t="str">
            <v>Pablo Vinicius Dias Ferreira</v>
          </cell>
          <cell r="Q491" t="str">
            <v/>
          </cell>
          <cell r="R491" t="str">
            <v>1101632063</v>
          </cell>
          <cell r="T491" t="str">
            <v>(51) 99685-2179</v>
          </cell>
          <cell r="U491" t="str">
            <v>1</v>
          </cell>
          <cell r="V491" t="str">
            <v>0</v>
          </cell>
        </row>
        <row r="492">
          <cell r="B492" t="str">
            <v>498</v>
          </cell>
          <cell r="C492" t="str">
            <v>TRUE</v>
          </cell>
          <cell r="D492" t="str">
            <v>Florida</v>
          </cell>
          <cell r="E492" t="str">
            <v/>
          </cell>
          <cell r="F492" t="str">
            <v>92500-000</v>
          </cell>
          <cell r="G492" t="str">
            <v>Guaíba</v>
          </cell>
          <cell r="H492" t="str">
            <v/>
          </cell>
          <cell r="I492" t="str">
            <v/>
          </cell>
          <cell r="J492" t="str">
            <v>03006585004</v>
          </cell>
          <cell r="K492" t="str">
            <v>2018-03-13</v>
          </cell>
          <cell r="M492" t="str">
            <v/>
          </cell>
          <cell r="N492" t="str">
            <v>Av Inependencia 763</v>
          </cell>
          <cell r="O492" t="str">
            <v>RS</v>
          </cell>
          <cell r="P492" t="str">
            <v>Sabrina</v>
          </cell>
          <cell r="Q492" t="str">
            <v/>
          </cell>
          <cell r="R492" t="str">
            <v>811422491</v>
          </cell>
          <cell r="T492" t="str">
            <v xml:space="preserve"> </v>
          </cell>
          <cell r="U492" t="str">
            <v>1</v>
          </cell>
          <cell r="V492" t="str">
            <v>0</v>
          </cell>
        </row>
        <row r="493">
          <cell r="B493" t="str">
            <v>499</v>
          </cell>
          <cell r="C493" t="str">
            <v>TRUE</v>
          </cell>
          <cell r="D493" t="str">
            <v>Vila Iolanda</v>
          </cell>
          <cell r="E493" t="str">
            <v/>
          </cell>
          <cell r="F493" t="str">
            <v>92500-000</v>
          </cell>
          <cell r="G493" t="str">
            <v>Guaíba</v>
          </cell>
          <cell r="H493" t="str">
            <v/>
          </cell>
          <cell r="I493" t="str">
            <v/>
          </cell>
          <cell r="J493" t="str">
            <v/>
          </cell>
          <cell r="K493" t="str">
            <v>2018-03-15</v>
          </cell>
          <cell r="M493" t="str">
            <v/>
          </cell>
          <cell r="N493" t="str">
            <v>rua: Prof. Davi n°472</v>
          </cell>
          <cell r="O493" t="str">
            <v>RS</v>
          </cell>
          <cell r="P493" t="str">
            <v>Edson</v>
          </cell>
          <cell r="Q493" t="str">
            <v/>
          </cell>
          <cell r="R493" t="str">
            <v/>
          </cell>
          <cell r="T493" t="str">
            <v>(51)998035600</v>
          </cell>
          <cell r="U493" t="str">
            <v>1</v>
          </cell>
          <cell r="V493" t="str">
            <v>0</v>
          </cell>
        </row>
        <row r="494">
          <cell r="B494" t="str">
            <v>500</v>
          </cell>
          <cell r="C494" t="str">
            <v>TRUE</v>
          </cell>
          <cell r="D494" t="str">
            <v>Vila Iolanda</v>
          </cell>
          <cell r="E494" t="str">
            <v/>
          </cell>
          <cell r="F494" t="str">
            <v>92500-000</v>
          </cell>
          <cell r="G494" t="str">
            <v>Guaíba</v>
          </cell>
          <cell r="H494" t="str">
            <v/>
          </cell>
          <cell r="I494" t="str">
            <v/>
          </cell>
          <cell r="J494" t="str">
            <v>58420118087</v>
          </cell>
          <cell r="K494" t="str">
            <v>2018-03-17</v>
          </cell>
          <cell r="L494" t="str">
            <v>1973-12-23</v>
          </cell>
          <cell r="M494" t="str">
            <v/>
          </cell>
          <cell r="N494" t="str">
            <v>Rua Professor Davi, 472</v>
          </cell>
          <cell r="O494" t="str">
            <v>RS</v>
          </cell>
          <cell r="P494" t="str">
            <v>Edison Luis dos Santos Costa</v>
          </cell>
          <cell r="Q494" t="str">
            <v/>
          </cell>
          <cell r="R494" t="str">
            <v>2058639515</v>
          </cell>
          <cell r="T494" t="str">
            <v>(51) 99803-5600</v>
          </cell>
          <cell r="U494" t="str">
            <v>1</v>
          </cell>
          <cell r="V494" t="str">
            <v>0</v>
          </cell>
        </row>
        <row r="495">
          <cell r="B495" t="str">
            <v>501</v>
          </cell>
          <cell r="C495" t="str">
            <v>TRUE</v>
          </cell>
          <cell r="D495" t="str">
            <v>Progresso</v>
          </cell>
          <cell r="E495" t="str">
            <v/>
          </cell>
          <cell r="F495" t="str">
            <v>95760-000</v>
          </cell>
          <cell r="G495" t="str">
            <v>São Sebastião do Caí</v>
          </cell>
          <cell r="H495" t="str">
            <v/>
          </cell>
          <cell r="I495" t="str">
            <v/>
          </cell>
          <cell r="J495" t="str">
            <v>81353251004</v>
          </cell>
          <cell r="K495" t="str">
            <v>2018-03-17</v>
          </cell>
          <cell r="M495" t="str">
            <v>marcelo_paiva@sicredi.com.br</v>
          </cell>
          <cell r="N495" t="str">
            <v>Rua 20 de Setembro, 131</v>
          </cell>
          <cell r="O495" t="str">
            <v>RS</v>
          </cell>
          <cell r="P495" t="str">
            <v>Marcelo Pinto de Paiva</v>
          </cell>
          <cell r="Q495" t="str">
            <v/>
          </cell>
          <cell r="R495" t="str">
            <v>7029173601</v>
          </cell>
          <cell r="T495" t="str">
            <v>(51) 99947-6626</v>
          </cell>
          <cell r="U495" t="str">
            <v>1</v>
          </cell>
          <cell r="V495" t="str">
            <v>0</v>
          </cell>
        </row>
        <row r="496">
          <cell r="B496" t="str">
            <v>502</v>
          </cell>
          <cell r="C496" t="str">
            <v>TRUE</v>
          </cell>
          <cell r="D496" t="str">
            <v/>
          </cell>
          <cell r="E496" t="str">
            <v/>
          </cell>
          <cell r="F496" t="str">
            <v xml:space="preserve">     -   </v>
          </cell>
          <cell r="G496" t="str">
            <v/>
          </cell>
          <cell r="H496" t="str">
            <v/>
          </cell>
          <cell r="I496" t="str">
            <v/>
          </cell>
          <cell r="J496" t="str">
            <v/>
          </cell>
          <cell r="K496" t="str">
            <v>2018-03-26</v>
          </cell>
          <cell r="M496" t="str">
            <v/>
          </cell>
          <cell r="N496" t="str">
            <v/>
          </cell>
          <cell r="O496" t="str">
            <v/>
          </cell>
          <cell r="P496" t="str">
            <v>victor</v>
          </cell>
          <cell r="Q496" t="str">
            <v/>
          </cell>
          <cell r="R496" t="str">
            <v/>
          </cell>
          <cell r="T496" t="str">
            <v>999929979</v>
          </cell>
          <cell r="U496" t="str">
            <v>1</v>
          </cell>
          <cell r="V496" t="str">
            <v>0</v>
          </cell>
        </row>
        <row r="497">
          <cell r="B497" t="str">
            <v>503</v>
          </cell>
          <cell r="C497" t="str">
            <v>TRUE</v>
          </cell>
          <cell r="D497" t="str">
            <v>Vila Nova</v>
          </cell>
          <cell r="E497" t="str">
            <v/>
          </cell>
          <cell r="F497" t="str">
            <v>92500-000</v>
          </cell>
          <cell r="G497" t="str">
            <v>Guaíba</v>
          </cell>
          <cell r="H497" t="str">
            <v/>
          </cell>
          <cell r="I497" t="str">
            <v/>
          </cell>
          <cell r="J497" t="str">
            <v>025.599.560-12</v>
          </cell>
          <cell r="K497" t="str">
            <v>2018-04-03</v>
          </cell>
          <cell r="L497" t="str">
            <v>1990-01-04</v>
          </cell>
          <cell r="M497" t="str">
            <v/>
          </cell>
          <cell r="N497" t="str">
            <v>rua: Maneca Paiva n°328</v>
          </cell>
          <cell r="O497" t="str">
            <v>RS</v>
          </cell>
          <cell r="P497" t="str">
            <v>Angelica Bruch</v>
          </cell>
          <cell r="Q497" t="str">
            <v/>
          </cell>
          <cell r="R497" t="str">
            <v>9093964691</v>
          </cell>
          <cell r="T497" t="str">
            <v>(51)998827479</v>
          </cell>
          <cell r="U497" t="str">
            <v>1</v>
          </cell>
          <cell r="V497" t="str">
            <v>0</v>
          </cell>
        </row>
        <row r="498">
          <cell r="B498" t="str">
            <v>504</v>
          </cell>
          <cell r="C498" t="str">
            <v>TRUE</v>
          </cell>
          <cell r="D498" t="str">
            <v/>
          </cell>
          <cell r="E498" t="str">
            <v/>
          </cell>
          <cell r="F498" t="str">
            <v>92500-000</v>
          </cell>
          <cell r="G498" t="str">
            <v>Guaíba</v>
          </cell>
          <cell r="H498" t="str">
            <v/>
          </cell>
          <cell r="I498" t="str">
            <v/>
          </cell>
          <cell r="J498" t="str">
            <v/>
          </cell>
          <cell r="K498" t="str">
            <v>2018-04-04</v>
          </cell>
          <cell r="M498" t="str">
            <v/>
          </cell>
          <cell r="N498" t="str">
            <v/>
          </cell>
          <cell r="O498" t="str">
            <v>RS</v>
          </cell>
          <cell r="P498" t="str">
            <v>Lucas</v>
          </cell>
          <cell r="Q498" t="str">
            <v/>
          </cell>
          <cell r="R498" t="str">
            <v/>
          </cell>
          <cell r="T498" t="str">
            <v>(51)999548653</v>
          </cell>
          <cell r="U498" t="str">
            <v>1</v>
          </cell>
          <cell r="V498" t="str">
            <v>0</v>
          </cell>
        </row>
        <row r="499">
          <cell r="B499" t="str">
            <v>505</v>
          </cell>
          <cell r="C499" t="str">
            <v>TRUE</v>
          </cell>
          <cell r="D499" t="str">
            <v/>
          </cell>
          <cell r="E499" t="str">
            <v/>
          </cell>
          <cell r="F499" t="str">
            <v xml:space="preserve">     -   </v>
          </cell>
          <cell r="G499" t="str">
            <v/>
          </cell>
          <cell r="H499" t="str">
            <v/>
          </cell>
          <cell r="I499" t="str">
            <v/>
          </cell>
          <cell r="J499" t="str">
            <v>63267721091</v>
          </cell>
          <cell r="K499" t="str">
            <v>2018-04-06</v>
          </cell>
          <cell r="M499" t="str">
            <v>petizdenis@gmail.com</v>
          </cell>
          <cell r="N499" t="str">
            <v/>
          </cell>
          <cell r="O499" t="str">
            <v/>
          </cell>
          <cell r="P499" t="str">
            <v>Denis ullrich petiz</v>
          </cell>
          <cell r="Q499" t="str">
            <v/>
          </cell>
          <cell r="R499" t="str">
            <v/>
          </cell>
          <cell r="T499" t="str">
            <v>(51)996587912</v>
          </cell>
          <cell r="U499" t="str">
            <v>1</v>
          </cell>
          <cell r="V499" t="str">
            <v>0</v>
          </cell>
        </row>
        <row r="500">
          <cell r="B500" t="str">
            <v>506</v>
          </cell>
          <cell r="C500" t="str">
            <v>TRUE</v>
          </cell>
          <cell r="D500" t="str">
            <v>Vila Iolanda</v>
          </cell>
          <cell r="E500" t="str">
            <v/>
          </cell>
          <cell r="F500" t="str">
            <v>92500-000</v>
          </cell>
          <cell r="G500" t="str">
            <v>Guaíba</v>
          </cell>
          <cell r="H500" t="str">
            <v/>
          </cell>
          <cell r="I500" t="str">
            <v/>
          </cell>
          <cell r="J500" t="str">
            <v/>
          </cell>
          <cell r="K500" t="str">
            <v>2018-04-09</v>
          </cell>
          <cell r="M500" t="str">
            <v/>
          </cell>
          <cell r="N500" t="str">
            <v>rua: Alides Larre Pereira n°606</v>
          </cell>
          <cell r="O500" t="str">
            <v>RS</v>
          </cell>
          <cell r="P500" t="str">
            <v>Vagner</v>
          </cell>
          <cell r="Q500" t="str">
            <v/>
          </cell>
          <cell r="R500" t="str">
            <v/>
          </cell>
          <cell r="T500" t="str">
            <v>(51)997575003</v>
          </cell>
          <cell r="U500" t="str">
            <v>1</v>
          </cell>
          <cell r="V500" t="str">
            <v>0</v>
          </cell>
        </row>
        <row r="501">
          <cell r="B501" t="str">
            <v>507</v>
          </cell>
          <cell r="C501" t="str">
            <v>TRUE</v>
          </cell>
          <cell r="D501" t="str">
            <v>Chacara das Palmeiras</v>
          </cell>
          <cell r="E501" t="str">
            <v/>
          </cell>
          <cell r="F501" t="str">
            <v>92500-000</v>
          </cell>
          <cell r="G501" t="str">
            <v>Guaíba</v>
          </cell>
          <cell r="H501" t="str">
            <v/>
          </cell>
          <cell r="I501" t="str">
            <v/>
          </cell>
          <cell r="J501" t="str">
            <v>664.279.590-34</v>
          </cell>
          <cell r="K501" t="str">
            <v>2018-04-09</v>
          </cell>
          <cell r="M501" t="str">
            <v/>
          </cell>
          <cell r="N501" t="str">
            <v>rua: Mato Grosso do Sul n°39</v>
          </cell>
          <cell r="O501" t="str">
            <v>RS</v>
          </cell>
          <cell r="P501" t="str">
            <v>Fernanda Lima Pache de Faria(Anderson)</v>
          </cell>
          <cell r="Q501" t="str">
            <v/>
          </cell>
          <cell r="R501" t="str">
            <v/>
          </cell>
          <cell r="T501" t="str">
            <v>(51)98801663</v>
          </cell>
          <cell r="U501" t="str">
            <v>1</v>
          </cell>
          <cell r="V501" t="str">
            <v>0</v>
          </cell>
        </row>
        <row r="502">
          <cell r="B502" t="str">
            <v>508</v>
          </cell>
          <cell r="C502" t="str">
            <v>TRUE</v>
          </cell>
          <cell r="D502" t="str">
            <v/>
          </cell>
          <cell r="E502" t="str">
            <v/>
          </cell>
          <cell r="F502" t="str">
            <v>92500-000</v>
          </cell>
          <cell r="G502" t="str">
            <v>Guaíba</v>
          </cell>
          <cell r="H502" t="str">
            <v/>
          </cell>
          <cell r="I502" t="str">
            <v/>
          </cell>
          <cell r="J502" t="str">
            <v>584.134.990-20</v>
          </cell>
          <cell r="K502" t="str">
            <v>2018-04-11</v>
          </cell>
          <cell r="M502" t="str">
            <v/>
          </cell>
          <cell r="N502" t="str">
            <v/>
          </cell>
          <cell r="O502" t="str">
            <v>RS</v>
          </cell>
          <cell r="P502" t="str">
            <v>Oneide Luis Tolksdorf</v>
          </cell>
          <cell r="Q502" t="str">
            <v/>
          </cell>
          <cell r="R502" t="str">
            <v/>
          </cell>
          <cell r="T502" t="str">
            <v>(51)996115064</v>
          </cell>
          <cell r="U502" t="str">
            <v>1</v>
          </cell>
          <cell r="V502" t="str">
            <v>0</v>
          </cell>
        </row>
        <row r="503">
          <cell r="B503" t="str">
            <v>509</v>
          </cell>
          <cell r="C503" t="str">
            <v>TRUE</v>
          </cell>
          <cell r="D503" t="str">
            <v>São Jorge</v>
          </cell>
          <cell r="E503" t="str">
            <v/>
          </cell>
          <cell r="F503" t="str">
            <v>92500-000</v>
          </cell>
          <cell r="G503" t="str">
            <v>Guaíba</v>
          </cell>
          <cell r="H503" t="str">
            <v/>
          </cell>
          <cell r="I503" t="str">
            <v/>
          </cell>
          <cell r="J503" t="str">
            <v/>
          </cell>
          <cell r="K503" t="str">
            <v>2018-04-12</v>
          </cell>
          <cell r="M503" t="str">
            <v/>
          </cell>
          <cell r="N503" t="str">
            <v>rua: Boqueirão,527</v>
          </cell>
          <cell r="O503" t="str">
            <v>RS</v>
          </cell>
          <cell r="P503" t="str">
            <v xml:space="preserve">Endrew Daniel Silva de Quadros </v>
          </cell>
          <cell r="Q503" t="str">
            <v/>
          </cell>
          <cell r="R503" t="str">
            <v>2114127372</v>
          </cell>
          <cell r="T503" t="str">
            <v>(51)995006523</v>
          </cell>
          <cell r="U503" t="str">
            <v>1</v>
          </cell>
          <cell r="V503" t="str">
            <v>0</v>
          </cell>
        </row>
        <row r="504">
          <cell r="B504" t="str">
            <v>510</v>
          </cell>
          <cell r="C504" t="str">
            <v>TRUE</v>
          </cell>
          <cell r="D504" t="str">
            <v>Florida</v>
          </cell>
          <cell r="E504" t="str">
            <v>(51)98177-7034</v>
          </cell>
          <cell r="F504" t="str">
            <v>92500-000</v>
          </cell>
          <cell r="G504" t="str">
            <v>Guaíba</v>
          </cell>
          <cell r="H504" t="str">
            <v/>
          </cell>
          <cell r="I504" t="str">
            <v/>
          </cell>
          <cell r="J504" t="str">
            <v>82498520015</v>
          </cell>
          <cell r="K504" t="str">
            <v>2018-04-14</v>
          </cell>
          <cell r="M504" t="str">
            <v/>
          </cell>
          <cell r="N504" t="str">
            <v>Avenida Rui Barbosa,1500</v>
          </cell>
          <cell r="O504" t="str">
            <v>RS</v>
          </cell>
          <cell r="P504" t="str">
            <v>Rafael Barros de Oliveira</v>
          </cell>
          <cell r="Q504" t="str">
            <v/>
          </cell>
          <cell r="R504" t="str">
            <v/>
          </cell>
          <cell r="T504" t="str">
            <v>(51)98177-7034</v>
          </cell>
          <cell r="U504" t="str">
            <v>1</v>
          </cell>
          <cell r="V504" t="str">
            <v>0</v>
          </cell>
        </row>
        <row r="505">
          <cell r="B505" t="str">
            <v>511</v>
          </cell>
          <cell r="C505" t="str">
            <v>TRUE</v>
          </cell>
          <cell r="D505" t="str">
            <v/>
          </cell>
          <cell r="E505" t="str">
            <v/>
          </cell>
          <cell r="F505" t="str">
            <v>92500-000</v>
          </cell>
          <cell r="G505" t="str">
            <v>Guaíba</v>
          </cell>
          <cell r="H505" t="str">
            <v/>
          </cell>
          <cell r="I505" t="str">
            <v/>
          </cell>
          <cell r="J505" t="str">
            <v/>
          </cell>
          <cell r="K505" t="str">
            <v>2018-04-17</v>
          </cell>
          <cell r="M505" t="str">
            <v/>
          </cell>
          <cell r="N505" t="str">
            <v/>
          </cell>
          <cell r="O505" t="str">
            <v>RS</v>
          </cell>
          <cell r="P505" t="str">
            <v>Vick</v>
          </cell>
          <cell r="Q505" t="str">
            <v/>
          </cell>
          <cell r="R505" t="str">
            <v/>
          </cell>
          <cell r="T505" t="str">
            <v>(51)993981140</v>
          </cell>
          <cell r="U505" t="str">
            <v>1</v>
          </cell>
          <cell r="V505" t="str">
            <v>0</v>
          </cell>
        </row>
        <row r="506">
          <cell r="B506" t="str">
            <v>512</v>
          </cell>
          <cell r="C506" t="str">
            <v>TRUE</v>
          </cell>
          <cell r="D506" t="str">
            <v>Vila Elza</v>
          </cell>
          <cell r="E506" t="str">
            <v/>
          </cell>
          <cell r="F506" t="str">
            <v>92500-000</v>
          </cell>
          <cell r="G506" t="str">
            <v>Guaíba</v>
          </cell>
          <cell r="H506" t="str">
            <v/>
          </cell>
          <cell r="I506" t="str">
            <v/>
          </cell>
          <cell r="J506" t="str">
            <v>485.086.750-20</v>
          </cell>
          <cell r="K506" t="str">
            <v>2018-04-19</v>
          </cell>
          <cell r="M506" t="str">
            <v/>
          </cell>
          <cell r="N506" t="str">
            <v>rua : Raul Pilla;378</v>
          </cell>
          <cell r="O506" t="str">
            <v>RS</v>
          </cell>
          <cell r="P506" t="str">
            <v>Marco Antonio Wawginiak da Silva</v>
          </cell>
          <cell r="Q506" t="str">
            <v/>
          </cell>
          <cell r="R506" t="str">
            <v/>
          </cell>
          <cell r="T506" t="str">
            <v>(51)981549693</v>
          </cell>
          <cell r="U506" t="str">
            <v>1</v>
          </cell>
          <cell r="V506" t="str">
            <v>0</v>
          </cell>
        </row>
        <row r="507">
          <cell r="B507" t="str">
            <v>513</v>
          </cell>
          <cell r="C507" t="str">
            <v>TRUE</v>
          </cell>
          <cell r="D507" t="str">
            <v/>
          </cell>
          <cell r="E507" t="str">
            <v/>
          </cell>
          <cell r="F507" t="str">
            <v xml:space="preserve">     -   </v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K507" t="str">
            <v>2018-04-26</v>
          </cell>
          <cell r="M507" t="str">
            <v/>
          </cell>
          <cell r="N507" t="str">
            <v/>
          </cell>
          <cell r="O507" t="str">
            <v/>
          </cell>
          <cell r="P507" t="str">
            <v>mauricio eberhart ramos</v>
          </cell>
          <cell r="Q507" t="str">
            <v/>
          </cell>
          <cell r="R507" t="str">
            <v/>
          </cell>
          <cell r="T507" t="str">
            <v>985891790</v>
          </cell>
          <cell r="U507" t="str">
            <v>1</v>
          </cell>
          <cell r="V507" t="str">
            <v>0</v>
          </cell>
        </row>
        <row r="508">
          <cell r="B508" t="str">
            <v>514</v>
          </cell>
          <cell r="C508" t="str">
            <v>TRUE</v>
          </cell>
          <cell r="D508" t="str">
            <v>Florida</v>
          </cell>
          <cell r="E508" t="str">
            <v/>
          </cell>
          <cell r="F508" t="str">
            <v>90500-000</v>
          </cell>
          <cell r="G508" t="str">
            <v>Guaíba</v>
          </cell>
          <cell r="H508" t="str">
            <v/>
          </cell>
          <cell r="I508" t="str">
            <v/>
          </cell>
          <cell r="J508" t="str">
            <v>0130930089</v>
          </cell>
          <cell r="K508" t="str">
            <v>2018-04-28</v>
          </cell>
          <cell r="M508" t="str">
            <v/>
          </cell>
          <cell r="N508" t="str">
            <v>Rua Projetada A, 1093</v>
          </cell>
          <cell r="O508" t="str">
            <v>RS</v>
          </cell>
          <cell r="P508" t="str">
            <v>Nereu Alexandre Lacerda da Gama</v>
          </cell>
          <cell r="Q508" t="str">
            <v/>
          </cell>
          <cell r="R508" t="str">
            <v>1093445433</v>
          </cell>
          <cell r="T508" t="str">
            <v>(51) 98022-4831</v>
          </cell>
          <cell r="U508" t="str">
            <v>1</v>
          </cell>
          <cell r="V508" t="str">
            <v>0</v>
          </cell>
        </row>
        <row r="509">
          <cell r="B509" t="str">
            <v>515</v>
          </cell>
          <cell r="C509" t="str">
            <v>TRUE</v>
          </cell>
          <cell r="D509" t="str">
            <v/>
          </cell>
          <cell r="E509" t="str">
            <v/>
          </cell>
          <cell r="F509" t="str">
            <v xml:space="preserve">     -   </v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>2018-04-28</v>
          </cell>
          <cell r="M509" t="str">
            <v/>
          </cell>
          <cell r="N509" t="str">
            <v/>
          </cell>
          <cell r="O509" t="str">
            <v/>
          </cell>
          <cell r="P509" t="str">
            <v>Leonardo CMPC</v>
          </cell>
          <cell r="Q509" t="str">
            <v/>
          </cell>
          <cell r="R509" t="str">
            <v/>
          </cell>
          <cell r="T509" t="str">
            <v>(51) 99614-2491</v>
          </cell>
          <cell r="U509" t="str">
            <v>1</v>
          </cell>
          <cell r="V509" t="str">
            <v>0</v>
          </cell>
        </row>
        <row r="510">
          <cell r="B510" t="str">
            <v>516</v>
          </cell>
          <cell r="C510" t="str">
            <v>TRUE</v>
          </cell>
          <cell r="D510" t="str">
            <v>Santa Rita</v>
          </cell>
          <cell r="E510" t="str">
            <v>997455152</v>
          </cell>
          <cell r="F510" t="str">
            <v>92500-000</v>
          </cell>
          <cell r="G510" t="str">
            <v>Guaíba</v>
          </cell>
          <cell r="H510" t="str">
            <v/>
          </cell>
          <cell r="I510" t="str">
            <v/>
          </cell>
          <cell r="J510" t="str">
            <v>03108172000</v>
          </cell>
          <cell r="K510" t="str">
            <v>2018-04-28</v>
          </cell>
          <cell r="M510" t="str">
            <v>tiagokorg850@gmail.com</v>
          </cell>
          <cell r="N510" t="str">
            <v>Rua Maceió, 106</v>
          </cell>
          <cell r="O510" t="str">
            <v>RS</v>
          </cell>
          <cell r="P510" t="str">
            <v>Tiago Silva Alves</v>
          </cell>
          <cell r="Q510" t="str">
            <v/>
          </cell>
          <cell r="R510" t="str">
            <v>1114579095</v>
          </cell>
          <cell r="T510" t="str">
            <v>(51) 98050-8473</v>
          </cell>
          <cell r="U510" t="str">
            <v>1</v>
          </cell>
          <cell r="V510" t="str">
            <v>0</v>
          </cell>
        </row>
        <row r="511">
          <cell r="B511" t="str">
            <v>517</v>
          </cell>
          <cell r="C511" t="str">
            <v>TRUE</v>
          </cell>
          <cell r="D511" t="str">
            <v>Vila Jardim</v>
          </cell>
          <cell r="E511" t="str">
            <v/>
          </cell>
          <cell r="F511" t="str">
            <v>96500-000</v>
          </cell>
          <cell r="G511" t="str">
            <v>Guaíba</v>
          </cell>
          <cell r="H511" t="str">
            <v/>
          </cell>
          <cell r="I511" t="str">
            <v/>
          </cell>
          <cell r="J511" t="str">
            <v>01719045089</v>
          </cell>
          <cell r="K511" t="str">
            <v>2018-04-28</v>
          </cell>
          <cell r="L511" t="str">
            <v>1991-11-22</v>
          </cell>
          <cell r="M511" t="str">
            <v/>
          </cell>
          <cell r="N511" t="str">
            <v>Rua Teófilo Vasconcelos, 275</v>
          </cell>
          <cell r="O511" t="str">
            <v>RS</v>
          </cell>
          <cell r="P511" t="str">
            <v>Jonathan de Souza Ferro</v>
          </cell>
          <cell r="Q511" t="str">
            <v/>
          </cell>
          <cell r="R511" t="str">
            <v>6100236683</v>
          </cell>
          <cell r="T511" t="str">
            <v>(51) 99686-5981</v>
          </cell>
          <cell r="U511" t="str">
            <v>1</v>
          </cell>
          <cell r="V511" t="str">
            <v>0</v>
          </cell>
        </row>
        <row r="512">
          <cell r="B512" t="str">
            <v>518</v>
          </cell>
          <cell r="C512" t="str">
            <v>TRUE</v>
          </cell>
          <cell r="D512" t="str">
            <v/>
          </cell>
          <cell r="E512" t="str">
            <v/>
          </cell>
          <cell r="F512" t="str">
            <v xml:space="preserve">     -   </v>
          </cell>
          <cell r="G512" t="str">
            <v/>
          </cell>
          <cell r="H512" t="str">
            <v/>
          </cell>
          <cell r="I512" t="str">
            <v/>
          </cell>
          <cell r="J512" t="str">
            <v/>
          </cell>
          <cell r="K512" t="str">
            <v>2018-04-30</v>
          </cell>
          <cell r="M512" t="str">
            <v/>
          </cell>
          <cell r="N512" t="str">
            <v/>
          </cell>
          <cell r="O512" t="str">
            <v/>
          </cell>
          <cell r="P512" t="str">
            <v>guilherme goneberg</v>
          </cell>
          <cell r="Q512" t="str">
            <v/>
          </cell>
          <cell r="R512" t="str">
            <v/>
          </cell>
          <cell r="T512" t="str">
            <v>984505313</v>
          </cell>
          <cell r="U512" t="str">
            <v>1</v>
          </cell>
          <cell r="V512" t="str">
            <v>0</v>
          </cell>
        </row>
        <row r="513">
          <cell r="B513" t="str">
            <v>519</v>
          </cell>
          <cell r="C513" t="str">
            <v>TRUE</v>
          </cell>
          <cell r="D513" t="str">
            <v>Nova Guaíba</v>
          </cell>
          <cell r="E513" t="str">
            <v/>
          </cell>
          <cell r="F513" t="str">
            <v>92500-000</v>
          </cell>
          <cell r="G513" t="str">
            <v>Guaíba</v>
          </cell>
          <cell r="H513" t="str">
            <v/>
          </cell>
          <cell r="I513" t="str">
            <v/>
          </cell>
          <cell r="J513" t="str">
            <v>025.449.760-80</v>
          </cell>
          <cell r="K513" t="str">
            <v>2018-05-03</v>
          </cell>
          <cell r="M513" t="str">
            <v/>
          </cell>
          <cell r="N513" t="str">
            <v>rua: travessa 7 ,131</v>
          </cell>
          <cell r="O513" t="str">
            <v>RS</v>
          </cell>
          <cell r="P513" t="str">
            <v>Itamar Boneberg</v>
          </cell>
          <cell r="Q513" t="str">
            <v/>
          </cell>
          <cell r="R513" t="str">
            <v/>
          </cell>
          <cell r="T513" t="str">
            <v>(51)999231941</v>
          </cell>
          <cell r="U513" t="str">
            <v>1</v>
          </cell>
          <cell r="V513" t="str">
            <v>0</v>
          </cell>
        </row>
        <row r="514">
          <cell r="B514" t="str">
            <v>520</v>
          </cell>
          <cell r="C514" t="str">
            <v>TRUE</v>
          </cell>
          <cell r="D514" t="str">
            <v>vila elza</v>
          </cell>
          <cell r="E514" t="str">
            <v/>
          </cell>
          <cell r="F514" t="str">
            <v xml:space="preserve">     -   </v>
          </cell>
          <cell r="G514" t="str">
            <v>guaiba</v>
          </cell>
          <cell r="H514" t="str">
            <v/>
          </cell>
          <cell r="I514" t="str">
            <v/>
          </cell>
          <cell r="J514" t="str">
            <v>00746431007</v>
          </cell>
          <cell r="K514" t="str">
            <v>2018-05-04</v>
          </cell>
          <cell r="M514" t="str">
            <v/>
          </cell>
          <cell r="N514" t="str">
            <v>rua rau pilla 334</v>
          </cell>
          <cell r="O514" t="str">
            <v/>
          </cell>
          <cell r="P514" t="str">
            <v>Leandro Viegas Teixeira</v>
          </cell>
          <cell r="Q514" t="str">
            <v/>
          </cell>
          <cell r="R514" t="str">
            <v/>
          </cell>
          <cell r="T514" t="str">
            <v>997033705</v>
          </cell>
          <cell r="U514" t="str">
            <v>1</v>
          </cell>
          <cell r="V514" t="str">
            <v>0</v>
          </cell>
        </row>
        <row r="515">
          <cell r="B515" t="str">
            <v>521</v>
          </cell>
          <cell r="C515" t="str">
            <v>TRUE</v>
          </cell>
          <cell r="D515" t="str">
            <v>Vila Elza</v>
          </cell>
          <cell r="E515" t="str">
            <v/>
          </cell>
          <cell r="F515" t="str">
            <v>92500-000</v>
          </cell>
          <cell r="G515" t="str">
            <v>Guaíba</v>
          </cell>
          <cell r="H515" t="str">
            <v/>
          </cell>
          <cell r="I515" t="str">
            <v/>
          </cell>
          <cell r="J515" t="str">
            <v/>
          </cell>
          <cell r="K515" t="str">
            <v>2018-05-09</v>
          </cell>
          <cell r="M515" t="str">
            <v/>
          </cell>
          <cell r="N515" t="str">
            <v>rua: Osvaldo Aranha,721</v>
          </cell>
          <cell r="O515" t="str">
            <v>RS</v>
          </cell>
          <cell r="P515" t="str">
            <v>Mateus Jacobis</v>
          </cell>
          <cell r="Q515" t="str">
            <v/>
          </cell>
          <cell r="R515" t="str">
            <v/>
          </cell>
          <cell r="T515" t="str">
            <v>(51)997860323</v>
          </cell>
          <cell r="U515" t="str">
            <v>1</v>
          </cell>
          <cell r="V515" t="str">
            <v>0</v>
          </cell>
        </row>
        <row r="516">
          <cell r="B516" t="str">
            <v>522</v>
          </cell>
          <cell r="C516" t="str">
            <v>TRUE</v>
          </cell>
          <cell r="D516" t="str">
            <v/>
          </cell>
          <cell r="E516" t="str">
            <v/>
          </cell>
          <cell r="F516" t="str">
            <v xml:space="preserve">     -   </v>
          </cell>
          <cell r="G516" t="str">
            <v/>
          </cell>
          <cell r="H516" t="str">
            <v/>
          </cell>
          <cell r="I516" t="str">
            <v/>
          </cell>
          <cell r="J516" t="str">
            <v/>
          </cell>
          <cell r="K516" t="str">
            <v>2018-05-16</v>
          </cell>
          <cell r="M516" t="str">
            <v/>
          </cell>
          <cell r="N516" t="str">
            <v/>
          </cell>
          <cell r="O516" t="str">
            <v/>
          </cell>
          <cell r="P516" t="str">
            <v>zilneida naibert</v>
          </cell>
          <cell r="Q516" t="str">
            <v/>
          </cell>
          <cell r="R516" t="str">
            <v/>
          </cell>
          <cell r="T516" t="str">
            <v>996602437</v>
          </cell>
          <cell r="U516" t="str">
            <v>1</v>
          </cell>
          <cell r="V516" t="str">
            <v>0</v>
          </cell>
        </row>
        <row r="517">
          <cell r="B517" t="str">
            <v>523</v>
          </cell>
          <cell r="C517" t="str">
            <v>TRUE</v>
          </cell>
          <cell r="D517" t="str">
            <v>Vila Elza</v>
          </cell>
          <cell r="E517" t="str">
            <v/>
          </cell>
          <cell r="F517" t="str">
            <v>92500-000</v>
          </cell>
          <cell r="G517" t="str">
            <v>Guaíba</v>
          </cell>
          <cell r="H517" t="str">
            <v/>
          </cell>
          <cell r="I517" t="str">
            <v/>
          </cell>
          <cell r="J517" t="str">
            <v>015.043..240-21</v>
          </cell>
          <cell r="K517" t="str">
            <v>2018-05-21</v>
          </cell>
          <cell r="M517" t="str">
            <v/>
          </cell>
          <cell r="N517" t="str">
            <v>Adão Foques</v>
          </cell>
          <cell r="O517" t="str">
            <v>RS</v>
          </cell>
          <cell r="P517" t="str">
            <v>Marcelo Jardim Dutra</v>
          </cell>
          <cell r="Q517" t="str">
            <v/>
          </cell>
          <cell r="R517" t="str">
            <v>1081294926</v>
          </cell>
          <cell r="T517" t="str">
            <v>(51)996063257</v>
          </cell>
          <cell r="U517" t="str">
            <v>1</v>
          </cell>
          <cell r="V517" t="str">
            <v>0</v>
          </cell>
        </row>
        <row r="518">
          <cell r="B518" t="str">
            <v>524</v>
          </cell>
          <cell r="C518" t="str">
            <v>TRUE</v>
          </cell>
          <cell r="D518" t="str">
            <v/>
          </cell>
          <cell r="E518" t="str">
            <v/>
          </cell>
          <cell r="F518" t="str">
            <v xml:space="preserve">     -   </v>
          </cell>
          <cell r="G518" t="str">
            <v/>
          </cell>
          <cell r="H518" t="str">
            <v/>
          </cell>
          <cell r="I518" t="str">
            <v/>
          </cell>
          <cell r="J518" t="str">
            <v/>
          </cell>
          <cell r="K518" t="str">
            <v>2018-05-28</v>
          </cell>
          <cell r="M518" t="str">
            <v/>
          </cell>
          <cell r="N518" t="str">
            <v/>
          </cell>
          <cell r="O518" t="str">
            <v/>
          </cell>
          <cell r="P518" t="str">
            <v xml:space="preserve">Serjo moacir </v>
          </cell>
          <cell r="Q518" t="str">
            <v/>
          </cell>
          <cell r="R518" t="str">
            <v/>
          </cell>
          <cell r="T518" t="str">
            <v>995106297</v>
          </cell>
          <cell r="U518" t="str">
            <v>1</v>
          </cell>
          <cell r="V518" t="str">
            <v>0</v>
          </cell>
        </row>
        <row r="519">
          <cell r="B519" t="str">
            <v>525</v>
          </cell>
          <cell r="C519" t="str">
            <v>TRUE</v>
          </cell>
          <cell r="D519" t="str">
            <v>Sans Souci</v>
          </cell>
          <cell r="E519" t="str">
            <v/>
          </cell>
          <cell r="F519" t="str">
            <v xml:space="preserve">     -   </v>
          </cell>
          <cell r="G519" t="str">
            <v>Eldorado do Sul</v>
          </cell>
          <cell r="H519" t="str">
            <v/>
          </cell>
          <cell r="I519" t="str">
            <v/>
          </cell>
          <cell r="J519" t="str">
            <v>353.445.040-04</v>
          </cell>
          <cell r="K519" t="str">
            <v>2018-06-05</v>
          </cell>
          <cell r="M519" t="str">
            <v/>
          </cell>
          <cell r="N519" t="str">
            <v>rua: Eliane de Souza Rosa n°137</v>
          </cell>
          <cell r="O519" t="str">
            <v/>
          </cell>
          <cell r="P519" t="str">
            <v>Assis da Silva Pereira</v>
          </cell>
          <cell r="Q519" t="str">
            <v/>
          </cell>
          <cell r="R519" t="str">
            <v/>
          </cell>
          <cell r="T519" t="str">
            <v>(51)984518328</v>
          </cell>
          <cell r="U519" t="str">
            <v>1</v>
          </cell>
          <cell r="V519" t="str">
            <v>0</v>
          </cell>
        </row>
        <row r="520">
          <cell r="B520" t="str">
            <v>526</v>
          </cell>
          <cell r="C520" t="str">
            <v>TRUE</v>
          </cell>
          <cell r="D520" t="str">
            <v/>
          </cell>
          <cell r="E520" t="str">
            <v/>
          </cell>
          <cell r="F520" t="str">
            <v>92500-000</v>
          </cell>
          <cell r="G520" t="str">
            <v>Guaíba</v>
          </cell>
          <cell r="H520" t="str">
            <v/>
          </cell>
          <cell r="I520" t="str">
            <v/>
          </cell>
          <cell r="J520" t="str">
            <v/>
          </cell>
          <cell r="K520" t="str">
            <v>2018-06-12</v>
          </cell>
          <cell r="M520" t="str">
            <v/>
          </cell>
          <cell r="N520" t="str">
            <v/>
          </cell>
          <cell r="O520" t="str">
            <v>RS</v>
          </cell>
          <cell r="P520" t="str">
            <v>Mauro</v>
          </cell>
          <cell r="Q520" t="str">
            <v/>
          </cell>
          <cell r="R520" t="str">
            <v/>
          </cell>
          <cell r="T520" t="str">
            <v>(51)34915262</v>
          </cell>
          <cell r="U520" t="str">
            <v>1</v>
          </cell>
          <cell r="V520" t="str">
            <v>0</v>
          </cell>
        </row>
        <row r="521">
          <cell r="B521" t="str">
            <v>527</v>
          </cell>
          <cell r="C521" t="str">
            <v>TRUE</v>
          </cell>
          <cell r="D521" t="str">
            <v/>
          </cell>
          <cell r="E521" t="str">
            <v/>
          </cell>
          <cell r="F521" t="str">
            <v>92500-000</v>
          </cell>
          <cell r="G521" t="str">
            <v>Guaíba</v>
          </cell>
          <cell r="H521" t="str">
            <v/>
          </cell>
          <cell r="I521" t="str">
            <v/>
          </cell>
          <cell r="J521" t="str">
            <v>019.224.850-20</v>
          </cell>
          <cell r="K521" t="str">
            <v>2018-06-12</v>
          </cell>
          <cell r="M521" t="str">
            <v/>
          </cell>
          <cell r="N521" t="str">
            <v/>
          </cell>
          <cell r="O521" t="str">
            <v>RS</v>
          </cell>
          <cell r="P521" t="str">
            <v>Mario Luis Graboski</v>
          </cell>
          <cell r="Q521" t="str">
            <v/>
          </cell>
          <cell r="R521" t="str">
            <v/>
          </cell>
          <cell r="T521" t="str">
            <v>(51)995638560</v>
          </cell>
          <cell r="U521" t="str">
            <v>1</v>
          </cell>
          <cell r="V521" t="str">
            <v>0</v>
          </cell>
        </row>
        <row r="522">
          <cell r="B522" t="str">
            <v>528</v>
          </cell>
          <cell r="C522" t="str">
            <v>TRUE</v>
          </cell>
          <cell r="D522" t="str">
            <v/>
          </cell>
          <cell r="E522" t="str">
            <v/>
          </cell>
          <cell r="F522" t="str">
            <v>92500-000</v>
          </cell>
          <cell r="G522" t="str">
            <v>Guaíba</v>
          </cell>
          <cell r="H522" t="str">
            <v/>
          </cell>
          <cell r="I522" t="str">
            <v/>
          </cell>
          <cell r="J522" t="str">
            <v>353.613.010-00</v>
          </cell>
          <cell r="K522" t="str">
            <v>2018-06-13</v>
          </cell>
          <cell r="M522" t="str">
            <v/>
          </cell>
          <cell r="N522" t="str">
            <v/>
          </cell>
          <cell r="O522" t="str">
            <v>RS</v>
          </cell>
          <cell r="P522" t="str">
            <v>Mario Flavio da Costa</v>
          </cell>
          <cell r="Q522" t="str">
            <v/>
          </cell>
          <cell r="R522" t="str">
            <v/>
          </cell>
          <cell r="T522" t="str">
            <v>(51)998601348</v>
          </cell>
          <cell r="U522" t="str">
            <v>1</v>
          </cell>
          <cell r="V522" t="str">
            <v>0</v>
          </cell>
        </row>
        <row r="523">
          <cell r="B523" t="str">
            <v>529</v>
          </cell>
          <cell r="C523" t="str">
            <v>TRUE</v>
          </cell>
          <cell r="D523" t="str">
            <v/>
          </cell>
          <cell r="E523" t="str">
            <v/>
          </cell>
          <cell r="F523" t="str">
            <v>92500-000</v>
          </cell>
          <cell r="G523" t="str">
            <v>Guaíba</v>
          </cell>
          <cell r="H523" t="str">
            <v/>
          </cell>
          <cell r="I523" t="str">
            <v/>
          </cell>
          <cell r="J523" t="str">
            <v>47003189020</v>
          </cell>
          <cell r="K523" t="str">
            <v>2018-06-14</v>
          </cell>
          <cell r="M523" t="str">
            <v/>
          </cell>
          <cell r="N523" t="str">
            <v/>
          </cell>
          <cell r="O523" t="str">
            <v>RS</v>
          </cell>
          <cell r="P523" t="str">
            <v xml:space="preserve">Mauro Otta </v>
          </cell>
          <cell r="Q523" t="str">
            <v/>
          </cell>
          <cell r="R523" t="str">
            <v>1042979201</v>
          </cell>
          <cell r="T523" t="str">
            <v>981543343</v>
          </cell>
          <cell r="U523" t="str">
            <v>1</v>
          </cell>
          <cell r="V523" t="str">
            <v>0</v>
          </cell>
        </row>
        <row r="524">
          <cell r="B524" t="str">
            <v>530</v>
          </cell>
          <cell r="C524" t="str">
            <v>TRUE</v>
          </cell>
          <cell r="D524" t="str">
            <v/>
          </cell>
          <cell r="E524" t="str">
            <v/>
          </cell>
          <cell r="F524" t="str">
            <v>92500-000</v>
          </cell>
          <cell r="G524" t="str">
            <v>Guaíba</v>
          </cell>
          <cell r="H524" t="str">
            <v/>
          </cell>
          <cell r="I524" t="str">
            <v/>
          </cell>
          <cell r="J524" t="str">
            <v>733.826.040-00</v>
          </cell>
          <cell r="K524" t="str">
            <v>2018-06-20</v>
          </cell>
          <cell r="M524" t="str">
            <v/>
          </cell>
          <cell r="N524" t="str">
            <v/>
          </cell>
          <cell r="O524" t="str">
            <v>RS</v>
          </cell>
          <cell r="P524" t="str">
            <v>Dionelton Santos de Souza</v>
          </cell>
          <cell r="Q524" t="str">
            <v/>
          </cell>
          <cell r="R524" t="str">
            <v/>
          </cell>
          <cell r="T524" t="str">
            <v>(51)998837281</v>
          </cell>
          <cell r="U524" t="str">
            <v>1</v>
          </cell>
          <cell r="V524" t="str">
            <v>0</v>
          </cell>
        </row>
        <row r="525">
          <cell r="B525" t="str">
            <v>531</v>
          </cell>
          <cell r="C525" t="str">
            <v>TRUE</v>
          </cell>
          <cell r="D525" t="str">
            <v>Engenho</v>
          </cell>
          <cell r="E525" t="str">
            <v/>
          </cell>
          <cell r="F525" t="str">
            <v>92500-000</v>
          </cell>
          <cell r="G525" t="str">
            <v>Guaíba</v>
          </cell>
          <cell r="H525" t="str">
            <v/>
          </cell>
          <cell r="I525" t="str">
            <v/>
          </cell>
          <cell r="J525" t="str">
            <v>337.791.104/91</v>
          </cell>
          <cell r="K525" t="str">
            <v>2018-06-26</v>
          </cell>
          <cell r="M525" t="str">
            <v/>
          </cell>
          <cell r="N525" t="str">
            <v>Av.Perimetral n°106</v>
          </cell>
          <cell r="O525" t="str">
            <v>RS</v>
          </cell>
          <cell r="P525" t="str">
            <v>Paulo Sergio Longaray</v>
          </cell>
          <cell r="Q525" t="str">
            <v/>
          </cell>
          <cell r="R525" t="str">
            <v>5016699869</v>
          </cell>
          <cell r="T525" t="str">
            <v>(51)998612941</v>
          </cell>
          <cell r="U525" t="str">
            <v>1</v>
          </cell>
          <cell r="V525" t="str">
            <v>0</v>
          </cell>
        </row>
        <row r="526">
          <cell r="B526" t="str">
            <v>532</v>
          </cell>
          <cell r="C526" t="str">
            <v>TRUE</v>
          </cell>
          <cell r="D526" t="str">
            <v>Parque Florida</v>
          </cell>
          <cell r="E526" t="str">
            <v/>
          </cell>
          <cell r="F526" t="str">
            <v>92500-000</v>
          </cell>
          <cell r="G526" t="str">
            <v>Guaíba</v>
          </cell>
          <cell r="H526" t="str">
            <v/>
          </cell>
          <cell r="I526" t="str">
            <v/>
          </cell>
          <cell r="J526" t="str">
            <v>03037658010</v>
          </cell>
          <cell r="K526" t="str">
            <v>2018-06-30</v>
          </cell>
          <cell r="L526" t="str">
            <v>1993-03-09</v>
          </cell>
          <cell r="M526" t="str">
            <v>kauanknm@hotmail.com</v>
          </cell>
          <cell r="N526" t="str">
            <v>Rua Raymundo Maier, 1172</v>
          </cell>
          <cell r="O526" t="str">
            <v>RS</v>
          </cell>
          <cell r="P526" t="str">
            <v>Kauan Nunes Mesquita</v>
          </cell>
          <cell r="Q526" t="str">
            <v/>
          </cell>
          <cell r="R526" t="str">
            <v>06174174300</v>
          </cell>
          <cell r="T526" t="str">
            <v>(51) 99441-7575</v>
          </cell>
          <cell r="U526" t="str">
            <v>1</v>
          </cell>
          <cell r="V526" t="str">
            <v>0</v>
          </cell>
        </row>
        <row r="527">
          <cell r="B527" t="str">
            <v>533</v>
          </cell>
          <cell r="C527" t="str">
            <v>TRUE</v>
          </cell>
          <cell r="D527" t="str">
            <v/>
          </cell>
          <cell r="E527" t="str">
            <v/>
          </cell>
          <cell r="F527" t="str">
            <v xml:space="preserve">     -   </v>
          </cell>
          <cell r="G527" t="str">
            <v/>
          </cell>
          <cell r="H527" t="str">
            <v/>
          </cell>
          <cell r="I527" t="str">
            <v/>
          </cell>
          <cell r="J527" t="str">
            <v>55754678053</v>
          </cell>
          <cell r="K527" t="str">
            <v>2018-07-03</v>
          </cell>
          <cell r="L527" t="str">
            <v>1970-05-10</v>
          </cell>
          <cell r="M527" t="str">
            <v/>
          </cell>
          <cell r="N527" t="str">
            <v/>
          </cell>
          <cell r="O527" t="str">
            <v/>
          </cell>
          <cell r="P527" t="str">
            <v>Antonio claudio ajala jardim</v>
          </cell>
          <cell r="Q527" t="str">
            <v/>
          </cell>
          <cell r="R527" t="str">
            <v>1042990836</v>
          </cell>
          <cell r="T527" t="str">
            <v>998180180</v>
          </cell>
          <cell r="U527" t="str">
            <v>1</v>
          </cell>
          <cell r="V527" t="str">
            <v>0</v>
          </cell>
        </row>
        <row r="528">
          <cell r="B528" t="str">
            <v>534</v>
          </cell>
          <cell r="C528" t="str">
            <v>TRUE</v>
          </cell>
          <cell r="D528" t="str">
            <v>Vila Elza</v>
          </cell>
          <cell r="E528" t="str">
            <v/>
          </cell>
          <cell r="F528" t="str">
            <v xml:space="preserve">     -   </v>
          </cell>
          <cell r="G528" t="str">
            <v>Guaíba</v>
          </cell>
          <cell r="H528" t="str">
            <v/>
          </cell>
          <cell r="I528" t="str">
            <v/>
          </cell>
          <cell r="J528" t="str">
            <v>013.631.020-60</v>
          </cell>
          <cell r="K528" t="str">
            <v>2018-07-05</v>
          </cell>
          <cell r="M528" t="str">
            <v/>
          </cell>
          <cell r="N528" t="str">
            <v>rua&gt;João Neves Fontoura,6</v>
          </cell>
          <cell r="O528" t="str">
            <v>RS</v>
          </cell>
          <cell r="P528" t="str">
            <v>Eberson Costa</v>
          </cell>
          <cell r="Q528" t="str">
            <v/>
          </cell>
          <cell r="R528" t="str">
            <v/>
          </cell>
          <cell r="T528" t="str">
            <v>(51)995377556</v>
          </cell>
          <cell r="U528" t="str">
            <v>1</v>
          </cell>
          <cell r="V528" t="str">
            <v>0</v>
          </cell>
        </row>
        <row r="529">
          <cell r="B529" t="str">
            <v>535</v>
          </cell>
          <cell r="C529" t="str">
            <v>TRUE</v>
          </cell>
          <cell r="D529" t="str">
            <v/>
          </cell>
          <cell r="E529" t="str">
            <v>(51)993712458</v>
          </cell>
          <cell r="F529" t="str">
            <v>92500-000</v>
          </cell>
          <cell r="G529" t="str">
            <v>Guaíba</v>
          </cell>
          <cell r="H529" t="str">
            <v/>
          </cell>
          <cell r="I529" t="str">
            <v/>
          </cell>
          <cell r="J529" t="str">
            <v/>
          </cell>
          <cell r="K529" t="str">
            <v>2018-07-10</v>
          </cell>
          <cell r="M529" t="str">
            <v/>
          </cell>
          <cell r="N529" t="str">
            <v/>
          </cell>
          <cell r="O529" t="str">
            <v>RS</v>
          </cell>
          <cell r="P529" t="str">
            <v>Jeferson Souza da Silva</v>
          </cell>
          <cell r="Q529" t="str">
            <v/>
          </cell>
          <cell r="R529" t="str">
            <v/>
          </cell>
          <cell r="T529" t="str">
            <v>(51)997637974</v>
          </cell>
          <cell r="U529" t="str">
            <v>1</v>
          </cell>
          <cell r="V529" t="str">
            <v>0</v>
          </cell>
        </row>
        <row r="530">
          <cell r="B530" t="str">
            <v>536</v>
          </cell>
          <cell r="C530" t="str">
            <v>TRUE</v>
          </cell>
          <cell r="D530" t="str">
            <v/>
          </cell>
          <cell r="E530" t="str">
            <v/>
          </cell>
          <cell r="F530" t="str">
            <v>92500-000</v>
          </cell>
          <cell r="G530" t="str">
            <v>Guaíba</v>
          </cell>
          <cell r="H530" t="str">
            <v/>
          </cell>
          <cell r="I530" t="str">
            <v/>
          </cell>
          <cell r="J530" t="str">
            <v/>
          </cell>
          <cell r="K530" t="str">
            <v>2018-07-10</v>
          </cell>
          <cell r="M530" t="str">
            <v/>
          </cell>
          <cell r="N530" t="str">
            <v/>
          </cell>
          <cell r="O530" t="str">
            <v>RS</v>
          </cell>
          <cell r="P530" t="str">
            <v>Volpar Refrescos SA</v>
          </cell>
          <cell r="Q530" t="str">
            <v/>
          </cell>
          <cell r="R530" t="str">
            <v/>
          </cell>
          <cell r="T530" t="str">
            <v>(51)34915262</v>
          </cell>
          <cell r="U530" t="str">
            <v>1</v>
          </cell>
          <cell r="V530" t="str">
            <v>0</v>
          </cell>
        </row>
        <row r="531">
          <cell r="B531" t="str">
            <v>537</v>
          </cell>
          <cell r="C531" t="str">
            <v>TRUE</v>
          </cell>
          <cell r="D531" t="str">
            <v/>
          </cell>
          <cell r="E531" t="str">
            <v/>
          </cell>
          <cell r="F531" t="str">
            <v>92500-000</v>
          </cell>
          <cell r="G531" t="str">
            <v>Guaíba</v>
          </cell>
          <cell r="H531" t="str">
            <v/>
          </cell>
          <cell r="I531" t="str">
            <v/>
          </cell>
          <cell r="J531" t="str">
            <v/>
          </cell>
          <cell r="K531" t="str">
            <v>2018-07-10</v>
          </cell>
          <cell r="M531" t="str">
            <v/>
          </cell>
          <cell r="N531" t="str">
            <v/>
          </cell>
          <cell r="O531" t="str">
            <v>RS</v>
          </cell>
          <cell r="P531" t="str">
            <v>Fernando dos Santos Botelho</v>
          </cell>
          <cell r="Q531" t="str">
            <v/>
          </cell>
          <cell r="R531" t="str">
            <v/>
          </cell>
          <cell r="T531" t="str">
            <v>(51)980366137</v>
          </cell>
          <cell r="U531" t="str">
            <v>1</v>
          </cell>
          <cell r="V531" t="str">
            <v>0</v>
          </cell>
        </row>
        <row r="532">
          <cell r="B532" t="str">
            <v>538</v>
          </cell>
          <cell r="C532" t="str">
            <v>TRUE</v>
          </cell>
          <cell r="D532" t="str">
            <v/>
          </cell>
          <cell r="E532" t="str">
            <v/>
          </cell>
          <cell r="F532" t="str">
            <v>92500-000</v>
          </cell>
          <cell r="G532" t="str">
            <v>Guaíba</v>
          </cell>
          <cell r="H532" t="str">
            <v/>
          </cell>
          <cell r="I532" t="str">
            <v/>
          </cell>
          <cell r="J532" t="str">
            <v/>
          </cell>
          <cell r="K532" t="str">
            <v>2018-07-10</v>
          </cell>
          <cell r="M532" t="str">
            <v/>
          </cell>
          <cell r="N532" t="str">
            <v/>
          </cell>
          <cell r="O532" t="str">
            <v>RS</v>
          </cell>
          <cell r="P532" t="str">
            <v>Claudenir de Oliveira</v>
          </cell>
          <cell r="Q532" t="str">
            <v/>
          </cell>
          <cell r="R532" t="str">
            <v/>
          </cell>
          <cell r="T532" t="str">
            <v>(51)984135412</v>
          </cell>
          <cell r="U532" t="str">
            <v>1</v>
          </cell>
          <cell r="V532" t="str">
            <v>0</v>
          </cell>
        </row>
        <row r="533">
          <cell r="B533" t="str">
            <v>539</v>
          </cell>
          <cell r="C533" t="str">
            <v>TRUE</v>
          </cell>
          <cell r="D533" t="str">
            <v>Neiva</v>
          </cell>
          <cell r="E533" t="str">
            <v/>
          </cell>
          <cell r="F533" t="str">
            <v>92500-000</v>
          </cell>
          <cell r="G533" t="str">
            <v>Guaíba</v>
          </cell>
          <cell r="H533" t="str">
            <v/>
          </cell>
          <cell r="I533" t="str">
            <v/>
          </cell>
          <cell r="J533" t="str">
            <v>441.454.540-49</v>
          </cell>
          <cell r="K533" t="str">
            <v>2018-07-10</v>
          </cell>
          <cell r="M533" t="str">
            <v/>
          </cell>
          <cell r="N533" t="str">
            <v>rua: 4 n°87</v>
          </cell>
          <cell r="O533" t="str">
            <v>RS</v>
          </cell>
          <cell r="P533" t="str">
            <v>Eron Carlos Garcia</v>
          </cell>
          <cell r="Q533" t="str">
            <v/>
          </cell>
          <cell r="R533" t="str">
            <v/>
          </cell>
          <cell r="T533" t="str">
            <v>(51)996827853</v>
          </cell>
          <cell r="U533" t="str">
            <v>1</v>
          </cell>
          <cell r="V533" t="str">
            <v>0</v>
          </cell>
        </row>
        <row r="534">
          <cell r="B534" t="str">
            <v>540</v>
          </cell>
          <cell r="C534" t="str">
            <v>TRUE</v>
          </cell>
          <cell r="D534" t="str">
            <v>Nossa Sra. de Fatima</v>
          </cell>
          <cell r="E534" t="str">
            <v/>
          </cell>
          <cell r="F534" t="str">
            <v>92500-000</v>
          </cell>
          <cell r="G534" t="str">
            <v>Guaíba</v>
          </cell>
          <cell r="H534" t="str">
            <v>91.235.549/0024-07</v>
          </cell>
          <cell r="I534" t="str">
            <v/>
          </cell>
          <cell r="J534" t="str">
            <v/>
          </cell>
          <cell r="K534" t="str">
            <v>2018-07-14</v>
          </cell>
          <cell r="L534" t="str">
            <v>1996-12-13</v>
          </cell>
          <cell r="M534" t="str">
            <v/>
          </cell>
          <cell r="N534" t="str">
            <v>Nestor de Moura Jardim, 980</v>
          </cell>
          <cell r="O534" t="str">
            <v>RS</v>
          </cell>
          <cell r="P534" t="str">
            <v>Vonpar Refrescos S A</v>
          </cell>
          <cell r="Q534" t="str">
            <v/>
          </cell>
          <cell r="R534" t="str">
            <v/>
          </cell>
          <cell r="T534" t="str">
            <v>(51) 3403-1723</v>
          </cell>
          <cell r="U534" t="str">
            <v>2</v>
          </cell>
          <cell r="V534" t="str">
            <v>0</v>
          </cell>
        </row>
        <row r="535">
          <cell r="B535" t="str">
            <v>541</v>
          </cell>
          <cell r="C535" t="str">
            <v>TRUE</v>
          </cell>
          <cell r="D535" t="str">
            <v/>
          </cell>
          <cell r="E535" t="str">
            <v/>
          </cell>
          <cell r="F535" t="str">
            <v xml:space="preserve">     -   </v>
          </cell>
          <cell r="G535" t="str">
            <v/>
          </cell>
          <cell r="H535" t="str">
            <v/>
          </cell>
          <cell r="I535" t="str">
            <v/>
          </cell>
          <cell r="J535" t="str">
            <v/>
          </cell>
          <cell r="K535" t="str">
            <v>2018-07-14</v>
          </cell>
          <cell r="M535" t="str">
            <v/>
          </cell>
          <cell r="N535" t="str">
            <v/>
          </cell>
          <cell r="O535" t="str">
            <v/>
          </cell>
          <cell r="P535" t="str">
            <v>carlos</v>
          </cell>
          <cell r="Q535" t="str">
            <v/>
          </cell>
          <cell r="R535" t="str">
            <v/>
          </cell>
          <cell r="T535" t="str">
            <v>948645282</v>
          </cell>
          <cell r="U535" t="str">
            <v>1</v>
          </cell>
          <cell r="V535" t="str">
            <v>0</v>
          </cell>
        </row>
        <row r="536">
          <cell r="B536" t="str">
            <v>542</v>
          </cell>
          <cell r="C536" t="str">
            <v>TRUE</v>
          </cell>
          <cell r="D536" t="str">
            <v>Santa Rita</v>
          </cell>
          <cell r="E536" t="str">
            <v/>
          </cell>
          <cell r="F536" t="str">
            <v>92500-000</v>
          </cell>
          <cell r="G536" t="str">
            <v>Guaíba</v>
          </cell>
          <cell r="H536" t="str">
            <v/>
          </cell>
          <cell r="I536" t="str">
            <v/>
          </cell>
          <cell r="J536" t="str">
            <v>010.410.600-09</v>
          </cell>
          <cell r="K536" t="str">
            <v>2018-07-14</v>
          </cell>
          <cell r="L536" t="str">
            <v>1985-10-11</v>
          </cell>
          <cell r="M536" t="str">
            <v/>
          </cell>
          <cell r="N536" t="str">
            <v>Rua Dezessete, 175</v>
          </cell>
          <cell r="O536" t="str">
            <v>RS</v>
          </cell>
          <cell r="P536" t="str">
            <v>Ederson Ferreira Bassani</v>
          </cell>
          <cell r="Q536" t="str">
            <v/>
          </cell>
          <cell r="R536" t="str">
            <v>8090946935</v>
          </cell>
          <cell r="T536" t="str">
            <v>(51)986603149</v>
          </cell>
          <cell r="U536" t="str">
            <v>1</v>
          </cell>
          <cell r="V536" t="str">
            <v>0</v>
          </cell>
        </row>
        <row r="537">
          <cell r="B537" t="str">
            <v>543</v>
          </cell>
          <cell r="C537" t="str">
            <v>TRUE</v>
          </cell>
          <cell r="D537" t="str">
            <v/>
          </cell>
          <cell r="E537" t="str">
            <v>(51)991283752</v>
          </cell>
          <cell r="F537" t="str">
            <v>92500-000</v>
          </cell>
          <cell r="G537" t="str">
            <v>Guaíba</v>
          </cell>
          <cell r="H537" t="str">
            <v/>
          </cell>
          <cell r="I537" t="str">
            <v/>
          </cell>
          <cell r="J537" t="str">
            <v>91.235.549/0024-07</v>
          </cell>
          <cell r="K537" t="str">
            <v>2018-07-17</v>
          </cell>
          <cell r="M537" t="str">
            <v/>
          </cell>
          <cell r="N537" t="str">
            <v/>
          </cell>
          <cell r="O537" t="str">
            <v>RS</v>
          </cell>
          <cell r="P537" t="str">
            <v>Diego Leites da Silva</v>
          </cell>
          <cell r="Q537" t="str">
            <v/>
          </cell>
          <cell r="R537" t="str">
            <v/>
          </cell>
          <cell r="T537" t="str">
            <v>(51)998479441</v>
          </cell>
          <cell r="U537" t="str">
            <v>1</v>
          </cell>
          <cell r="V537" t="str">
            <v>0</v>
          </cell>
        </row>
        <row r="538">
          <cell r="B538" t="str">
            <v>544</v>
          </cell>
          <cell r="C538" t="str">
            <v>TRUE</v>
          </cell>
          <cell r="D538" t="str">
            <v/>
          </cell>
          <cell r="E538" t="str">
            <v/>
          </cell>
          <cell r="F538" t="str">
            <v>92500-000</v>
          </cell>
          <cell r="G538" t="str">
            <v>Guaíba</v>
          </cell>
          <cell r="H538" t="str">
            <v/>
          </cell>
          <cell r="I538" t="str">
            <v/>
          </cell>
          <cell r="J538" t="str">
            <v/>
          </cell>
          <cell r="K538" t="str">
            <v>2018-07-20</v>
          </cell>
          <cell r="M538" t="str">
            <v/>
          </cell>
          <cell r="N538" t="str">
            <v/>
          </cell>
          <cell r="O538" t="str">
            <v>RS</v>
          </cell>
          <cell r="P538" t="str">
            <v>Gilson Perira Skieris</v>
          </cell>
          <cell r="Q538" t="str">
            <v/>
          </cell>
          <cell r="R538" t="str">
            <v/>
          </cell>
          <cell r="T538" t="str">
            <v>(51)995590117</v>
          </cell>
          <cell r="U538" t="str">
            <v>1</v>
          </cell>
          <cell r="V538" t="str">
            <v>0</v>
          </cell>
        </row>
        <row r="539">
          <cell r="B539" t="str">
            <v>545</v>
          </cell>
          <cell r="C539" t="str">
            <v>TRUE</v>
          </cell>
          <cell r="D539" t="str">
            <v/>
          </cell>
          <cell r="E539" t="str">
            <v/>
          </cell>
          <cell r="F539" t="str">
            <v xml:space="preserve">     -   </v>
          </cell>
          <cell r="G539" t="str">
            <v/>
          </cell>
          <cell r="H539" t="str">
            <v/>
          </cell>
          <cell r="I539" t="str">
            <v/>
          </cell>
          <cell r="J539" t="str">
            <v>866.047.320-53</v>
          </cell>
          <cell r="K539" t="str">
            <v>2018-07-23</v>
          </cell>
          <cell r="M539" t="str">
            <v/>
          </cell>
          <cell r="N539" t="str">
            <v/>
          </cell>
          <cell r="O539" t="str">
            <v/>
          </cell>
          <cell r="P539" t="str">
            <v>Elias Roberto Moreira Cardoso</v>
          </cell>
          <cell r="Q539" t="str">
            <v/>
          </cell>
          <cell r="R539" t="str">
            <v/>
          </cell>
          <cell r="T539" t="str">
            <v>(51)984915751</v>
          </cell>
          <cell r="U539" t="str">
            <v>1</v>
          </cell>
          <cell r="V539" t="str">
            <v>0</v>
          </cell>
        </row>
        <row r="540">
          <cell r="B540" t="str">
            <v>546</v>
          </cell>
          <cell r="C540" t="str">
            <v>TRUE</v>
          </cell>
          <cell r="D540" t="str">
            <v/>
          </cell>
          <cell r="E540" t="str">
            <v/>
          </cell>
          <cell r="F540" t="str">
            <v>92500-000</v>
          </cell>
          <cell r="G540" t="str">
            <v>Guaíba</v>
          </cell>
          <cell r="H540" t="str">
            <v/>
          </cell>
          <cell r="I540" t="str">
            <v/>
          </cell>
          <cell r="J540" t="str">
            <v>003.100.370-26</v>
          </cell>
          <cell r="K540" t="str">
            <v>2018-07-24</v>
          </cell>
          <cell r="M540" t="str">
            <v/>
          </cell>
          <cell r="N540" t="str">
            <v/>
          </cell>
          <cell r="O540" t="str">
            <v>RS</v>
          </cell>
          <cell r="P540" t="str">
            <v>Filipe Pereira Mallmann</v>
          </cell>
          <cell r="Q540" t="str">
            <v/>
          </cell>
          <cell r="R540" t="str">
            <v/>
          </cell>
          <cell r="T540" t="str">
            <v>(51)997669590</v>
          </cell>
          <cell r="U540" t="str">
            <v>1</v>
          </cell>
          <cell r="V540" t="str">
            <v>0</v>
          </cell>
        </row>
        <row r="541">
          <cell r="B541" t="str">
            <v>547</v>
          </cell>
          <cell r="C541" t="str">
            <v>TRUE</v>
          </cell>
          <cell r="D541" t="str">
            <v/>
          </cell>
          <cell r="E541" t="str">
            <v/>
          </cell>
          <cell r="F541" t="str">
            <v>92500-000</v>
          </cell>
          <cell r="G541" t="str">
            <v>Guaíba</v>
          </cell>
          <cell r="H541" t="str">
            <v/>
          </cell>
          <cell r="I541" t="str">
            <v/>
          </cell>
          <cell r="J541" t="str">
            <v>456.844.130-72</v>
          </cell>
          <cell r="K541" t="str">
            <v>2018-07-27</v>
          </cell>
          <cell r="M541" t="str">
            <v/>
          </cell>
          <cell r="N541" t="str">
            <v/>
          </cell>
          <cell r="O541" t="str">
            <v>RS</v>
          </cell>
          <cell r="P541" t="str">
            <v>Clea Machado de Carvalho</v>
          </cell>
          <cell r="Q541" t="str">
            <v/>
          </cell>
          <cell r="R541" t="str">
            <v/>
          </cell>
          <cell r="T541" t="str">
            <v>(51)992467297</v>
          </cell>
          <cell r="U541" t="str">
            <v>1</v>
          </cell>
          <cell r="V541" t="str">
            <v>0</v>
          </cell>
        </row>
        <row r="542">
          <cell r="B542" t="str">
            <v>548</v>
          </cell>
          <cell r="C542" t="str">
            <v>TRUE</v>
          </cell>
          <cell r="D542" t="str">
            <v/>
          </cell>
          <cell r="E542" t="str">
            <v>993330099</v>
          </cell>
          <cell r="F542" t="str">
            <v>92500-000</v>
          </cell>
          <cell r="G542" t="str">
            <v>Guaíba</v>
          </cell>
          <cell r="H542" t="str">
            <v/>
          </cell>
          <cell r="I542" t="str">
            <v/>
          </cell>
          <cell r="J542" t="str">
            <v>00450964060</v>
          </cell>
          <cell r="K542" t="str">
            <v>2018-07-28</v>
          </cell>
          <cell r="L542" t="str">
            <v>1985-06-24</v>
          </cell>
          <cell r="M542" t="str">
            <v/>
          </cell>
          <cell r="N542" t="str">
            <v/>
          </cell>
          <cell r="O542" t="str">
            <v>RS</v>
          </cell>
          <cell r="P542" t="str">
            <v>Thiago Wodarski Alves</v>
          </cell>
          <cell r="Q542" t="str">
            <v/>
          </cell>
          <cell r="R542" t="str">
            <v/>
          </cell>
          <cell r="T542" t="str">
            <v>(51) 989441168</v>
          </cell>
          <cell r="U542" t="str">
            <v>1</v>
          </cell>
          <cell r="V542" t="str">
            <v>0</v>
          </cell>
        </row>
        <row r="543">
          <cell r="B543" t="str">
            <v>549</v>
          </cell>
          <cell r="C543" t="str">
            <v>TRUE</v>
          </cell>
          <cell r="D543" t="str">
            <v/>
          </cell>
          <cell r="E543" t="str">
            <v>997705296</v>
          </cell>
          <cell r="F543" t="str">
            <v>92500-000</v>
          </cell>
          <cell r="G543" t="str">
            <v>Guaíba</v>
          </cell>
          <cell r="H543" t="str">
            <v/>
          </cell>
          <cell r="I543" t="str">
            <v/>
          </cell>
          <cell r="J543" t="str">
            <v/>
          </cell>
          <cell r="K543" t="str">
            <v>2018-07-31</v>
          </cell>
          <cell r="M543" t="str">
            <v/>
          </cell>
          <cell r="N543" t="str">
            <v/>
          </cell>
          <cell r="O543" t="str">
            <v>RS</v>
          </cell>
          <cell r="P543" t="str">
            <v xml:space="preserve">Renato Lima Ferras </v>
          </cell>
          <cell r="Q543" t="str">
            <v/>
          </cell>
          <cell r="R543" t="str">
            <v/>
          </cell>
          <cell r="T543" t="str">
            <v>(51)993140110</v>
          </cell>
          <cell r="U543" t="str">
            <v>1</v>
          </cell>
          <cell r="V543" t="str">
            <v>0</v>
          </cell>
        </row>
        <row r="544">
          <cell r="B544" t="str">
            <v>550</v>
          </cell>
          <cell r="C544" t="str">
            <v>TRUE</v>
          </cell>
          <cell r="D544" t="str">
            <v/>
          </cell>
          <cell r="E544" t="str">
            <v/>
          </cell>
          <cell r="F544" t="str">
            <v>92500-000</v>
          </cell>
          <cell r="G544" t="str">
            <v>Guaíba</v>
          </cell>
          <cell r="H544" t="str">
            <v/>
          </cell>
          <cell r="I544" t="str">
            <v/>
          </cell>
          <cell r="J544" t="str">
            <v/>
          </cell>
          <cell r="K544" t="str">
            <v>2018-07-31</v>
          </cell>
          <cell r="M544" t="str">
            <v/>
          </cell>
          <cell r="N544" t="str">
            <v/>
          </cell>
          <cell r="O544" t="str">
            <v>RS</v>
          </cell>
          <cell r="P544" t="str">
            <v>Heberson Duarte de Souza</v>
          </cell>
          <cell r="Q544" t="str">
            <v/>
          </cell>
          <cell r="R544" t="str">
            <v/>
          </cell>
          <cell r="T544" t="str">
            <v>(51)997759582</v>
          </cell>
          <cell r="U544" t="str">
            <v>1</v>
          </cell>
          <cell r="V544" t="str">
            <v>0</v>
          </cell>
        </row>
        <row r="545">
          <cell r="B545" t="str">
            <v>551</v>
          </cell>
          <cell r="C545" t="str">
            <v>TRUE</v>
          </cell>
          <cell r="D545" t="str">
            <v/>
          </cell>
          <cell r="E545" t="str">
            <v/>
          </cell>
          <cell r="F545" t="str">
            <v>92500-000</v>
          </cell>
          <cell r="G545" t="str">
            <v>Guaíba</v>
          </cell>
          <cell r="H545" t="str">
            <v/>
          </cell>
          <cell r="I545" t="str">
            <v/>
          </cell>
          <cell r="J545" t="str">
            <v>029.941.130-31</v>
          </cell>
          <cell r="K545" t="str">
            <v>2018-07-31</v>
          </cell>
          <cell r="M545" t="str">
            <v/>
          </cell>
          <cell r="N545" t="str">
            <v/>
          </cell>
          <cell r="O545" t="str">
            <v>RS</v>
          </cell>
          <cell r="P545" t="str">
            <v>Alisson Nunes Gonçalves</v>
          </cell>
          <cell r="Q545" t="str">
            <v/>
          </cell>
          <cell r="R545" t="str">
            <v>51006260937</v>
          </cell>
          <cell r="T545" t="str">
            <v>(51)993452294</v>
          </cell>
          <cell r="U545" t="str">
            <v>1</v>
          </cell>
          <cell r="V545" t="str">
            <v>0</v>
          </cell>
        </row>
        <row r="546">
          <cell r="B546" t="str">
            <v>552</v>
          </cell>
          <cell r="C546" t="str">
            <v>TRUE</v>
          </cell>
          <cell r="D546" t="str">
            <v/>
          </cell>
          <cell r="E546" t="str">
            <v/>
          </cell>
          <cell r="F546" t="str">
            <v>92500-000</v>
          </cell>
          <cell r="G546" t="str">
            <v>Guaíba</v>
          </cell>
          <cell r="H546" t="str">
            <v/>
          </cell>
          <cell r="I546" t="str">
            <v/>
          </cell>
          <cell r="J546" t="str">
            <v>032.314.440-39*</v>
          </cell>
          <cell r="K546" t="str">
            <v>2018-08-01</v>
          </cell>
          <cell r="M546" t="str">
            <v/>
          </cell>
          <cell r="N546" t="str">
            <v/>
          </cell>
          <cell r="O546" t="str">
            <v>RS</v>
          </cell>
          <cell r="P546" t="str">
            <v>Cleverton Robson leite Lacerda</v>
          </cell>
          <cell r="Q546" t="str">
            <v/>
          </cell>
          <cell r="R546" t="str">
            <v/>
          </cell>
          <cell r="T546" t="str">
            <v>(51)998363738</v>
          </cell>
          <cell r="U546" t="str">
            <v>1</v>
          </cell>
          <cell r="V546" t="str">
            <v>0</v>
          </cell>
        </row>
        <row r="547">
          <cell r="B547" t="str">
            <v>553</v>
          </cell>
          <cell r="C547" t="str">
            <v>TRUE</v>
          </cell>
          <cell r="D547" t="str">
            <v>Centro</v>
          </cell>
          <cell r="E547" t="str">
            <v/>
          </cell>
          <cell r="F547" t="str">
            <v>92500-000</v>
          </cell>
          <cell r="G547" t="str">
            <v>Guaíba</v>
          </cell>
          <cell r="H547" t="str">
            <v/>
          </cell>
          <cell r="I547" t="str">
            <v/>
          </cell>
          <cell r="J547" t="str">
            <v>04743597005</v>
          </cell>
          <cell r="K547" t="str">
            <v>2018-08-02</v>
          </cell>
          <cell r="M547" t="str">
            <v/>
          </cell>
          <cell r="N547" t="str">
            <v>Av getulio Vargas  1533</v>
          </cell>
          <cell r="O547" t="str">
            <v>RS</v>
          </cell>
          <cell r="P547" t="str">
            <v>Vitor Luciano Longaray</v>
          </cell>
          <cell r="Q547" t="str">
            <v/>
          </cell>
          <cell r="R547" t="str">
            <v>6117306354</v>
          </cell>
          <cell r="T547" t="str">
            <v>30552911</v>
          </cell>
          <cell r="U547" t="str">
            <v>1</v>
          </cell>
          <cell r="V547" t="str">
            <v>0</v>
          </cell>
        </row>
        <row r="548">
          <cell r="B548" t="str">
            <v>554</v>
          </cell>
          <cell r="C548" t="str">
            <v>TRUE</v>
          </cell>
          <cell r="D548" t="str">
            <v>Cohab</v>
          </cell>
          <cell r="E548" t="str">
            <v/>
          </cell>
          <cell r="F548" t="str">
            <v>92500-000</v>
          </cell>
          <cell r="G548" t="str">
            <v>Guaíba</v>
          </cell>
          <cell r="H548" t="str">
            <v/>
          </cell>
          <cell r="I548" t="str">
            <v/>
          </cell>
          <cell r="J548" t="str">
            <v>02709845938</v>
          </cell>
          <cell r="K548" t="str">
            <v>2018-08-04</v>
          </cell>
          <cell r="L548" t="str">
            <v>1976-05-15</v>
          </cell>
          <cell r="M548" t="str">
            <v/>
          </cell>
          <cell r="N548" t="str">
            <v>Rua C2, 94</v>
          </cell>
          <cell r="O548" t="str">
            <v>RS</v>
          </cell>
          <cell r="P548" t="str">
            <v>Luis Carlos Scheffer Schardosin</v>
          </cell>
          <cell r="Q548" t="str">
            <v/>
          </cell>
          <cell r="R548" t="str">
            <v>1096265937</v>
          </cell>
          <cell r="T548" t="str">
            <v>(51) 99573-1974</v>
          </cell>
          <cell r="U548" t="str">
            <v>1</v>
          </cell>
          <cell r="V548" t="str">
            <v>0</v>
          </cell>
        </row>
        <row r="549">
          <cell r="B549" t="str">
            <v>555</v>
          </cell>
          <cell r="C549" t="str">
            <v>TRUE</v>
          </cell>
          <cell r="D549" t="str">
            <v>cOLINA</v>
          </cell>
          <cell r="E549" t="str">
            <v/>
          </cell>
          <cell r="F549" t="str">
            <v>92500-000</v>
          </cell>
          <cell r="G549" t="str">
            <v>Guaíba</v>
          </cell>
          <cell r="H549" t="str">
            <v/>
          </cell>
          <cell r="I549" t="str">
            <v/>
          </cell>
          <cell r="J549" t="str">
            <v>26398192087</v>
          </cell>
          <cell r="K549" t="str">
            <v>2018-08-06</v>
          </cell>
          <cell r="M549" t="str">
            <v>sergio.quinteiro58@hotmail.com</v>
          </cell>
          <cell r="N549" t="str">
            <v>Rua C8 N;40</v>
          </cell>
          <cell r="O549" t="str">
            <v>RS</v>
          </cell>
          <cell r="P549" t="str">
            <v>Sérgio Roberto Rodrigues Quintero</v>
          </cell>
          <cell r="Q549" t="str">
            <v/>
          </cell>
          <cell r="R549" t="str">
            <v/>
          </cell>
          <cell r="T549" t="str">
            <v>998093959</v>
          </cell>
          <cell r="U549" t="str">
            <v>1</v>
          </cell>
          <cell r="V549" t="str">
            <v>0</v>
          </cell>
        </row>
        <row r="550">
          <cell r="B550" t="str">
            <v>556</v>
          </cell>
          <cell r="C550" t="str">
            <v>TRUE</v>
          </cell>
          <cell r="D550" t="str">
            <v>Parque 35</v>
          </cell>
          <cell r="E550" t="str">
            <v/>
          </cell>
          <cell r="F550" t="str">
            <v>92500-000</v>
          </cell>
          <cell r="G550" t="str">
            <v>Guaíba</v>
          </cell>
          <cell r="H550" t="str">
            <v/>
          </cell>
          <cell r="I550" t="str">
            <v/>
          </cell>
          <cell r="J550" t="str">
            <v>584.589.130-20</v>
          </cell>
          <cell r="K550" t="str">
            <v>2018-08-09</v>
          </cell>
          <cell r="M550" t="str">
            <v/>
          </cell>
          <cell r="N550" t="str">
            <v>rua: Goias n°489</v>
          </cell>
          <cell r="O550" t="str">
            <v>RS</v>
          </cell>
          <cell r="P550" t="str">
            <v>Leo Claudemir Marques Wuaden</v>
          </cell>
          <cell r="Q550" t="str">
            <v/>
          </cell>
          <cell r="R550" t="str">
            <v/>
          </cell>
          <cell r="T550" t="str">
            <v>(51)984310245</v>
          </cell>
          <cell r="U550" t="str">
            <v>1</v>
          </cell>
          <cell r="V550" t="str">
            <v>0</v>
          </cell>
        </row>
        <row r="551">
          <cell r="B551" t="str">
            <v>557</v>
          </cell>
          <cell r="C551" t="str">
            <v>TRUE</v>
          </cell>
          <cell r="D551" t="str">
            <v/>
          </cell>
          <cell r="E551" t="str">
            <v/>
          </cell>
          <cell r="F551" t="str">
            <v>92500-000</v>
          </cell>
          <cell r="G551" t="str">
            <v>Guaíba</v>
          </cell>
          <cell r="H551" t="str">
            <v/>
          </cell>
          <cell r="I551" t="str">
            <v/>
          </cell>
          <cell r="J551" t="str">
            <v/>
          </cell>
          <cell r="K551" t="str">
            <v>2018-08-09</v>
          </cell>
          <cell r="M551" t="str">
            <v/>
          </cell>
          <cell r="N551" t="str">
            <v/>
          </cell>
          <cell r="O551" t="str">
            <v>RS</v>
          </cell>
          <cell r="P551" t="str">
            <v>Marcelo da Rosa</v>
          </cell>
          <cell r="Q551" t="str">
            <v/>
          </cell>
          <cell r="R551" t="str">
            <v/>
          </cell>
          <cell r="T551" t="str">
            <v>(51)980124381</v>
          </cell>
          <cell r="U551" t="str">
            <v>1</v>
          </cell>
          <cell r="V551" t="str">
            <v>0</v>
          </cell>
        </row>
        <row r="552">
          <cell r="B552" t="str">
            <v>558</v>
          </cell>
          <cell r="C552" t="str">
            <v>TRUE</v>
          </cell>
          <cell r="D552" t="str">
            <v>Santa Rita</v>
          </cell>
          <cell r="E552" t="str">
            <v/>
          </cell>
          <cell r="F552" t="str">
            <v>92500-000</v>
          </cell>
          <cell r="G552" t="str">
            <v>Guaíba</v>
          </cell>
          <cell r="H552" t="str">
            <v/>
          </cell>
          <cell r="I552" t="str">
            <v/>
          </cell>
          <cell r="J552" t="str">
            <v>01707082090</v>
          </cell>
          <cell r="K552" t="str">
            <v>2018-08-11</v>
          </cell>
          <cell r="L552" t="str">
            <v>1989-12-05</v>
          </cell>
          <cell r="M552" t="str">
            <v>pamelafragozo7@hotmail.com</v>
          </cell>
          <cell r="N552" t="str">
            <v>Rua Soldado Mario Luiz, 332</v>
          </cell>
          <cell r="O552" t="str">
            <v>RS</v>
          </cell>
          <cell r="P552" t="str">
            <v>Pamela Rodrigo Fragozo</v>
          </cell>
          <cell r="Q552" t="str">
            <v/>
          </cell>
          <cell r="R552" t="str">
            <v>5100488054</v>
          </cell>
          <cell r="T552" t="str">
            <v>(51) 99695-8958</v>
          </cell>
          <cell r="U552" t="str">
            <v>1</v>
          </cell>
          <cell r="V552" t="str">
            <v>0</v>
          </cell>
        </row>
        <row r="553">
          <cell r="B553" t="str">
            <v>559</v>
          </cell>
          <cell r="C553" t="str">
            <v>TRUE</v>
          </cell>
          <cell r="D553" t="str">
            <v>Alegria</v>
          </cell>
          <cell r="E553" t="str">
            <v/>
          </cell>
          <cell r="F553" t="str">
            <v>92500-000</v>
          </cell>
          <cell r="G553" t="str">
            <v>Guaíba</v>
          </cell>
          <cell r="H553" t="str">
            <v/>
          </cell>
          <cell r="I553" t="str">
            <v/>
          </cell>
          <cell r="J553" t="str">
            <v>169.008.120-15</v>
          </cell>
          <cell r="K553" t="str">
            <v>2018-08-13</v>
          </cell>
          <cell r="M553" t="str">
            <v/>
          </cell>
          <cell r="N553" t="str">
            <v>rua :Dona Lucia n°77</v>
          </cell>
          <cell r="O553" t="str">
            <v>RS</v>
          </cell>
          <cell r="P553" t="str">
            <v xml:space="preserve">Odair Costa de Campos </v>
          </cell>
          <cell r="Q553" t="str">
            <v/>
          </cell>
          <cell r="R553" t="str">
            <v/>
          </cell>
          <cell r="T553" t="str">
            <v>(51)999931423</v>
          </cell>
          <cell r="U553" t="str">
            <v>1</v>
          </cell>
          <cell r="V553" t="str">
            <v>0</v>
          </cell>
        </row>
        <row r="554">
          <cell r="B554" t="str">
            <v>560</v>
          </cell>
          <cell r="C554" t="str">
            <v>TRUE</v>
          </cell>
          <cell r="D554" t="str">
            <v/>
          </cell>
          <cell r="E554" t="str">
            <v/>
          </cell>
          <cell r="F554" t="str">
            <v xml:space="preserve">     -   </v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  <cell r="K554" t="str">
            <v>2018-08-18</v>
          </cell>
          <cell r="M554" t="str">
            <v>tonytoaqui@hotmail.com</v>
          </cell>
          <cell r="N554" t="str">
            <v/>
          </cell>
          <cell r="O554" t="str">
            <v/>
          </cell>
          <cell r="P554" t="str">
            <v>Antonio rafael carvalho</v>
          </cell>
          <cell r="Q554" t="str">
            <v/>
          </cell>
          <cell r="R554" t="str">
            <v/>
          </cell>
          <cell r="T554" t="str">
            <v>984578652</v>
          </cell>
          <cell r="U554" t="str">
            <v>1</v>
          </cell>
          <cell r="V554" t="str">
            <v>0</v>
          </cell>
        </row>
        <row r="555">
          <cell r="B555" t="str">
            <v>561</v>
          </cell>
          <cell r="C555" t="str">
            <v>TRUE</v>
          </cell>
          <cell r="D555" t="str">
            <v/>
          </cell>
          <cell r="E555" t="str">
            <v>(51)993457674</v>
          </cell>
          <cell r="F555" t="str">
            <v>92500-000</v>
          </cell>
          <cell r="G555" t="str">
            <v>Guaíba</v>
          </cell>
          <cell r="H555" t="str">
            <v/>
          </cell>
          <cell r="I555" t="str">
            <v/>
          </cell>
          <cell r="J555" t="str">
            <v/>
          </cell>
          <cell r="K555" t="str">
            <v>2018-08-21</v>
          </cell>
          <cell r="M555" t="str">
            <v/>
          </cell>
          <cell r="N555" t="str">
            <v/>
          </cell>
          <cell r="O555" t="str">
            <v>RS</v>
          </cell>
          <cell r="P555" t="str">
            <v>Natanael Freitas Cezar</v>
          </cell>
          <cell r="Q555" t="str">
            <v/>
          </cell>
          <cell r="R555" t="str">
            <v/>
          </cell>
          <cell r="T555" t="str">
            <v>(51)997483407</v>
          </cell>
          <cell r="U555" t="str">
            <v>1</v>
          </cell>
          <cell r="V555" t="str">
            <v>0</v>
          </cell>
        </row>
        <row r="556">
          <cell r="B556" t="str">
            <v>562</v>
          </cell>
          <cell r="C556" t="str">
            <v>TRUE</v>
          </cell>
          <cell r="D556" t="str">
            <v/>
          </cell>
          <cell r="E556" t="str">
            <v/>
          </cell>
          <cell r="F556" t="str">
            <v>92500-000</v>
          </cell>
          <cell r="G556" t="str">
            <v>Guaíba</v>
          </cell>
          <cell r="H556" t="str">
            <v/>
          </cell>
          <cell r="I556" t="str">
            <v/>
          </cell>
          <cell r="J556" t="str">
            <v>974.454.360-49</v>
          </cell>
          <cell r="K556" t="str">
            <v>2018-08-23</v>
          </cell>
          <cell r="M556" t="str">
            <v/>
          </cell>
          <cell r="N556" t="str">
            <v/>
          </cell>
          <cell r="O556" t="str">
            <v>RS</v>
          </cell>
          <cell r="P556" t="str">
            <v>Rodrigo Tavares Nogueira</v>
          </cell>
          <cell r="Q556" t="str">
            <v/>
          </cell>
          <cell r="R556" t="str">
            <v>7084107349</v>
          </cell>
          <cell r="T556" t="str">
            <v>(51)999704382</v>
          </cell>
          <cell r="U556" t="str">
            <v>1</v>
          </cell>
          <cell r="V556" t="str">
            <v>0</v>
          </cell>
        </row>
        <row r="557">
          <cell r="B557" t="str">
            <v>563</v>
          </cell>
          <cell r="C557" t="str">
            <v>TRUE</v>
          </cell>
          <cell r="D557" t="str">
            <v/>
          </cell>
          <cell r="E557" t="str">
            <v/>
          </cell>
          <cell r="F557" t="str">
            <v xml:space="preserve">     -   </v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>2018-08-28</v>
          </cell>
          <cell r="M557" t="str">
            <v/>
          </cell>
          <cell r="N557" t="str">
            <v/>
          </cell>
          <cell r="O557" t="str">
            <v/>
          </cell>
          <cell r="P557" t="str">
            <v>alejandre asevedo fraga</v>
          </cell>
          <cell r="Q557" t="str">
            <v/>
          </cell>
          <cell r="R557" t="str">
            <v/>
          </cell>
          <cell r="T557" t="str">
            <v>997848591</v>
          </cell>
          <cell r="U557" t="str">
            <v>1</v>
          </cell>
          <cell r="V557" t="str">
            <v>0</v>
          </cell>
        </row>
        <row r="558">
          <cell r="B558" t="str">
            <v>564</v>
          </cell>
          <cell r="C558" t="str">
            <v>TRUE</v>
          </cell>
          <cell r="D558" t="str">
            <v/>
          </cell>
          <cell r="E558" t="str">
            <v/>
          </cell>
          <cell r="F558" t="str">
            <v xml:space="preserve">     -   </v>
          </cell>
          <cell r="G558" t="str">
            <v/>
          </cell>
          <cell r="H558" t="str">
            <v/>
          </cell>
          <cell r="I558" t="str">
            <v/>
          </cell>
          <cell r="J558" t="str">
            <v>03110822032</v>
          </cell>
          <cell r="K558" t="str">
            <v>2018-08-30</v>
          </cell>
          <cell r="M558" t="str">
            <v/>
          </cell>
          <cell r="N558" t="str">
            <v/>
          </cell>
          <cell r="O558" t="str">
            <v/>
          </cell>
          <cell r="P558" t="str">
            <v>Taina da cunha horta lima</v>
          </cell>
          <cell r="Q558" t="str">
            <v/>
          </cell>
          <cell r="R558" t="str">
            <v/>
          </cell>
          <cell r="T558" t="str">
            <v>995001662</v>
          </cell>
          <cell r="U558" t="str">
            <v>1</v>
          </cell>
          <cell r="V558" t="str">
            <v>0</v>
          </cell>
        </row>
        <row r="559">
          <cell r="B559" t="str">
            <v>565</v>
          </cell>
          <cell r="C559" t="str">
            <v>TRUE</v>
          </cell>
          <cell r="D559" t="str">
            <v/>
          </cell>
          <cell r="E559" t="str">
            <v/>
          </cell>
          <cell r="F559" t="str">
            <v>92500-000</v>
          </cell>
          <cell r="G559" t="str">
            <v>Guaíba</v>
          </cell>
          <cell r="H559" t="str">
            <v/>
          </cell>
          <cell r="I559" t="str">
            <v/>
          </cell>
          <cell r="J559" t="str">
            <v>814.033.800-15</v>
          </cell>
          <cell r="K559" t="str">
            <v>2018-09-04</v>
          </cell>
          <cell r="M559" t="str">
            <v/>
          </cell>
          <cell r="N559" t="str">
            <v/>
          </cell>
          <cell r="O559" t="str">
            <v>RS</v>
          </cell>
          <cell r="P559" t="str">
            <v>Kelly Lansinsg (Sérgio)</v>
          </cell>
          <cell r="Q559" t="str">
            <v/>
          </cell>
          <cell r="R559" t="str">
            <v/>
          </cell>
          <cell r="T559" t="str">
            <v>(51)998512011</v>
          </cell>
          <cell r="U559" t="str">
            <v>1</v>
          </cell>
          <cell r="V559" t="str">
            <v>0</v>
          </cell>
        </row>
        <row r="560">
          <cell r="B560" t="str">
            <v>566</v>
          </cell>
          <cell r="C560" t="str">
            <v>TRUE</v>
          </cell>
          <cell r="D560" t="str">
            <v/>
          </cell>
          <cell r="E560" t="str">
            <v/>
          </cell>
          <cell r="F560" t="str">
            <v>92500-000</v>
          </cell>
          <cell r="G560" t="str">
            <v>Guaíba</v>
          </cell>
          <cell r="H560" t="str">
            <v/>
          </cell>
          <cell r="I560" t="str">
            <v/>
          </cell>
          <cell r="J560" t="str">
            <v/>
          </cell>
          <cell r="K560" t="str">
            <v>2018-09-05</v>
          </cell>
          <cell r="M560" t="str">
            <v/>
          </cell>
          <cell r="N560" t="str">
            <v/>
          </cell>
          <cell r="O560" t="str">
            <v>RS</v>
          </cell>
          <cell r="P560" t="str">
            <v>Moto Reserva</v>
          </cell>
          <cell r="Q560" t="str">
            <v/>
          </cell>
          <cell r="R560" t="str">
            <v/>
          </cell>
          <cell r="T560" t="str">
            <v>(51)34915262</v>
          </cell>
          <cell r="U560" t="str">
            <v>1</v>
          </cell>
          <cell r="V560" t="str">
            <v>0</v>
          </cell>
        </row>
        <row r="561">
          <cell r="B561" t="str">
            <v>567</v>
          </cell>
          <cell r="C561" t="str">
            <v>TRUE</v>
          </cell>
          <cell r="D561" t="str">
            <v/>
          </cell>
          <cell r="E561" t="str">
            <v/>
          </cell>
          <cell r="F561" t="str">
            <v>92500-000</v>
          </cell>
          <cell r="G561" t="str">
            <v>Guaíba</v>
          </cell>
          <cell r="H561" t="str">
            <v/>
          </cell>
          <cell r="I561" t="str">
            <v/>
          </cell>
          <cell r="J561" t="str">
            <v/>
          </cell>
          <cell r="K561" t="str">
            <v>2018-09-05</v>
          </cell>
          <cell r="M561" t="str">
            <v/>
          </cell>
          <cell r="N561" t="str">
            <v/>
          </cell>
          <cell r="O561" t="str">
            <v>RS</v>
          </cell>
          <cell r="P561" t="str">
            <v xml:space="preserve">Moto Reserva </v>
          </cell>
          <cell r="Q561" t="str">
            <v/>
          </cell>
          <cell r="R561" t="str">
            <v/>
          </cell>
          <cell r="T561" t="str">
            <v>(51)34915262</v>
          </cell>
          <cell r="U561" t="str">
            <v>1</v>
          </cell>
          <cell r="V561" t="str">
            <v>0</v>
          </cell>
        </row>
        <row r="562">
          <cell r="B562" t="str">
            <v>568</v>
          </cell>
          <cell r="C562" t="str">
            <v>TRUE</v>
          </cell>
          <cell r="D562" t="str">
            <v/>
          </cell>
          <cell r="E562" t="str">
            <v/>
          </cell>
          <cell r="F562" t="str">
            <v>92500-000</v>
          </cell>
          <cell r="G562" t="str">
            <v>Guaíba</v>
          </cell>
          <cell r="H562" t="str">
            <v/>
          </cell>
          <cell r="I562" t="str">
            <v/>
          </cell>
          <cell r="J562" t="str">
            <v/>
          </cell>
          <cell r="K562" t="str">
            <v>2018-09-05</v>
          </cell>
          <cell r="M562" t="str">
            <v/>
          </cell>
          <cell r="N562" t="str">
            <v/>
          </cell>
          <cell r="O562" t="str">
            <v>RS</v>
          </cell>
          <cell r="P562" t="str">
            <v>Moto Reserva</v>
          </cell>
          <cell r="Q562" t="str">
            <v/>
          </cell>
          <cell r="R562" t="str">
            <v/>
          </cell>
          <cell r="T562" t="str">
            <v>(51)34915262</v>
          </cell>
          <cell r="U562" t="str">
            <v>1</v>
          </cell>
          <cell r="V562" t="str">
            <v>0</v>
          </cell>
        </row>
        <row r="563">
          <cell r="B563" t="str">
            <v>569</v>
          </cell>
          <cell r="C563" t="str">
            <v>TRUE</v>
          </cell>
          <cell r="D563" t="str">
            <v/>
          </cell>
          <cell r="E563" t="str">
            <v/>
          </cell>
          <cell r="F563" t="str">
            <v>92500-000</v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>2018-09-05</v>
          </cell>
          <cell r="M563" t="str">
            <v/>
          </cell>
          <cell r="N563" t="str">
            <v/>
          </cell>
          <cell r="O563" t="str">
            <v/>
          </cell>
          <cell r="P563" t="str">
            <v>Moto Aguadando</v>
          </cell>
          <cell r="Q563" t="str">
            <v/>
          </cell>
          <cell r="R563" t="str">
            <v/>
          </cell>
          <cell r="T563" t="str">
            <v>(51)34915262</v>
          </cell>
          <cell r="U563" t="str">
            <v>1</v>
          </cell>
          <cell r="V563" t="str">
            <v>0</v>
          </cell>
        </row>
        <row r="564">
          <cell r="B564" t="str">
            <v>570</v>
          </cell>
          <cell r="C564" t="str">
            <v>TRUE</v>
          </cell>
          <cell r="D564" t="str">
            <v/>
          </cell>
          <cell r="E564" t="str">
            <v/>
          </cell>
          <cell r="F564" t="str">
            <v>92500-000</v>
          </cell>
          <cell r="G564" t="str">
            <v>Guaíba</v>
          </cell>
          <cell r="H564" t="str">
            <v/>
          </cell>
          <cell r="I564" t="str">
            <v/>
          </cell>
          <cell r="J564" t="str">
            <v/>
          </cell>
          <cell r="K564" t="str">
            <v>2018-09-05</v>
          </cell>
          <cell r="M564" t="str">
            <v/>
          </cell>
          <cell r="N564" t="str">
            <v/>
          </cell>
          <cell r="O564" t="str">
            <v>RS</v>
          </cell>
          <cell r="P564" t="str">
            <v>Diego Silva da Silva</v>
          </cell>
          <cell r="Q564" t="str">
            <v/>
          </cell>
          <cell r="R564" t="str">
            <v/>
          </cell>
          <cell r="T564" t="str">
            <v>(51)995539340</v>
          </cell>
          <cell r="U564" t="str">
            <v>1</v>
          </cell>
          <cell r="V564" t="str">
            <v>0</v>
          </cell>
        </row>
        <row r="565">
          <cell r="B565" t="str">
            <v>571</v>
          </cell>
          <cell r="C565" t="str">
            <v>TRUE</v>
          </cell>
          <cell r="D565" t="str">
            <v/>
          </cell>
          <cell r="E565" t="str">
            <v>999035208</v>
          </cell>
          <cell r="F565" t="str">
            <v xml:space="preserve">     -   </v>
          </cell>
          <cell r="G565" t="str">
            <v/>
          </cell>
          <cell r="H565" t="str">
            <v/>
          </cell>
          <cell r="I565" t="str">
            <v/>
          </cell>
          <cell r="J565" t="str">
            <v>61224685091</v>
          </cell>
          <cell r="K565" t="str">
            <v>2018-09-10</v>
          </cell>
          <cell r="M565" t="str">
            <v>carlos_rossato@sicredi.com.br</v>
          </cell>
          <cell r="N565" t="str">
            <v/>
          </cell>
          <cell r="O565" t="str">
            <v/>
          </cell>
          <cell r="P565" t="str">
            <v>Carlos henrique baldanha rossato</v>
          </cell>
          <cell r="Q565" t="str">
            <v/>
          </cell>
          <cell r="R565" t="str">
            <v/>
          </cell>
          <cell r="T565" t="str">
            <v>996424367</v>
          </cell>
          <cell r="U565" t="str">
            <v>1</v>
          </cell>
          <cell r="V565" t="str">
            <v>0</v>
          </cell>
        </row>
        <row r="566">
          <cell r="B566" t="str">
            <v>572</v>
          </cell>
          <cell r="C566" t="str">
            <v>TRUE</v>
          </cell>
          <cell r="D566" t="str">
            <v/>
          </cell>
          <cell r="E566" t="str">
            <v>(51)997569061</v>
          </cell>
          <cell r="F566" t="str">
            <v>92500-000</v>
          </cell>
          <cell r="G566" t="str">
            <v>Guaíba</v>
          </cell>
          <cell r="H566" t="str">
            <v/>
          </cell>
          <cell r="I566" t="str">
            <v/>
          </cell>
          <cell r="J566" t="str">
            <v>682.437.740-68</v>
          </cell>
          <cell r="K566" t="str">
            <v>2018-09-12</v>
          </cell>
          <cell r="M566" t="str">
            <v/>
          </cell>
          <cell r="N566" t="str">
            <v/>
          </cell>
          <cell r="O566" t="str">
            <v>RS</v>
          </cell>
          <cell r="P566" t="str">
            <v>Valdir Duarte</v>
          </cell>
          <cell r="Q566" t="str">
            <v/>
          </cell>
          <cell r="R566" t="str">
            <v/>
          </cell>
          <cell r="T566" t="str">
            <v>(51)33212358</v>
          </cell>
          <cell r="U566" t="str">
            <v>1</v>
          </cell>
          <cell r="V566" t="str">
            <v>0</v>
          </cell>
        </row>
        <row r="567">
          <cell r="B567" t="str">
            <v>573</v>
          </cell>
          <cell r="C567" t="str">
            <v>TRUE</v>
          </cell>
          <cell r="D567" t="str">
            <v/>
          </cell>
          <cell r="E567" t="str">
            <v/>
          </cell>
          <cell r="F567" t="str">
            <v xml:space="preserve">     -   </v>
          </cell>
          <cell r="G567" t="str">
            <v/>
          </cell>
          <cell r="H567" t="str">
            <v/>
          </cell>
          <cell r="I567" t="str">
            <v/>
          </cell>
          <cell r="J567" t="str">
            <v>01564121074</v>
          </cell>
          <cell r="K567" t="str">
            <v>2018-09-13</v>
          </cell>
          <cell r="M567" t="str">
            <v>vilton.rsantos@gmail.com</v>
          </cell>
          <cell r="N567" t="str">
            <v/>
          </cell>
          <cell r="O567" t="str">
            <v/>
          </cell>
          <cell r="P567" t="str">
            <v>Vilton melo da rosa santos</v>
          </cell>
          <cell r="Q567" t="str">
            <v/>
          </cell>
          <cell r="R567" t="str">
            <v/>
          </cell>
          <cell r="T567" t="str">
            <v>980409186</v>
          </cell>
          <cell r="U567" t="str">
            <v>1</v>
          </cell>
          <cell r="V567" t="str">
            <v>0</v>
          </cell>
        </row>
        <row r="568">
          <cell r="B568" t="str">
            <v>574</v>
          </cell>
          <cell r="C568" t="str">
            <v>TRUE</v>
          </cell>
          <cell r="D568" t="str">
            <v/>
          </cell>
          <cell r="E568" t="str">
            <v/>
          </cell>
          <cell r="F568" t="str">
            <v xml:space="preserve">     -   </v>
          </cell>
          <cell r="G568" t="str">
            <v>Porto Alegre</v>
          </cell>
          <cell r="H568" t="str">
            <v/>
          </cell>
          <cell r="I568" t="str">
            <v/>
          </cell>
          <cell r="J568" t="str">
            <v>712.692.900-53</v>
          </cell>
          <cell r="K568" t="str">
            <v>2018-09-14</v>
          </cell>
          <cell r="M568" t="str">
            <v/>
          </cell>
          <cell r="N568" t="str">
            <v>Senador Salgado Filho,106 Apto.201</v>
          </cell>
          <cell r="O568" t="str">
            <v>RS</v>
          </cell>
          <cell r="P568" t="str">
            <v>Carlos Miguel Severino da Silva</v>
          </cell>
          <cell r="Q568" t="str">
            <v/>
          </cell>
          <cell r="R568" t="str">
            <v/>
          </cell>
          <cell r="T568" t="str">
            <v>(51)997438584</v>
          </cell>
          <cell r="U568" t="str">
            <v>1</v>
          </cell>
          <cell r="V568" t="str">
            <v>0</v>
          </cell>
        </row>
        <row r="569">
          <cell r="B569" t="str">
            <v>575</v>
          </cell>
          <cell r="C569" t="str">
            <v>TRUE</v>
          </cell>
          <cell r="D569" t="str">
            <v/>
          </cell>
          <cell r="E569" t="str">
            <v/>
          </cell>
          <cell r="F569" t="str">
            <v xml:space="preserve">     -   </v>
          </cell>
          <cell r="G569" t="str">
            <v/>
          </cell>
          <cell r="H569" t="str">
            <v/>
          </cell>
          <cell r="I569" t="str">
            <v/>
          </cell>
          <cell r="J569" t="str">
            <v/>
          </cell>
          <cell r="K569" t="str">
            <v>2018-09-17</v>
          </cell>
          <cell r="M569" t="str">
            <v/>
          </cell>
          <cell r="N569" t="str">
            <v/>
          </cell>
          <cell r="O569" t="str">
            <v/>
          </cell>
          <cell r="P569" t="str">
            <v>Robles garcia</v>
          </cell>
          <cell r="Q569" t="str">
            <v/>
          </cell>
          <cell r="R569" t="str">
            <v/>
          </cell>
          <cell r="T569" t="str">
            <v>980174741</v>
          </cell>
          <cell r="U569" t="str">
            <v>1</v>
          </cell>
          <cell r="V569" t="str">
            <v>0</v>
          </cell>
        </row>
        <row r="570">
          <cell r="B570" t="str">
            <v>576</v>
          </cell>
          <cell r="C570" t="str">
            <v>TRUE</v>
          </cell>
          <cell r="D570" t="str">
            <v>São Geraldo</v>
          </cell>
          <cell r="E570" t="str">
            <v/>
          </cell>
          <cell r="F570" t="str">
            <v>92500-000</v>
          </cell>
          <cell r="G570" t="str">
            <v>Guaíba</v>
          </cell>
          <cell r="H570" t="str">
            <v/>
          </cell>
          <cell r="I570" t="str">
            <v/>
          </cell>
          <cell r="J570" t="str">
            <v>015.881.770-25</v>
          </cell>
          <cell r="K570" t="str">
            <v>2018-09-21</v>
          </cell>
          <cell r="L570" t="str">
            <v>1989-05-30</v>
          </cell>
          <cell r="M570" t="str">
            <v/>
          </cell>
          <cell r="N570" t="str">
            <v>rua:Duque de Caxias,335</v>
          </cell>
          <cell r="O570" t="str">
            <v>RS</v>
          </cell>
          <cell r="P570" t="str">
            <v>Rodrigo Brasil Monteiro</v>
          </cell>
          <cell r="Q570" t="str">
            <v/>
          </cell>
          <cell r="R570" t="str">
            <v>7098754737</v>
          </cell>
          <cell r="T570" t="str">
            <v>(51)985188104</v>
          </cell>
          <cell r="U570" t="str">
            <v>1</v>
          </cell>
          <cell r="V570" t="str">
            <v>0</v>
          </cell>
        </row>
        <row r="571">
          <cell r="B571" t="str">
            <v>577</v>
          </cell>
          <cell r="C571" t="str">
            <v>TRUE</v>
          </cell>
          <cell r="D571" t="str">
            <v>Florida</v>
          </cell>
          <cell r="E571" t="str">
            <v/>
          </cell>
          <cell r="F571" t="str">
            <v>92500-000</v>
          </cell>
          <cell r="G571" t="str">
            <v>Guaíba</v>
          </cell>
          <cell r="H571" t="str">
            <v/>
          </cell>
          <cell r="I571" t="str">
            <v/>
          </cell>
          <cell r="J571" t="str">
            <v>00822641046</v>
          </cell>
          <cell r="K571" t="str">
            <v>2018-09-27</v>
          </cell>
          <cell r="M571" t="str">
            <v>lennon.campos@hotmail.com</v>
          </cell>
          <cell r="N571" t="str">
            <v>Rua Rui Barbosa n 1416</v>
          </cell>
          <cell r="O571" t="str">
            <v>RS</v>
          </cell>
          <cell r="P571" t="str">
            <v>Lennon Costa de Campos</v>
          </cell>
          <cell r="Q571" t="str">
            <v/>
          </cell>
          <cell r="R571" t="str">
            <v/>
          </cell>
          <cell r="T571" t="str">
            <v>985163080</v>
          </cell>
          <cell r="U571" t="str">
            <v>1</v>
          </cell>
          <cell r="V571" t="str">
            <v>0</v>
          </cell>
        </row>
        <row r="572">
          <cell r="B572" t="str">
            <v>578</v>
          </cell>
          <cell r="C572" t="str">
            <v>TRUE</v>
          </cell>
          <cell r="D572" t="str">
            <v>Colina</v>
          </cell>
          <cell r="E572" t="str">
            <v/>
          </cell>
          <cell r="F572" t="str">
            <v xml:space="preserve">     -   </v>
          </cell>
          <cell r="G572" t="str">
            <v/>
          </cell>
          <cell r="H572" t="str">
            <v/>
          </cell>
          <cell r="I572" t="str">
            <v/>
          </cell>
          <cell r="J572" t="str">
            <v>240.527.100-10</v>
          </cell>
          <cell r="K572" t="str">
            <v>2018-10-05</v>
          </cell>
          <cell r="M572" t="str">
            <v/>
          </cell>
          <cell r="N572" t="str">
            <v>rua: David Rios Pinto,270</v>
          </cell>
          <cell r="O572" t="str">
            <v/>
          </cell>
          <cell r="P572" t="str">
            <v>Jairo José da Silva Avila</v>
          </cell>
          <cell r="Q572" t="str">
            <v/>
          </cell>
          <cell r="R572" t="str">
            <v/>
          </cell>
          <cell r="T572" t="str">
            <v>(51)981648862</v>
          </cell>
          <cell r="U572" t="str">
            <v>1</v>
          </cell>
          <cell r="V572" t="str">
            <v>0</v>
          </cell>
        </row>
        <row r="573">
          <cell r="B573" t="str">
            <v>579</v>
          </cell>
          <cell r="C573" t="str">
            <v>TRUE</v>
          </cell>
          <cell r="D573" t="str">
            <v>Colina</v>
          </cell>
          <cell r="E573" t="str">
            <v/>
          </cell>
          <cell r="F573" t="str">
            <v>92500-000</v>
          </cell>
          <cell r="G573" t="str">
            <v>Guaíba</v>
          </cell>
          <cell r="H573" t="str">
            <v/>
          </cell>
          <cell r="I573" t="str">
            <v/>
          </cell>
          <cell r="J573" t="str">
            <v>335.435.850-53</v>
          </cell>
          <cell r="K573" t="str">
            <v>2018-10-05</v>
          </cell>
          <cell r="M573" t="str">
            <v>jbecker@becker.com.br</v>
          </cell>
          <cell r="N573" t="str">
            <v>Rua : Lourival Luis da Cunha,449</v>
          </cell>
          <cell r="O573" t="str">
            <v>RS</v>
          </cell>
          <cell r="P573" t="str">
            <v xml:space="preserve">Julio Becker </v>
          </cell>
          <cell r="Q573" t="str">
            <v/>
          </cell>
          <cell r="R573" t="str">
            <v/>
          </cell>
          <cell r="T573" t="str">
            <v>(51)999688707</v>
          </cell>
          <cell r="U573" t="str">
            <v>1</v>
          </cell>
          <cell r="V573" t="str">
            <v>0</v>
          </cell>
        </row>
        <row r="574">
          <cell r="B574" t="str">
            <v>580</v>
          </cell>
          <cell r="C574" t="str">
            <v>TRUE</v>
          </cell>
          <cell r="D574" t="str">
            <v/>
          </cell>
          <cell r="E574" t="str">
            <v/>
          </cell>
          <cell r="F574" t="str">
            <v xml:space="preserve">     -   </v>
          </cell>
          <cell r="G574" t="str">
            <v/>
          </cell>
          <cell r="H574" t="str">
            <v/>
          </cell>
          <cell r="I574" t="str">
            <v/>
          </cell>
          <cell r="J574" t="str">
            <v>02915091005</v>
          </cell>
          <cell r="K574" t="str">
            <v>2018-10-06</v>
          </cell>
          <cell r="L574" t="str">
            <v>1992-06-24</v>
          </cell>
          <cell r="M574" t="str">
            <v>jeanartierdacosta@hotmail.com</v>
          </cell>
          <cell r="N574" t="str">
            <v/>
          </cell>
          <cell r="O574" t="str">
            <v/>
          </cell>
          <cell r="P574" t="str">
            <v>Jean artier da costa</v>
          </cell>
          <cell r="Q574" t="str">
            <v/>
          </cell>
          <cell r="R574" t="str">
            <v/>
          </cell>
          <cell r="T574" t="str">
            <v>984833058</v>
          </cell>
          <cell r="U574" t="str">
            <v>1</v>
          </cell>
          <cell r="V574" t="str">
            <v>0</v>
          </cell>
        </row>
        <row r="575">
          <cell r="B575" t="str">
            <v>581</v>
          </cell>
          <cell r="C575" t="str">
            <v>TRUE</v>
          </cell>
          <cell r="D575" t="str">
            <v/>
          </cell>
          <cell r="E575" t="str">
            <v/>
          </cell>
          <cell r="F575" t="str">
            <v xml:space="preserve">     -   </v>
          </cell>
          <cell r="G575" t="str">
            <v/>
          </cell>
          <cell r="H575" t="str">
            <v/>
          </cell>
          <cell r="I575" t="str">
            <v/>
          </cell>
          <cell r="J575" t="str">
            <v/>
          </cell>
          <cell r="K575" t="str">
            <v>2018-10-09</v>
          </cell>
          <cell r="M575" t="str">
            <v/>
          </cell>
          <cell r="N575" t="str">
            <v/>
          </cell>
          <cell r="O575" t="str">
            <v/>
          </cell>
          <cell r="P575" t="str">
            <v>luis carlos naibart nunes</v>
          </cell>
          <cell r="Q575" t="str">
            <v/>
          </cell>
          <cell r="R575" t="str">
            <v/>
          </cell>
          <cell r="T575" t="str">
            <v>995470670</v>
          </cell>
          <cell r="U575" t="str">
            <v>1</v>
          </cell>
          <cell r="V575" t="str">
            <v>0</v>
          </cell>
        </row>
        <row r="576">
          <cell r="B576" t="str">
            <v>582</v>
          </cell>
          <cell r="C576" t="str">
            <v>TRUE</v>
          </cell>
          <cell r="D576" t="str">
            <v/>
          </cell>
          <cell r="E576" t="str">
            <v/>
          </cell>
          <cell r="F576" t="str">
            <v xml:space="preserve">     -   </v>
          </cell>
          <cell r="G576" t="str">
            <v>Barra do Ribeiro</v>
          </cell>
          <cell r="H576" t="str">
            <v/>
          </cell>
          <cell r="I576" t="str">
            <v/>
          </cell>
          <cell r="J576" t="str">
            <v>013.647.370-94</v>
          </cell>
          <cell r="K576" t="str">
            <v>2018-10-10</v>
          </cell>
          <cell r="M576" t="str">
            <v/>
          </cell>
          <cell r="N576" t="str">
            <v>Feliciano Goulart,104</v>
          </cell>
          <cell r="O576" t="str">
            <v>RS</v>
          </cell>
          <cell r="P576" t="str">
            <v>William dos Santos Rodrigues(Robles Garcia)</v>
          </cell>
          <cell r="Q576" t="str">
            <v/>
          </cell>
          <cell r="R576" t="str">
            <v/>
          </cell>
          <cell r="T576" t="str">
            <v>(51)980174741</v>
          </cell>
          <cell r="U576" t="str">
            <v>1</v>
          </cell>
          <cell r="V576" t="str">
            <v>0</v>
          </cell>
        </row>
        <row r="577">
          <cell r="B577" t="str">
            <v>583</v>
          </cell>
          <cell r="C577" t="str">
            <v>TRUE</v>
          </cell>
          <cell r="D577" t="str">
            <v>Vila Elsa</v>
          </cell>
          <cell r="E577" t="str">
            <v/>
          </cell>
          <cell r="F577" t="str">
            <v xml:space="preserve">     -   </v>
          </cell>
          <cell r="G577" t="str">
            <v/>
          </cell>
          <cell r="H577" t="str">
            <v/>
          </cell>
          <cell r="I577" t="str">
            <v/>
          </cell>
          <cell r="J577" t="str">
            <v>995.469.650-49</v>
          </cell>
          <cell r="K577" t="str">
            <v>2018-10-10</v>
          </cell>
          <cell r="M577" t="str">
            <v/>
          </cell>
          <cell r="N577" t="str">
            <v/>
          </cell>
          <cell r="O577" t="str">
            <v/>
          </cell>
          <cell r="P577" t="str">
            <v>Geison da Fontoura Machado</v>
          </cell>
          <cell r="Q577" t="str">
            <v/>
          </cell>
          <cell r="R577" t="str">
            <v/>
          </cell>
          <cell r="T577" t="str">
            <v>(51)996836002</v>
          </cell>
          <cell r="U577" t="str">
            <v>1</v>
          </cell>
          <cell r="V577" t="str">
            <v>0</v>
          </cell>
        </row>
        <row r="578">
          <cell r="B578" t="str">
            <v>584</v>
          </cell>
          <cell r="C578" t="str">
            <v>TRUE</v>
          </cell>
          <cell r="D578" t="str">
            <v>Arquipélago</v>
          </cell>
          <cell r="E578" t="str">
            <v/>
          </cell>
          <cell r="F578" t="str">
            <v>90090-000</v>
          </cell>
          <cell r="G578" t="str">
            <v>Porto Alegre</v>
          </cell>
          <cell r="H578" t="str">
            <v/>
          </cell>
          <cell r="I578" t="str">
            <v/>
          </cell>
          <cell r="J578" t="str">
            <v>011694410-80</v>
          </cell>
          <cell r="K578" t="str">
            <v>2018-10-13</v>
          </cell>
          <cell r="L578" t="str">
            <v>1987-02-20</v>
          </cell>
          <cell r="M578" t="str">
            <v>filipemarinheiro87@gmail.com</v>
          </cell>
          <cell r="N578" t="str">
            <v>Avenida Presidente Vargas (Ilha da Pintada)</v>
          </cell>
          <cell r="O578" t="str">
            <v>RS</v>
          </cell>
          <cell r="P578" t="str">
            <v>Filipe Rohloff</v>
          </cell>
          <cell r="Q578" t="str">
            <v/>
          </cell>
          <cell r="R578" t="str">
            <v>6078477426</v>
          </cell>
          <cell r="T578" t="str">
            <v>(51) 999834531</v>
          </cell>
          <cell r="U578" t="str">
            <v>1</v>
          </cell>
          <cell r="V578" t="str">
            <v>0</v>
          </cell>
        </row>
        <row r="579">
          <cell r="B579" t="str">
            <v>585</v>
          </cell>
          <cell r="C579" t="str">
            <v>TRUE</v>
          </cell>
          <cell r="D579" t="str">
            <v/>
          </cell>
          <cell r="E579" t="str">
            <v/>
          </cell>
          <cell r="F579" t="str">
            <v>92500-000</v>
          </cell>
          <cell r="G579" t="str">
            <v>Guaíba</v>
          </cell>
          <cell r="H579" t="str">
            <v/>
          </cell>
          <cell r="I579" t="str">
            <v/>
          </cell>
          <cell r="J579" t="str">
            <v>006.161.320-77</v>
          </cell>
          <cell r="K579" t="str">
            <v>2018-10-16</v>
          </cell>
          <cell r="M579" t="str">
            <v/>
          </cell>
          <cell r="N579" t="str">
            <v/>
          </cell>
          <cell r="O579" t="str">
            <v>RS</v>
          </cell>
          <cell r="P579" t="str">
            <v>Diego Freitas batista</v>
          </cell>
          <cell r="Q579" t="str">
            <v/>
          </cell>
          <cell r="R579" t="str">
            <v/>
          </cell>
          <cell r="T579" t="str">
            <v>(51)993463202</v>
          </cell>
          <cell r="U579" t="str">
            <v>1</v>
          </cell>
          <cell r="V579" t="str">
            <v>0</v>
          </cell>
        </row>
        <row r="580">
          <cell r="B580" t="str">
            <v>586</v>
          </cell>
          <cell r="C580" t="str">
            <v>TRUE</v>
          </cell>
          <cell r="D580" t="str">
            <v/>
          </cell>
          <cell r="E580" t="str">
            <v/>
          </cell>
          <cell r="F580" t="str">
            <v xml:space="preserve">     -   </v>
          </cell>
          <cell r="G580" t="str">
            <v/>
          </cell>
          <cell r="H580" t="str">
            <v/>
          </cell>
          <cell r="I580" t="str">
            <v/>
          </cell>
          <cell r="J580" t="str">
            <v/>
          </cell>
          <cell r="K580" t="str">
            <v>2018-10-22</v>
          </cell>
          <cell r="M580" t="str">
            <v/>
          </cell>
          <cell r="N580" t="str">
            <v/>
          </cell>
          <cell r="O580" t="str">
            <v/>
          </cell>
          <cell r="P580" t="str">
            <v>Amilton moraes</v>
          </cell>
          <cell r="Q580" t="str">
            <v/>
          </cell>
          <cell r="R580" t="str">
            <v/>
          </cell>
          <cell r="T580" t="str">
            <v>99754666</v>
          </cell>
          <cell r="U580" t="str">
            <v>1</v>
          </cell>
          <cell r="V580" t="str">
            <v>0</v>
          </cell>
        </row>
        <row r="581">
          <cell r="B581" t="str">
            <v>587</v>
          </cell>
          <cell r="C581" t="str">
            <v>TRUE</v>
          </cell>
          <cell r="D581" t="str">
            <v/>
          </cell>
          <cell r="E581" t="str">
            <v/>
          </cell>
          <cell r="F581" t="str">
            <v xml:space="preserve">     -   </v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>2018-10-22</v>
          </cell>
          <cell r="M581" t="str">
            <v/>
          </cell>
          <cell r="N581" t="str">
            <v/>
          </cell>
          <cell r="O581" t="str">
            <v/>
          </cell>
          <cell r="P581" t="str">
            <v>Preto</v>
          </cell>
          <cell r="Q581" t="str">
            <v/>
          </cell>
          <cell r="R581" t="str">
            <v/>
          </cell>
          <cell r="T581" t="str">
            <v>(51)984143015</v>
          </cell>
          <cell r="U581" t="str">
            <v>1</v>
          </cell>
          <cell r="V581" t="str">
            <v>0</v>
          </cell>
        </row>
        <row r="582">
          <cell r="B582" t="str">
            <v>588</v>
          </cell>
          <cell r="C582" t="str">
            <v>TRUE</v>
          </cell>
          <cell r="D582" t="str">
            <v/>
          </cell>
          <cell r="E582" t="str">
            <v/>
          </cell>
          <cell r="F582" t="str">
            <v>92500-000</v>
          </cell>
          <cell r="G582" t="str">
            <v>Guaíba</v>
          </cell>
          <cell r="H582" t="str">
            <v/>
          </cell>
          <cell r="I582" t="str">
            <v/>
          </cell>
          <cell r="J582" t="str">
            <v>042.800.810-00</v>
          </cell>
          <cell r="K582" t="str">
            <v>2018-10-31</v>
          </cell>
          <cell r="M582" t="str">
            <v/>
          </cell>
          <cell r="N582" t="str">
            <v/>
          </cell>
          <cell r="O582" t="str">
            <v>RS</v>
          </cell>
          <cell r="P582" t="str">
            <v>Andrew Cardias Westerlund</v>
          </cell>
          <cell r="Q582" t="str">
            <v/>
          </cell>
          <cell r="R582" t="str">
            <v>2116702727</v>
          </cell>
          <cell r="T582" t="str">
            <v>(51)34915262</v>
          </cell>
          <cell r="U582" t="str">
            <v>1</v>
          </cell>
          <cell r="V582" t="str">
            <v>0</v>
          </cell>
        </row>
        <row r="583">
          <cell r="B583" t="str">
            <v>589</v>
          </cell>
          <cell r="C583" t="str">
            <v>TRUE</v>
          </cell>
          <cell r="D583" t="str">
            <v/>
          </cell>
          <cell r="E583" t="str">
            <v/>
          </cell>
          <cell r="F583" t="str">
            <v>92500-000</v>
          </cell>
          <cell r="G583" t="str">
            <v>Guaíba</v>
          </cell>
          <cell r="H583" t="str">
            <v/>
          </cell>
          <cell r="I583" t="str">
            <v/>
          </cell>
          <cell r="J583" t="str">
            <v/>
          </cell>
          <cell r="K583" t="str">
            <v>2018-11-01</v>
          </cell>
          <cell r="M583" t="str">
            <v/>
          </cell>
          <cell r="N583" t="str">
            <v/>
          </cell>
          <cell r="O583" t="str">
            <v>RS</v>
          </cell>
          <cell r="P583" t="str">
            <v xml:space="preserve">Cristiano Souza de Antoni </v>
          </cell>
          <cell r="Q583" t="str">
            <v/>
          </cell>
          <cell r="R583" t="str">
            <v/>
          </cell>
          <cell r="T583" t="str">
            <v>(51)998559717</v>
          </cell>
          <cell r="U583" t="str">
            <v>1</v>
          </cell>
          <cell r="V583" t="str">
            <v>0</v>
          </cell>
        </row>
        <row r="584">
          <cell r="B584" t="str">
            <v>590</v>
          </cell>
          <cell r="C584" t="str">
            <v>TRUE</v>
          </cell>
          <cell r="D584" t="str">
            <v/>
          </cell>
          <cell r="E584" t="str">
            <v/>
          </cell>
          <cell r="F584" t="str">
            <v xml:space="preserve">     -   </v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>2018-11-03</v>
          </cell>
          <cell r="M584" t="str">
            <v/>
          </cell>
          <cell r="N584" t="str">
            <v/>
          </cell>
          <cell r="O584" t="str">
            <v/>
          </cell>
          <cell r="P584" t="str">
            <v xml:space="preserve">LEO logaray </v>
          </cell>
          <cell r="Q584" t="str">
            <v/>
          </cell>
          <cell r="R584" t="str">
            <v/>
          </cell>
          <cell r="T584" t="str">
            <v>988665522</v>
          </cell>
          <cell r="U584" t="str">
            <v>1</v>
          </cell>
          <cell r="V584" t="str">
            <v>0</v>
          </cell>
        </row>
        <row r="585">
          <cell r="B585" t="str">
            <v>591</v>
          </cell>
          <cell r="C585" t="str">
            <v>TRUE</v>
          </cell>
          <cell r="D585" t="str">
            <v>coronel nassuca</v>
          </cell>
          <cell r="E585" t="str">
            <v/>
          </cell>
          <cell r="F585" t="str">
            <v>92500-000</v>
          </cell>
          <cell r="G585" t="str">
            <v>Guaíba</v>
          </cell>
          <cell r="H585" t="str">
            <v/>
          </cell>
          <cell r="I585" t="str">
            <v/>
          </cell>
          <cell r="J585" t="str">
            <v>58412646053</v>
          </cell>
          <cell r="K585" t="str">
            <v>2018-11-09</v>
          </cell>
          <cell r="L585" t="str">
            <v>1972-03-30</v>
          </cell>
          <cell r="M585" t="str">
            <v/>
          </cell>
          <cell r="N585" t="str">
            <v>rua 31 de março 211 coronel nassuca</v>
          </cell>
          <cell r="O585" t="str">
            <v>RS</v>
          </cell>
          <cell r="P585" t="str">
            <v>Sergio Luiz da Luz</v>
          </cell>
          <cell r="Q585" t="str">
            <v/>
          </cell>
          <cell r="R585" t="str">
            <v/>
          </cell>
          <cell r="T585" t="str">
            <v>998991831</v>
          </cell>
          <cell r="U585" t="str">
            <v>1</v>
          </cell>
          <cell r="V585" t="str">
            <v>0</v>
          </cell>
        </row>
        <row r="586">
          <cell r="B586" t="str">
            <v>592</v>
          </cell>
          <cell r="C586" t="str">
            <v>TRUE</v>
          </cell>
          <cell r="D586" t="str">
            <v/>
          </cell>
          <cell r="E586" t="str">
            <v/>
          </cell>
          <cell r="F586" t="str">
            <v xml:space="preserve">     -   </v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>2018-11-10</v>
          </cell>
          <cell r="M586" t="str">
            <v/>
          </cell>
          <cell r="N586" t="str">
            <v/>
          </cell>
          <cell r="O586" t="str">
            <v/>
          </cell>
          <cell r="P586" t="str">
            <v>Rodrigo mecanico</v>
          </cell>
          <cell r="Q586" t="str">
            <v/>
          </cell>
          <cell r="R586" t="str">
            <v/>
          </cell>
          <cell r="T586" t="str">
            <v>999999999</v>
          </cell>
          <cell r="U586" t="str">
            <v>1</v>
          </cell>
          <cell r="V586" t="str">
            <v>0</v>
          </cell>
        </row>
        <row r="587">
          <cell r="B587" t="str">
            <v>593</v>
          </cell>
          <cell r="C587" t="str">
            <v>TRUE</v>
          </cell>
          <cell r="D587" t="str">
            <v>Vila Conceição</v>
          </cell>
          <cell r="E587" t="str">
            <v/>
          </cell>
          <cell r="F587" t="str">
            <v>91900-001</v>
          </cell>
          <cell r="G587" t="str">
            <v>Porto Alegre</v>
          </cell>
          <cell r="H587" t="str">
            <v/>
          </cell>
          <cell r="I587" t="str">
            <v/>
          </cell>
          <cell r="J587" t="str">
            <v>479545900-20</v>
          </cell>
          <cell r="K587" t="str">
            <v>2018-11-17</v>
          </cell>
          <cell r="L587" t="str">
            <v>1966-09-12</v>
          </cell>
          <cell r="M587" t="str">
            <v>joaoadonildo@gmail.com</v>
          </cell>
          <cell r="N587" t="str">
            <v>Avenida Wenceslau Escobar - 3601</v>
          </cell>
          <cell r="O587" t="str">
            <v>RS</v>
          </cell>
          <cell r="P587" t="str">
            <v>João Adonildo Ferreira</v>
          </cell>
          <cell r="Q587" t="str">
            <v/>
          </cell>
          <cell r="R587" t="str">
            <v/>
          </cell>
          <cell r="T587" t="str">
            <v>(51) 99524-0809</v>
          </cell>
          <cell r="U587" t="str">
            <v>1</v>
          </cell>
          <cell r="V587" t="str">
            <v>0</v>
          </cell>
        </row>
        <row r="588">
          <cell r="B588" t="str">
            <v>594</v>
          </cell>
          <cell r="C588" t="str">
            <v>TRUE</v>
          </cell>
          <cell r="D588" t="str">
            <v>Vila Jardim</v>
          </cell>
          <cell r="E588" t="str">
            <v/>
          </cell>
          <cell r="F588" t="str">
            <v>92500-000</v>
          </cell>
          <cell r="G588" t="str">
            <v>Guaíba</v>
          </cell>
          <cell r="H588" t="str">
            <v/>
          </cell>
          <cell r="I588" t="str">
            <v/>
          </cell>
          <cell r="J588" t="str">
            <v>020.911.900-47</v>
          </cell>
          <cell r="K588" t="str">
            <v>2018-11-19</v>
          </cell>
          <cell r="M588" t="str">
            <v/>
          </cell>
          <cell r="N588" t="str">
            <v>rua:São Judas Tadeu,53</v>
          </cell>
          <cell r="O588" t="str">
            <v>RS</v>
          </cell>
          <cell r="P588" t="str">
            <v xml:space="preserve"> José Davi Querotti da Silva</v>
          </cell>
          <cell r="Q588" t="str">
            <v/>
          </cell>
          <cell r="R588" t="str">
            <v/>
          </cell>
          <cell r="T588" t="str">
            <v>(51)996163664</v>
          </cell>
          <cell r="U588" t="str">
            <v>1</v>
          </cell>
          <cell r="V588" t="str">
            <v>0</v>
          </cell>
        </row>
        <row r="589">
          <cell r="B589" t="str">
            <v>595</v>
          </cell>
          <cell r="C589" t="str">
            <v>TRUE</v>
          </cell>
          <cell r="D589" t="str">
            <v>Cidade baixa</v>
          </cell>
          <cell r="E589" t="str">
            <v/>
          </cell>
          <cell r="F589" t="str">
            <v xml:space="preserve">     -   </v>
          </cell>
          <cell r="G589" t="str">
            <v>Porto Alegre</v>
          </cell>
          <cell r="H589" t="str">
            <v/>
          </cell>
          <cell r="I589" t="str">
            <v/>
          </cell>
          <cell r="J589" t="str">
            <v>988.001.590-87</v>
          </cell>
          <cell r="K589" t="str">
            <v>2018-11-22</v>
          </cell>
          <cell r="M589" t="str">
            <v/>
          </cell>
          <cell r="N589" t="str">
            <v>Luiz Afonso,27 Ap 006</v>
          </cell>
          <cell r="O589" t="str">
            <v>RS</v>
          </cell>
          <cell r="P589" t="str">
            <v>Nelson Stefani Filho</v>
          </cell>
          <cell r="Q589" t="str">
            <v/>
          </cell>
          <cell r="R589" t="str">
            <v/>
          </cell>
          <cell r="T589" t="str">
            <v>(51)989244587</v>
          </cell>
          <cell r="U589" t="str">
            <v>1</v>
          </cell>
          <cell r="V589" t="str">
            <v>0</v>
          </cell>
        </row>
        <row r="590">
          <cell r="B590" t="str">
            <v>596</v>
          </cell>
          <cell r="C590" t="str">
            <v>TRUE</v>
          </cell>
          <cell r="D590" t="str">
            <v/>
          </cell>
          <cell r="E590" t="str">
            <v/>
          </cell>
          <cell r="F590" t="str">
            <v>92500-000</v>
          </cell>
          <cell r="G590" t="str">
            <v>Guaíba</v>
          </cell>
          <cell r="H590" t="str">
            <v/>
          </cell>
          <cell r="I590" t="str">
            <v/>
          </cell>
          <cell r="J590" t="str">
            <v>029.703.740-48</v>
          </cell>
          <cell r="K590" t="str">
            <v>2018-11-26</v>
          </cell>
          <cell r="M590" t="str">
            <v/>
          </cell>
          <cell r="N590" t="str">
            <v/>
          </cell>
          <cell r="O590" t="str">
            <v>RS</v>
          </cell>
          <cell r="P590" t="str">
            <v>Marco Junior da Cunha Dorneles</v>
          </cell>
          <cell r="Q590" t="str">
            <v/>
          </cell>
          <cell r="R590" t="str">
            <v/>
          </cell>
          <cell r="T590" t="str">
            <v>(51)997238721</v>
          </cell>
          <cell r="U590" t="str">
            <v>1</v>
          </cell>
          <cell r="V590" t="str">
            <v>0</v>
          </cell>
        </row>
        <row r="591">
          <cell r="B591" t="str">
            <v>597</v>
          </cell>
          <cell r="C591" t="str">
            <v>TRUE</v>
          </cell>
          <cell r="D591" t="str">
            <v>Vila Elza</v>
          </cell>
          <cell r="E591" t="str">
            <v/>
          </cell>
          <cell r="F591" t="str">
            <v>92500-000</v>
          </cell>
          <cell r="G591" t="str">
            <v>Guaíba</v>
          </cell>
          <cell r="H591" t="str">
            <v/>
          </cell>
          <cell r="I591" t="str">
            <v/>
          </cell>
          <cell r="J591" t="str">
            <v/>
          </cell>
          <cell r="K591" t="str">
            <v>2018-11-28</v>
          </cell>
          <cell r="M591" t="str">
            <v/>
          </cell>
          <cell r="N591" t="str">
            <v>Rua 2 166 Vila Elza</v>
          </cell>
          <cell r="O591" t="str">
            <v>RS</v>
          </cell>
          <cell r="P591" t="str">
            <v>João Daniel Schornen</v>
          </cell>
          <cell r="Q591" t="str">
            <v/>
          </cell>
          <cell r="R591" t="str">
            <v/>
          </cell>
          <cell r="T591" t="str">
            <v>995988353</v>
          </cell>
          <cell r="U591" t="str">
            <v>1</v>
          </cell>
          <cell r="V591" t="str">
            <v>0</v>
          </cell>
        </row>
        <row r="592">
          <cell r="B592" t="str">
            <v>598</v>
          </cell>
          <cell r="C592" t="str">
            <v>TRUE</v>
          </cell>
          <cell r="D592" t="str">
            <v>Centro</v>
          </cell>
          <cell r="E592" t="str">
            <v/>
          </cell>
          <cell r="F592" t="str">
            <v>92500-000</v>
          </cell>
          <cell r="G592" t="str">
            <v>Guaíba</v>
          </cell>
          <cell r="H592" t="str">
            <v/>
          </cell>
          <cell r="I592" t="str">
            <v/>
          </cell>
          <cell r="J592" t="str">
            <v>02255387090</v>
          </cell>
          <cell r="K592" t="str">
            <v>2018-11-30</v>
          </cell>
          <cell r="M592" t="str">
            <v/>
          </cell>
          <cell r="N592" t="str">
            <v>Rua 20 de setembro 1364</v>
          </cell>
          <cell r="O592" t="str">
            <v>RS</v>
          </cell>
          <cell r="P592" t="str">
            <v>Alex Silva de Andrade</v>
          </cell>
          <cell r="Q592" t="str">
            <v/>
          </cell>
          <cell r="R592" t="str">
            <v/>
          </cell>
          <cell r="T592" t="str">
            <v>991743369</v>
          </cell>
          <cell r="U592" t="str">
            <v>1</v>
          </cell>
          <cell r="V592" t="str">
            <v>0</v>
          </cell>
        </row>
        <row r="593">
          <cell r="B593" t="str">
            <v>599</v>
          </cell>
          <cell r="C593" t="str">
            <v>TRUE</v>
          </cell>
          <cell r="D593" t="str">
            <v>loteamento Neiva</v>
          </cell>
          <cell r="E593" t="str">
            <v/>
          </cell>
          <cell r="F593" t="str">
            <v>92500-000</v>
          </cell>
          <cell r="G593" t="str">
            <v>Guaíba</v>
          </cell>
          <cell r="H593" t="str">
            <v/>
          </cell>
          <cell r="I593" t="str">
            <v/>
          </cell>
          <cell r="J593" t="str">
            <v>04789707067</v>
          </cell>
          <cell r="K593" t="str">
            <v>2018-12-03</v>
          </cell>
          <cell r="M593" t="str">
            <v/>
          </cell>
          <cell r="N593" t="str">
            <v>Rua 8 N;22</v>
          </cell>
          <cell r="O593" t="str">
            <v>RS</v>
          </cell>
          <cell r="P593" t="str">
            <v>Cristiam de Souza Lopes</v>
          </cell>
          <cell r="Q593" t="str">
            <v/>
          </cell>
          <cell r="R593" t="str">
            <v/>
          </cell>
          <cell r="T593" t="str">
            <v>997289437</v>
          </cell>
          <cell r="U593" t="str">
            <v>1</v>
          </cell>
          <cell r="V593" t="str">
            <v>0</v>
          </cell>
        </row>
        <row r="594">
          <cell r="B594" t="str">
            <v>600</v>
          </cell>
          <cell r="C594" t="str">
            <v>TRUE</v>
          </cell>
          <cell r="D594" t="str">
            <v>Ermo</v>
          </cell>
          <cell r="E594" t="str">
            <v/>
          </cell>
          <cell r="F594" t="str">
            <v>92500-000</v>
          </cell>
          <cell r="G594" t="str">
            <v>Guaíba</v>
          </cell>
          <cell r="H594" t="str">
            <v/>
          </cell>
          <cell r="I594" t="str">
            <v/>
          </cell>
          <cell r="J594" t="str">
            <v>76426823013</v>
          </cell>
          <cell r="K594" t="str">
            <v>2018-12-04</v>
          </cell>
          <cell r="M594" t="str">
            <v/>
          </cell>
          <cell r="N594" t="str">
            <v>Breno Guimaraes 605</v>
          </cell>
          <cell r="O594" t="str">
            <v>RS</v>
          </cell>
          <cell r="P594" t="str">
            <v>Marcio Nobre</v>
          </cell>
          <cell r="Q594" t="str">
            <v/>
          </cell>
          <cell r="R594" t="str">
            <v/>
          </cell>
          <cell r="T594" t="str">
            <v>995235892</v>
          </cell>
          <cell r="U594" t="str">
            <v>1</v>
          </cell>
          <cell r="V594" t="str">
            <v>0</v>
          </cell>
        </row>
        <row r="595">
          <cell r="B595" t="str">
            <v>601</v>
          </cell>
          <cell r="C595" t="str">
            <v>TRUE</v>
          </cell>
          <cell r="D595" t="str">
            <v>Engenho</v>
          </cell>
          <cell r="E595" t="str">
            <v/>
          </cell>
          <cell r="F595" t="str">
            <v xml:space="preserve">     -   </v>
          </cell>
          <cell r="G595" t="str">
            <v>Guaíba</v>
          </cell>
          <cell r="H595" t="str">
            <v/>
          </cell>
          <cell r="I595" t="str">
            <v/>
          </cell>
          <cell r="J595" t="str">
            <v/>
          </cell>
          <cell r="K595" t="str">
            <v>2018-12-04</v>
          </cell>
          <cell r="M595" t="str">
            <v/>
          </cell>
          <cell r="N595" t="str">
            <v>rua: Herbrt Rodelbuch,222</v>
          </cell>
          <cell r="O595" t="str">
            <v>RS</v>
          </cell>
          <cell r="P595" t="str">
            <v>Giuliano Salvi Gertge</v>
          </cell>
          <cell r="Q595" t="str">
            <v/>
          </cell>
          <cell r="R595" t="str">
            <v/>
          </cell>
          <cell r="T595" t="str">
            <v>(51)996529890</v>
          </cell>
          <cell r="U595" t="str">
            <v>1</v>
          </cell>
          <cell r="V595" t="str">
            <v>0</v>
          </cell>
        </row>
        <row r="596">
          <cell r="B596" t="str">
            <v>602</v>
          </cell>
          <cell r="C596" t="str">
            <v>TRUE</v>
          </cell>
          <cell r="D596" t="str">
            <v/>
          </cell>
          <cell r="E596" t="str">
            <v/>
          </cell>
          <cell r="F596" t="str">
            <v xml:space="preserve">     -   </v>
          </cell>
          <cell r="G596" t="str">
            <v/>
          </cell>
          <cell r="H596" t="str">
            <v/>
          </cell>
          <cell r="I596" t="str">
            <v/>
          </cell>
          <cell r="J596" t="str">
            <v>93538839034</v>
          </cell>
          <cell r="K596" t="str">
            <v>2018-12-05</v>
          </cell>
          <cell r="M596" t="str">
            <v/>
          </cell>
          <cell r="N596" t="str">
            <v/>
          </cell>
          <cell r="O596" t="str">
            <v/>
          </cell>
          <cell r="P596" t="str">
            <v>charles roduit ( cristian)</v>
          </cell>
          <cell r="Q596" t="str">
            <v/>
          </cell>
          <cell r="R596" t="str">
            <v/>
          </cell>
          <cell r="T596" t="str">
            <v>992092758</v>
          </cell>
          <cell r="U596" t="str">
            <v>1</v>
          </cell>
          <cell r="V596" t="str">
            <v>0</v>
          </cell>
        </row>
        <row r="597">
          <cell r="B597" t="str">
            <v>603</v>
          </cell>
          <cell r="C597" t="str">
            <v>TRUE</v>
          </cell>
          <cell r="D597" t="str">
            <v>malessa</v>
          </cell>
          <cell r="E597" t="str">
            <v/>
          </cell>
          <cell r="F597" t="str">
            <v>92500-000</v>
          </cell>
          <cell r="G597" t="str">
            <v>Guaíba</v>
          </cell>
          <cell r="H597" t="str">
            <v/>
          </cell>
          <cell r="I597" t="str">
            <v/>
          </cell>
          <cell r="J597" t="str">
            <v>43410168087</v>
          </cell>
          <cell r="K597" t="str">
            <v>2018-12-08</v>
          </cell>
          <cell r="M597" t="str">
            <v/>
          </cell>
          <cell r="N597" t="str">
            <v>Guaiba</v>
          </cell>
          <cell r="O597" t="str">
            <v>RS</v>
          </cell>
          <cell r="P597" t="str">
            <v>Gilmar Cilom</v>
          </cell>
          <cell r="Q597" t="str">
            <v/>
          </cell>
          <cell r="R597" t="str">
            <v/>
          </cell>
          <cell r="T597" t="str">
            <v>996513796</v>
          </cell>
          <cell r="U597" t="str">
            <v>1</v>
          </cell>
          <cell r="V597" t="str">
            <v>0</v>
          </cell>
        </row>
        <row r="598">
          <cell r="B598" t="str">
            <v>604</v>
          </cell>
          <cell r="C598" t="str">
            <v>TRUE</v>
          </cell>
          <cell r="D598" t="str">
            <v>São Geraldo</v>
          </cell>
          <cell r="E598" t="str">
            <v/>
          </cell>
          <cell r="F598" t="str">
            <v xml:space="preserve">     -   </v>
          </cell>
          <cell r="G598" t="str">
            <v>Porto Alegre</v>
          </cell>
          <cell r="H598" t="str">
            <v/>
          </cell>
          <cell r="I598" t="str">
            <v/>
          </cell>
          <cell r="J598" t="str">
            <v>492.119.510-20</v>
          </cell>
          <cell r="K598" t="str">
            <v>2018-12-11</v>
          </cell>
          <cell r="M598" t="str">
            <v/>
          </cell>
          <cell r="N598" t="str">
            <v>Av Viena n°73</v>
          </cell>
          <cell r="O598" t="str">
            <v>RS</v>
          </cell>
          <cell r="P598" t="str">
            <v>Eliane Pintanel Teixeira Prondzynski</v>
          </cell>
          <cell r="Q598" t="str">
            <v/>
          </cell>
          <cell r="R598" t="str">
            <v/>
          </cell>
          <cell r="T598" t="str">
            <v>(51)998493738</v>
          </cell>
          <cell r="U598" t="str">
            <v>1</v>
          </cell>
          <cell r="V598" t="str">
            <v>0</v>
          </cell>
        </row>
        <row r="599">
          <cell r="B599" t="str">
            <v>605</v>
          </cell>
          <cell r="C599" t="str">
            <v>TRUE</v>
          </cell>
          <cell r="D599" t="str">
            <v>Jardim dos Lagos</v>
          </cell>
          <cell r="E599" t="str">
            <v/>
          </cell>
          <cell r="F599" t="str">
            <v xml:space="preserve">     -   </v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>2018-12-20</v>
          </cell>
          <cell r="M599" t="str">
            <v/>
          </cell>
          <cell r="N599" t="str">
            <v/>
          </cell>
          <cell r="O599" t="str">
            <v/>
          </cell>
          <cell r="P599" t="str">
            <v>Carmem Prop</v>
          </cell>
          <cell r="Q599" t="str">
            <v/>
          </cell>
          <cell r="R599" t="str">
            <v/>
          </cell>
          <cell r="T599" t="str">
            <v>(51)998809598</v>
          </cell>
          <cell r="U599" t="str">
            <v>1</v>
          </cell>
          <cell r="V599" t="str">
            <v>0</v>
          </cell>
        </row>
        <row r="600">
          <cell r="B600" t="str">
            <v>606</v>
          </cell>
          <cell r="C600" t="str">
            <v>TRUE</v>
          </cell>
          <cell r="D600" t="str">
            <v/>
          </cell>
          <cell r="E600" t="str">
            <v/>
          </cell>
          <cell r="F600" t="str">
            <v>92500-000</v>
          </cell>
          <cell r="G600" t="str">
            <v>Guaíba</v>
          </cell>
          <cell r="H600" t="str">
            <v/>
          </cell>
          <cell r="I600" t="str">
            <v/>
          </cell>
          <cell r="J600" t="str">
            <v>737.422520-20</v>
          </cell>
          <cell r="K600" t="str">
            <v>2018-12-21</v>
          </cell>
          <cell r="M600" t="str">
            <v/>
          </cell>
          <cell r="N600" t="str">
            <v/>
          </cell>
          <cell r="O600" t="str">
            <v>RS</v>
          </cell>
          <cell r="P600" t="str">
            <v>Evandro dos Santos Janke</v>
          </cell>
          <cell r="Q600" t="str">
            <v/>
          </cell>
          <cell r="R600" t="str">
            <v/>
          </cell>
          <cell r="T600" t="str">
            <v>(51)34915262</v>
          </cell>
          <cell r="U600" t="str">
            <v>1</v>
          </cell>
          <cell r="V600" t="str">
            <v>0</v>
          </cell>
        </row>
        <row r="601">
          <cell r="B601" t="str">
            <v>607</v>
          </cell>
          <cell r="C601" t="str">
            <v>TRUE</v>
          </cell>
          <cell r="D601" t="str">
            <v/>
          </cell>
          <cell r="E601" t="str">
            <v/>
          </cell>
          <cell r="F601" t="str">
            <v xml:space="preserve">     -   </v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>2018-12-21</v>
          </cell>
          <cell r="M601" t="str">
            <v/>
          </cell>
          <cell r="N601" t="str">
            <v/>
          </cell>
          <cell r="O601" t="str">
            <v/>
          </cell>
          <cell r="P601" t="str">
            <v>Turene andrade e silva neto</v>
          </cell>
          <cell r="Q601" t="str">
            <v/>
          </cell>
          <cell r="R601" t="str">
            <v/>
          </cell>
          <cell r="T601" t="str">
            <v>985401530</v>
          </cell>
          <cell r="U601" t="str">
            <v>1</v>
          </cell>
          <cell r="V601" t="str">
            <v>0</v>
          </cell>
        </row>
        <row r="602">
          <cell r="B602" t="str">
            <v>608</v>
          </cell>
          <cell r="C602" t="str">
            <v>TRUE</v>
          </cell>
          <cell r="D602" t="str">
            <v>Jardim dos Lagos</v>
          </cell>
          <cell r="E602" t="str">
            <v>(51) 998280203</v>
          </cell>
          <cell r="F602" t="str">
            <v>92500-000</v>
          </cell>
          <cell r="G602" t="str">
            <v>Guaíba</v>
          </cell>
          <cell r="H602" t="str">
            <v/>
          </cell>
          <cell r="I602" t="str">
            <v/>
          </cell>
          <cell r="J602" t="str">
            <v>02294195000</v>
          </cell>
          <cell r="K602" t="str">
            <v>2018-12-28</v>
          </cell>
          <cell r="L602" t="str">
            <v>1990-07-17</v>
          </cell>
          <cell r="M602" t="str">
            <v>amandabsilveira@hotmail.com</v>
          </cell>
          <cell r="N602" t="str">
            <v>Rua Darci Azambuja, 122</v>
          </cell>
          <cell r="O602" t="str">
            <v>RS</v>
          </cell>
          <cell r="P602" t="str">
            <v>Amanda Barreto Silveira</v>
          </cell>
          <cell r="Q602" t="str">
            <v/>
          </cell>
          <cell r="R602" t="str">
            <v>2091028015</v>
          </cell>
          <cell r="T602" t="str">
            <v>(51) 997269901</v>
          </cell>
          <cell r="U602" t="str">
            <v>1</v>
          </cell>
          <cell r="V602" t="str">
            <v>0</v>
          </cell>
        </row>
        <row r="603">
          <cell r="B603" t="str">
            <v>609</v>
          </cell>
          <cell r="C603" t="str">
            <v>TRUE</v>
          </cell>
          <cell r="D603" t="str">
            <v/>
          </cell>
          <cell r="E603" t="str">
            <v/>
          </cell>
          <cell r="F603" t="str">
            <v>88745-000</v>
          </cell>
          <cell r="G603" t="str">
            <v>Capivari de Baixo</v>
          </cell>
          <cell r="H603" t="str">
            <v/>
          </cell>
          <cell r="I603" t="str">
            <v/>
          </cell>
          <cell r="J603" t="str">
            <v>85487953015</v>
          </cell>
          <cell r="K603" t="str">
            <v>2018-12-28</v>
          </cell>
          <cell r="L603" t="str">
            <v>1996-03-26</v>
          </cell>
          <cell r="M603" t="str">
            <v>jonathan.any@gmail.com</v>
          </cell>
          <cell r="N603" t="str">
            <v/>
          </cell>
          <cell r="O603" t="str">
            <v>SC</v>
          </cell>
          <cell r="P603" t="str">
            <v>Jonathan Lucas Duarte</v>
          </cell>
          <cell r="Q603" t="str">
            <v/>
          </cell>
          <cell r="R603" t="str">
            <v>9117052135</v>
          </cell>
          <cell r="T603" t="str">
            <v>(48) 99921-2907</v>
          </cell>
          <cell r="U603" t="str">
            <v>1</v>
          </cell>
          <cell r="V603" t="str">
            <v>0</v>
          </cell>
        </row>
        <row r="604">
          <cell r="B604" t="str">
            <v>610</v>
          </cell>
          <cell r="C604" t="str">
            <v>TRUE</v>
          </cell>
          <cell r="D604" t="str">
            <v>Primavera</v>
          </cell>
          <cell r="E604" t="str">
            <v/>
          </cell>
          <cell r="F604" t="str">
            <v>92500-000</v>
          </cell>
          <cell r="G604" t="str">
            <v>Guaíba</v>
          </cell>
          <cell r="H604" t="str">
            <v/>
          </cell>
          <cell r="I604" t="str">
            <v/>
          </cell>
          <cell r="J604" t="str">
            <v>12960858699</v>
          </cell>
          <cell r="K604" t="str">
            <v>2018-12-28</v>
          </cell>
          <cell r="L604" t="str">
            <v>1988-02-25</v>
          </cell>
          <cell r="M604" t="str">
            <v>fabri.martins@bol.com.br</v>
          </cell>
          <cell r="N604" t="str">
            <v>Rua Toquio, 345</v>
          </cell>
          <cell r="O604" t="str">
            <v>RS</v>
          </cell>
          <cell r="P604" t="str">
            <v>Dêivide Fabricio Barbosa Martins</v>
          </cell>
          <cell r="Q604" t="str">
            <v/>
          </cell>
          <cell r="R604" t="str">
            <v>4095663516</v>
          </cell>
          <cell r="T604" t="str">
            <v>(51)985751037</v>
          </cell>
          <cell r="U604" t="str">
            <v>1</v>
          </cell>
          <cell r="V604" t="str">
            <v>0</v>
          </cell>
        </row>
        <row r="605">
          <cell r="B605" t="str">
            <v>611</v>
          </cell>
          <cell r="C605" t="str">
            <v>TRUE</v>
          </cell>
          <cell r="D605" t="str">
            <v/>
          </cell>
          <cell r="E605" t="str">
            <v/>
          </cell>
          <cell r="F605" t="str">
            <v xml:space="preserve">     -   </v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>2019-01-02</v>
          </cell>
          <cell r="M605" t="str">
            <v/>
          </cell>
          <cell r="N605" t="str">
            <v/>
          </cell>
          <cell r="O605" t="str">
            <v/>
          </cell>
          <cell r="P605" t="str">
            <v>Diego machado pinheiro</v>
          </cell>
          <cell r="Q605" t="str">
            <v/>
          </cell>
          <cell r="R605" t="str">
            <v/>
          </cell>
          <cell r="T605" t="str">
            <v>994148990</v>
          </cell>
          <cell r="U605" t="str">
            <v>1</v>
          </cell>
          <cell r="V605" t="str">
            <v>0</v>
          </cell>
        </row>
        <row r="606">
          <cell r="B606" t="str">
            <v>612</v>
          </cell>
          <cell r="C606" t="str">
            <v>TRUE</v>
          </cell>
          <cell r="D606" t="str">
            <v/>
          </cell>
          <cell r="E606" t="str">
            <v/>
          </cell>
          <cell r="F606" t="str">
            <v xml:space="preserve">     -   </v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>2019-01-05</v>
          </cell>
          <cell r="M606" t="str">
            <v/>
          </cell>
          <cell r="N606" t="str">
            <v/>
          </cell>
          <cell r="O606" t="str">
            <v/>
          </cell>
          <cell r="P606" t="str">
            <v>fernanda julio</v>
          </cell>
          <cell r="Q606" t="str">
            <v/>
          </cell>
          <cell r="R606" t="str">
            <v/>
          </cell>
          <cell r="T606" t="str">
            <v>989364221</v>
          </cell>
          <cell r="U606" t="str">
            <v>1</v>
          </cell>
          <cell r="V606" t="str">
            <v>0</v>
          </cell>
        </row>
        <row r="607">
          <cell r="B607" t="str">
            <v>613</v>
          </cell>
          <cell r="C607" t="str">
            <v>TRUE</v>
          </cell>
          <cell r="D607" t="str">
            <v>jardim iolanda</v>
          </cell>
          <cell r="E607" t="str">
            <v/>
          </cell>
          <cell r="F607" t="str">
            <v xml:space="preserve">     -   </v>
          </cell>
          <cell r="G607" t="str">
            <v/>
          </cell>
          <cell r="H607" t="str">
            <v/>
          </cell>
          <cell r="I607" t="str">
            <v/>
          </cell>
          <cell r="J607" t="str">
            <v>93517289000</v>
          </cell>
          <cell r="K607" t="str">
            <v>2019-01-08</v>
          </cell>
          <cell r="M607" t="str">
            <v/>
          </cell>
          <cell r="N607" t="str">
            <v>av luiz andriotti    n275</v>
          </cell>
          <cell r="O607" t="str">
            <v/>
          </cell>
          <cell r="P607" t="str">
            <v>Lucian da dilva santos</v>
          </cell>
          <cell r="Q607" t="str">
            <v/>
          </cell>
          <cell r="R607" t="str">
            <v/>
          </cell>
          <cell r="T607" t="str">
            <v>985508824</v>
          </cell>
          <cell r="U607" t="str">
            <v>1</v>
          </cell>
          <cell r="V607" t="str">
            <v>0</v>
          </cell>
        </row>
        <row r="608">
          <cell r="B608" t="str">
            <v>614</v>
          </cell>
          <cell r="C608" t="str">
            <v>TRUE</v>
          </cell>
          <cell r="D608" t="str">
            <v>Centro</v>
          </cell>
          <cell r="E608" t="str">
            <v/>
          </cell>
          <cell r="F608" t="str">
            <v xml:space="preserve">     -   </v>
          </cell>
          <cell r="G608" t="str">
            <v>Guaíba</v>
          </cell>
          <cell r="H608" t="str">
            <v/>
          </cell>
          <cell r="I608" t="str">
            <v/>
          </cell>
          <cell r="J608" t="str">
            <v>011.629.630-50</v>
          </cell>
          <cell r="K608" t="str">
            <v>2019-01-11</v>
          </cell>
          <cell r="M608" t="str">
            <v/>
          </cell>
          <cell r="N608" t="str">
            <v>João Araujo Lessa,265</v>
          </cell>
          <cell r="O608" t="str">
            <v>RS</v>
          </cell>
          <cell r="P608" t="str">
            <v>Matheus Zambon Menezes</v>
          </cell>
          <cell r="Q608" t="str">
            <v/>
          </cell>
          <cell r="R608" t="str">
            <v/>
          </cell>
          <cell r="T608" t="str">
            <v>(51)995812271</v>
          </cell>
          <cell r="U608" t="str">
            <v>1</v>
          </cell>
          <cell r="V608" t="str">
            <v>0</v>
          </cell>
        </row>
        <row r="609">
          <cell r="B609" t="str">
            <v>615</v>
          </cell>
          <cell r="C609" t="str">
            <v>TRUE</v>
          </cell>
          <cell r="D609" t="str">
            <v/>
          </cell>
          <cell r="E609" t="str">
            <v/>
          </cell>
          <cell r="F609" t="str">
            <v xml:space="preserve">     -   </v>
          </cell>
          <cell r="G609" t="str">
            <v/>
          </cell>
          <cell r="H609" t="str">
            <v/>
          </cell>
          <cell r="I609" t="str">
            <v/>
          </cell>
          <cell r="J609" t="str">
            <v>81432119087</v>
          </cell>
          <cell r="K609" t="str">
            <v>2019-01-16</v>
          </cell>
          <cell r="M609" t="str">
            <v/>
          </cell>
          <cell r="N609" t="str">
            <v/>
          </cell>
          <cell r="O609" t="str">
            <v/>
          </cell>
          <cell r="P609" t="str">
            <v>Tiago nunes de quadros</v>
          </cell>
          <cell r="Q609" t="str">
            <v/>
          </cell>
          <cell r="R609" t="str">
            <v/>
          </cell>
          <cell r="T609" t="str">
            <v>996911235</v>
          </cell>
          <cell r="U609" t="str">
            <v>1</v>
          </cell>
          <cell r="V609" t="str">
            <v>0</v>
          </cell>
        </row>
        <row r="610">
          <cell r="B610" t="str">
            <v>616</v>
          </cell>
          <cell r="C610" t="str">
            <v>TRUE</v>
          </cell>
          <cell r="D610" t="str">
            <v/>
          </cell>
          <cell r="E610" t="str">
            <v/>
          </cell>
          <cell r="F610" t="str">
            <v xml:space="preserve">     -   </v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>2019-01-17</v>
          </cell>
          <cell r="M610" t="str">
            <v/>
          </cell>
          <cell r="N610" t="str">
            <v/>
          </cell>
          <cell r="O610" t="str">
            <v/>
          </cell>
          <cell r="P610" t="str">
            <v>Moto YBR</v>
          </cell>
          <cell r="Q610" t="str">
            <v/>
          </cell>
          <cell r="R610" t="str">
            <v/>
          </cell>
          <cell r="T610" t="str">
            <v>(51)998988571</v>
          </cell>
          <cell r="U610" t="str">
            <v>1</v>
          </cell>
          <cell r="V610" t="str">
            <v>0</v>
          </cell>
        </row>
        <row r="611">
          <cell r="B611" t="str">
            <v>617</v>
          </cell>
          <cell r="C611" t="str">
            <v>TRUE</v>
          </cell>
          <cell r="D611" t="str">
            <v/>
          </cell>
          <cell r="E611" t="str">
            <v/>
          </cell>
          <cell r="F611" t="str">
            <v xml:space="preserve">     -   </v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>2019-01-22</v>
          </cell>
          <cell r="M611" t="str">
            <v/>
          </cell>
          <cell r="N611" t="str">
            <v/>
          </cell>
          <cell r="O611" t="str">
            <v/>
          </cell>
          <cell r="P611" t="str">
            <v>Geovani batista</v>
          </cell>
          <cell r="Q611" t="str">
            <v/>
          </cell>
          <cell r="R611" t="str">
            <v/>
          </cell>
          <cell r="T611" t="str">
            <v>985464211</v>
          </cell>
          <cell r="U611" t="str">
            <v>1</v>
          </cell>
          <cell r="V611" t="str">
            <v>0</v>
          </cell>
        </row>
        <row r="612">
          <cell r="B612" t="str">
            <v>618</v>
          </cell>
          <cell r="C612" t="str">
            <v>TRUE</v>
          </cell>
          <cell r="D612" t="str">
            <v/>
          </cell>
          <cell r="E612" t="str">
            <v>002533</v>
          </cell>
          <cell r="F612" t="str">
            <v xml:space="preserve">     -   </v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>2019-01-22</v>
          </cell>
          <cell r="M612" t="str">
            <v/>
          </cell>
          <cell r="N612" t="str">
            <v/>
          </cell>
          <cell r="O612" t="str">
            <v/>
          </cell>
          <cell r="P612" t="str">
            <v>Luciana da silva santos</v>
          </cell>
          <cell r="Q612" t="str">
            <v/>
          </cell>
          <cell r="R612" t="str">
            <v/>
          </cell>
          <cell r="T612" t="str">
            <v>985486441</v>
          </cell>
          <cell r="U612" t="str">
            <v>1</v>
          </cell>
          <cell r="V612" t="str">
            <v>0</v>
          </cell>
        </row>
        <row r="613">
          <cell r="B613" t="str">
            <v>619</v>
          </cell>
          <cell r="C613" t="str">
            <v>TRUE</v>
          </cell>
          <cell r="D613" t="str">
            <v/>
          </cell>
          <cell r="E613" t="str">
            <v/>
          </cell>
          <cell r="F613" t="str">
            <v xml:space="preserve">     -   </v>
          </cell>
          <cell r="G613" t="str">
            <v/>
          </cell>
          <cell r="H613" t="str">
            <v/>
          </cell>
          <cell r="I613" t="str">
            <v/>
          </cell>
          <cell r="J613" t="str">
            <v/>
          </cell>
          <cell r="K613" t="str">
            <v>2019-01-22</v>
          </cell>
          <cell r="M613" t="str">
            <v/>
          </cell>
          <cell r="N613" t="str">
            <v/>
          </cell>
          <cell r="O613" t="str">
            <v/>
          </cell>
          <cell r="P613" t="str">
            <v>Eduardo amaral</v>
          </cell>
          <cell r="Q613" t="str">
            <v/>
          </cell>
          <cell r="R613" t="str">
            <v/>
          </cell>
          <cell r="T613" t="str">
            <v>995432766</v>
          </cell>
          <cell r="U613" t="str">
            <v>1</v>
          </cell>
          <cell r="V613" t="str">
            <v>0</v>
          </cell>
        </row>
        <row r="614">
          <cell r="B614" t="str">
            <v>620</v>
          </cell>
          <cell r="C614" t="str">
            <v>TRUE</v>
          </cell>
          <cell r="D614" t="str">
            <v/>
          </cell>
          <cell r="E614" t="str">
            <v/>
          </cell>
          <cell r="F614" t="str">
            <v xml:space="preserve">     -   </v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>2019-01-26</v>
          </cell>
          <cell r="M614" t="str">
            <v/>
          </cell>
          <cell r="N614" t="str">
            <v/>
          </cell>
          <cell r="O614" t="str">
            <v/>
          </cell>
          <cell r="P614" t="str">
            <v>Edison luis da silva</v>
          </cell>
          <cell r="Q614" t="str">
            <v/>
          </cell>
          <cell r="R614" t="str">
            <v/>
          </cell>
          <cell r="T614" t="str">
            <v>998407422</v>
          </cell>
          <cell r="U614" t="str">
            <v>1</v>
          </cell>
          <cell r="V614" t="str">
            <v>0</v>
          </cell>
        </row>
        <row r="615">
          <cell r="B615" t="str">
            <v>621</v>
          </cell>
          <cell r="C615" t="str">
            <v>TRUE</v>
          </cell>
          <cell r="D615" t="str">
            <v>Primavera</v>
          </cell>
          <cell r="E615" t="str">
            <v/>
          </cell>
          <cell r="F615" t="str">
            <v>92500-000</v>
          </cell>
          <cell r="G615" t="str">
            <v>Guaíba</v>
          </cell>
          <cell r="H615" t="str">
            <v/>
          </cell>
          <cell r="I615" t="str">
            <v/>
          </cell>
          <cell r="J615" t="str">
            <v>02352053030</v>
          </cell>
          <cell r="K615" t="str">
            <v>2019-02-02</v>
          </cell>
          <cell r="L615" t="str">
            <v>1990-07-06</v>
          </cell>
          <cell r="M615" t="str">
            <v/>
          </cell>
          <cell r="N615" t="str">
            <v>Rua 13, 379</v>
          </cell>
          <cell r="O615" t="str">
            <v>RS</v>
          </cell>
          <cell r="P615" t="str">
            <v>Moacir da Silva Brites</v>
          </cell>
          <cell r="Q615" t="str">
            <v/>
          </cell>
          <cell r="R615" t="str">
            <v>7093229982</v>
          </cell>
          <cell r="T615" t="str">
            <v>(51) 995611480</v>
          </cell>
          <cell r="U615" t="str">
            <v>1</v>
          </cell>
          <cell r="V615" t="str">
            <v>0</v>
          </cell>
        </row>
        <row r="616">
          <cell r="B616" t="str">
            <v>622</v>
          </cell>
          <cell r="C616" t="str">
            <v>TRUE</v>
          </cell>
          <cell r="D616" t="str">
            <v>Vila Jardim</v>
          </cell>
          <cell r="E616" t="str">
            <v/>
          </cell>
          <cell r="F616" t="str">
            <v xml:space="preserve">     -   </v>
          </cell>
          <cell r="G616" t="str">
            <v>Guaíba</v>
          </cell>
          <cell r="H616" t="str">
            <v/>
          </cell>
          <cell r="I616" t="str">
            <v/>
          </cell>
          <cell r="J616" t="str">
            <v>963.864.490-00</v>
          </cell>
          <cell r="K616" t="str">
            <v>2019-02-06</v>
          </cell>
          <cell r="M616" t="str">
            <v/>
          </cell>
          <cell r="N616" t="str">
            <v>Alzemiro Paz ,n°290</v>
          </cell>
          <cell r="O616" t="str">
            <v>RS</v>
          </cell>
          <cell r="P616" t="str">
            <v>Marcio Souza da Silva</v>
          </cell>
          <cell r="Q616" t="str">
            <v/>
          </cell>
          <cell r="R616" t="str">
            <v/>
          </cell>
          <cell r="T616" t="str">
            <v>(51)996280395</v>
          </cell>
          <cell r="U616" t="str">
            <v>1</v>
          </cell>
          <cell r="V616" t="str">
            <v>0</v>
          </cell>
        </row>
        <row r="617">
          <cell r="B617" t="str">
            <v>623</v>
          </cell>
          <cell r="C617" t="str">
            <v>TRUE</v>
          </cell>
          <cell r="D617" t="str">
            <v/>
          </cell>
          <cell r="E617" t="str">
            <v/>
          </cell>
          <cell r="F617" t="str">
            <v xml:space="preserve">     -   </v>
          </cell>
          <cell r="G617" t="str">
            <v/>
          </cell>
          <cell r="H617" t="str">
            <v/>
          </cell>
          <cell r="I617" t="str">
            <v/>
          </cell>
          <cell r="J617" t="str">
            <v>668.106.200-87</v>
          </cell>
          <cell r="K617" t="str">
            <v>2019-02-06</v>
          </cell>
          <cell r="M617" t="str">
            <v/>
          </cell>
          <cell r="N617" t="str">
            <v/>
          </cell>
          <cell r="O617" t="str">
            <v/>
          </cell>
          <cell r="P617" t="str">
            <v>Francisca Ribeiro(Maikel)</v>
          </cell>
          <cell r="Q617" t="str">
            <v/>
          </cell>
          <cell r="R617" t="str">
            <v/>
          </cell>
          <cell r="T617" t="str">
            <v>(51)99813191</v>
          </cell>
          <cell r="U617" t="str">
            <v>1</v>
          </cell>
          <cell r="V617" t="str">
            <v>0</v>
          </cell>
        </row>
        <row r="618">
          <cell r="B618" t="str">
            <v>624</v>
          </cell>
          <cell r="C618" t="str">
            <v>TRUE</v>
          </cell>
          <cell r="D618" t="str">
            <v/>
          </cell>
          <cell r="E618" t="str">
            <v/>
          </cell>
          <cell r="F618" t="str">
            <v xml:space="preserve">     -   </v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K618" t="str">
            <v>2019-02-07</v>
          </cell>
          <cell r="M618" t="str">
            <v/>
          </cell>
          <cell r="N618" t="str">
            <v/>
          </cell>
          <cell r="O618" t="str">
            <v/>
          </cell>
          <cell r="P618" t="str">
            <v>Alex souza</v>
          </cell>
          <cell r="Q618" t="str">
            <v/>
          </cell>
          <cell r="R618" t="str">
            <v/>
          </cell>
          <cell r="T618" t="str">
            <v>998882090</v>
          </cell>
          <cell r="U618" t="str">
            <v>1</v>
          </cell>
          <cell r="V618" t="str">
            <v>0</v>
          </cell>
        </row>
        <row r="619">
          <cell r="B619" t="str">
            <v>625</v>
          </cell>
          <cell r="C619" t="str">
            <v>TRUE</v>
          </cell>
          <cell r="D619" t="str">
            <v>Vila Iolanda</v>
          </cell>
          <cell r="E619" t="str">
            <v/>
          </cell>
          <cell r="F619" t="str">
            <v>92500-000</v>
          </cell>
          <cell r="G619" t="str">
            <v>Guaíba</v>
          </cell>
          <cell r="H619" t="str">
            <v/>
          </cell>
          <cell r="I619" t="str">
            <v/>
          </cell>
          <cell r="J619" t="str">
            <v>30236614053</v>
          </cell>
          <cell r="K619" t="str">
            <v>2019-02-09</v>
          </cell>
          <cell r="L619" t="str">
            <v>1959-10-11</v>
          </cell>
          <cell r="M619" t="str">
            <v/>
          </cell>
          <cell r="N619" t="str">
            <v>Rua Valdomiro Rodrigues, 691</v>
          </cell>
          <cell r="O619" t="str">
            <v>RS</v>
          </cell>
          <cell r="P619" t="str">
            <v>Nilton Gomes da Rosa</v>
          </cell>
          <cell r="Q619" t="str">
            <v/>
          </cell>
          <cell r="R619" t="str">
            <v>1017399898</v>
          </cell>
          <cell r="T619" t="str">
            <v>(51) 99982-0451</v>
          </cell>
          <cell r="U619" t="str">
            <v>1</v>
          </cell>
          <cell r="V619" t="str">
            <v>0</v>
          </cell>
        </row>
        <row r="620">
          <cell r="B620" t="str">
            <v>626</v>
          </cell>
          <cell r="C620" t="str">
            <v>TRUE</v>
          </cell>
          <cell r="D620" t="str">
            <v/>
          </cell>
          <cell r="E620" t="str">
            <v/>
          </cell>
          <cell r="F620" t="str">
            <v>92500-000</v>
          </cell>
          <cell r="G620" t="str">
            <v>Guaíba</v>
          </cell>
          <cell r="H620" t="str">
            <v/>
          </cell>
          <cell r="I620" t="str">
            <v/>
          </cell>
          <cell r="J620" t="str">
            <v/>
          </cell>
          <cell r="K620" t="str">
            <v>2019-02-09</v>
          </cell>
          <cell r="M620" t="str">
            <v/>
          </cell>
          <cell r="N620" t="str">
            <v/>
          </cell>
          <cell r="O620" t="str">
            <v>RS</v>
          </cell>
          <cell r="P620" t="str">
            <v>Tompsem (Bombeiro)</v>
          </cell>
          <cell r="Q620" t="str">
            <v/>
          </cell>
          <cell r="R620" t="str">
            <v/>
          </cell>
          <cell r="T620" t="str">
            <v>(51) 98144-6622</v>
          </cell>
          <cell r="U620" t="str">
            <v>1</v>
          </cell>
          <cell r="V620" t="str">
            <v>0</v>
          </cell>
        </row>
        <row r="621">
          <cell r="B621" t="str">
            <v>627</v>
          </cell>
          <cell r="C621" t="str">
            <v>TRUE</v>
          </cell>
          <cell r="D621" t="str">
            <v>Colina</v>
          </cell>
          <cell r="E621" t="str">
            <v/>
          </cell>
          <cell r="F621" t="str">
            <v xml:space="preserve">     -   </v>
          </cell>
          <cell r="G621" t="str">
            <v/>
          </cell>
          <cell r="H621" t="str">
            <v/>
          </cell>
          <cell r="I621" t="str">
            <v/>
          </cell>
          <cell r="J621" t="str">
            <v>314.727.020-34</v>
          </cell>
          <cell r="K621" t="str">
            <v>2019-02-13</v>
          </cell>
          <cell r="M621" t="str">
            <v/>
          </cell>
          <cell r="N621" t="str">
            <v>Rua X n°792</v>
          </cell>
          <cell r="O621" t="str">
            <v/>
          </cell>
          <cell r="P621" t="str">
            <v>Jorge Alberto Magalhaes Tompsen</v>
          </cell>
          <cell r="Q621" t="str">
            <v/>
          </cell>
          <cell r="R621" t="str">
            <v/>
          </cell>
          <cell r="T621" t="str">
            <v>(51)981446622</v>
          </cell>
          <cell r="U621" t="str">
            <v>1</v>
          </cell>
          <cell r="V621" t="str">
            <v>0</v>
          </cell>
        </row>
        <row r="622">
          <cell r="B622" t="str">
            <v>628</v>
          </cell>
          <cell r="C622" t="str">
            <v>TRUE</v>
          </cell>
          <cell r="D622" t="str">
            <v xml:space="preserve">Centro </v>
          </cell>
          <cell r="E622" t="str">
            <v/>
          </cell>
          <cell r="F622" t="str">
            <v xml:space="preserve">     -   </v>
          </cell>
          <cell r="G622" t="str">
            <v>Guaíba</v>
          </cell>
          <cell r="H622" t="str">
            <v/>
          </cell>
          <cell r="I622" t="str">
            <v/>
          </cell>
          <cell r="J622" t="str">
            <v/>
          </cell>
          <cell r="K622" t="str">
            <v>2019-02-13</v>
          </cell>
          <cell r="M622" t="str">
            <v/>
          </cell>
          <cell r="N622" t="str">
            <v>São José,600</v>
          </cell>
          <cell r="O622" t="str">
            <v/>
          </cell>
          <cell r="P622" t="str">
            <v>Motos Para ser feita recolha</v>
          </cell>
          <cell r="Q622" t="str">
            <v/>
          </cell>
          <cell r="R622" t="str">
            <v/>
          </cell>
          <cell r="T622" t="str">
            <v>(51)34915262</v>
          </cell>
          <cell r="U622" t="str">
            <v>1</v>
          </cell>
          <cell r="V622" t="str">
            <v>0</v>
          </cell>
        </row>
        <row r="623">
          <cell r="B623" t="str">
            <v>629</v>
          </cell>
          <cell r="C623" t="str">
            <v>TRUE</v>
          </cell>
          <cell r="D623" t="str">
            <v>Jardim dos Lagos</v>
          </cell>
          <cell r="E623" t="str">
            <v/>
          </cell>
          <cell r="F623" t="str">
            <v>92500-000</v>
          </cell>
          <cell r="G623" t="str">
            <v>Guaíba</v>
          </cell>
          <cell r="H623" t="str">
            <v/>
          </cell>
          <cell r="I623" t="str">
            <v/>
          </cell>
          <cell r="J623" t="str">
            <v/>
          </cell>
          <cell r="K623" t="str">
            <v>2019-02-13</v>
          </cell>
          <cell r="M623" t="str">
            <v/>
          </cell>
          <cell r="N623" t="str">
            <v>Anita Garibaldi</v>
          </cell>
          <cell r="O623" t="str">
            <v>RS</v>
          </cell>
          <cell r="P623" t="str">
            <v>Alisson Masui da Silva</v>
          </cell>
          <cell r="Q623" t="str">
            <v/>
          </cell>
          <cell r="R623" t="str">
            <v/>
          </cell>
          <cell r="T623" t="str">
            <v>(51)995418204</v>
          </cell>
          <cell r="U623" t="str">
            <v>1</v>
          </cell>
          <cell r="V623" t="str">
            <v>0</v>
          </cell>
        </row>
        <row r="624">
          <cell r="B624" t="str">
            <v>630</v>
          </cell>
          <cell r="C624" t="str">
            <v>TRUE</v>
          </cell>
          <cell r="D624" t="str">
            <v/>
          </cell>
          <cell r="E624" t="str">
            <v/>
          </cell>
          <cell r="F624" t="str">
            <v xml:space="preserve">     -   </v>
          </cell>
          <cell r="G624" t="str">
            <v/>
          </cell>
          <cell r="H624" t="str">
            <v/>
          </cell>
          <cell r="I624" t="str">
            <v/>
          </cell>
          <cell r="J624" t="str">
            <v/>
          </cell>
          <cell r="K624" t="str">
            <v>2019-02-20</v>
          </cell>
          <cell r="M624" t="str">
            <v/>
          </cell>
          <cell r="N624" t="str">
            <v/>
          </cell>
          <cell r="O624" t="str">
            <v/>
          </cell>
          <cell r="P624" t="str">
            <v>Fabricio barbosa</v>
          </cell>
          <cell r="Q624" t="str">
            <v/>
          </cell>
          <cell r="R624" t="str">
            <v/>
          </cell>
          <cell r="T624" t="str">
            <v>997067362</v>
          </cell>
          <cell r="U624" t="str">
            <v>1</v>
          </cell>
          <cell r="V624" t="str">
            <v>0</v>
          </cell>
        </row>
        <row r="625">
          <cell r="B625" t="str">
            <v>631</v>
          </cell>
          <cell r="C625" t="str">
            <v>TRUE</v>
          </cell>
          <cell r="D625" t="str">
            <v/>
          </cell>
          <cell r="E625" t="str">
            <v/>
          </cell>
          <cell r="F625" t="str">
            <v xml:space="preserve">     -   </v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>2019-02-22</v>
          </cell>
          <cell r="M625" t="str">
            <v/>
          </cell>
          <cell r="N625" t="str">
            <v/>
          </cell>
          <cell r="O625" t="str">
            <v/>
          </cell>
          <cell r="P625" t="str">
            <v>Ademar</v>
          </cell>
          <cell r="Q625" t="str">
            <v/>
          </cell>
          <cell r="R625" t="str">
            <v/>
          </cell>
          <cell r="T625" t="str">
            <v>(51)993250507</v>
          </cell>
          <cell r="U625" t="str">
            <v>1</v>
          </cell>
          <cell r="V625" t="str">
            <v>0</v>
          </cell>
        </row>
        <row r="626">
          <cell r="B626" t="str">
            <v>632</v>
          </cell>
          <cell r="C626" t="str">
            <v>TRUE</v>
          </cell>
          <cell r="D626" t="str">
            <v/>
          </cell>
          <cell r="E626" t="str">
            <v/>
          </cell>
          <cell r="F626" t="str">
            <v xml:space="preserve">     -   </v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K626" t="str">
            <v>2019-02-26</v>
          </cell>
          <cell r="M626" t="str">
            <v/>
          </cell>
          <cell r="N626" t="str">
            <v/>
          </cell>
          <cell r="O626" t="str">
            <v/>
          </cell>
          <cell r="P626" t="str">
            <v>Roberto da silva</v>
          </cell>
          <cell r="Q626" t="str">
            <v/>
          </cell>
          <cell r="R626" t="str">
            <v/>
          </cell>
          <cell r="T626" t="str">
            <v>999450066</v>
          </cell>
          <cell r="U626" t="str">
            <v>1</v>
          </cell>
          <cell r="V626" t="str">
            <v>0</v>
          </cell>
        </row>
        <row r="627">
          <cell r="B627" t="str">
            <v>633</v>
          </cell>
          <cell r="C627" t="str">
            <v>TRUE</v>
          </cell>
          <cell r="D627" t="str">
            <v/>
          </cell>
          <cell r="E627" t="str">
            <v/>
          </cell>
          <cell r="F627" t="str">
            <v xml:space="preserve">     -   </v>
          </cell>
          <cell r="G627" t="str">
            <v/>
          </cell>
          <cell r="H627" t="str">
            <v/>
          </cell>
          <cell r="I627" t="str">
            <v/>
          </cell>
          <cell r="J627" t="str">
            <v>064.757.099-80</v>
          </cell>
          <cell r="K627" t="str">
            <v>2019-02-26</v>
          </cell>
          <cell r="M627" t="str">
            <v/>
          </cell>
          <cell r="N627" t="str">
            <v/>
          </cell>
          <cell r="O627" t="str">
            <v/>
          </cell>
          <cell r="P627" t="str">
            <v>Michel Yasugi Aoki</v>
          </cell>
          <cell r="Q627" t="str">
            <v/>
          </cell>
          <cell r="R627" t="str">
            <v/>
          </cell>
          <cell r="T627" t="str">
            <v>(51)982910244</v>
          </cell>
          <cell r="U627" t="str">
            <v>1</v>
          </cell>
          <cell r="V627" t="str">
            <v>0</v>
          </cell>
        </row>
        <row r="628">
          <cell r="B628" t="str">
            <v>634</v>
          </cell>
          <cell r="C628" t="str">
            <v>TRUE</v>
          </cell>
          <cell r="D628" t="str">
            <v/>
          </cell>
          <cell r="E628" t="str">
            <v/>
          </cell>
          <cell r="F628" t="str">
            <v xml:space="preserve">     -   </v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K628" t="str">
            <v>2019-03-01</v>
          </cell>
          <cell r="M628" t="str">
            <v/>
          </cell>
          <cell r="N628" t="str">
            <v/>
          </cell>
          <cell r="O628" t="str">
            <v/>
          </cell>
          <cell r="P628" t="str">
            <v xml:space="preserve">sarandi </v>
          </cell>
          <cell r="Q628" t="str">
            <v/>
          </cell>
          <cell r="R628" t="str">
            <v/>
          </cell>
          <cell r="T628" t="str">
            <v>998184477</v>
          </cell>
          <cell r="U628" t="str">
            <v>1</v>
          </cell>
          <cell r="V628" t="str">
            <v>0</v>
          </cell>
        </row>
        <row r="629">
          <cell r="B629" t="str">
            <v>635</v>
          </cell>
          <cell r="C629" t="str">
            <v>TRUE</v>
          </cell>
          <cell r="D629" t="str">
            <v>Alegria</v>
          </cell>
          <cell r="E629" t="str">
            <v/>
          </cell>
          <cell r="F629" t="str">
            <v>92500-000</v>
          </cell>
          <cell r="G629" t="str">
            <v>Guaíba</v>
          </cell>
          <cell r="H629" t="str">
            <v/>
          </cell>
          <cell r="I629" t="str">
            <v/>
          </cell>
          <cell r="J629" t="str">
            <v>04280081000</v>
          </cell>
          <cell r="K629" t="str">
            <v>2019-03-02</v>
          </cell>
          <cell r="M629" t="str">
            <v/>
          </cell>
          <cell r="N629" t="str">
            <v>Av gomes jardim 482</v>
          </cell>
          <cell r="O629" t="str">
            <v>RS</v>
          </cell>
          <cell r="P629" t="str">
            <v xml:space="preserve">Andrew westerlund </v>
          </cell>
          <cell r="Q629" t="str">
            <v xml:space="preserve">
5</v>
          </cell>
          <cell r="R629" t="str">
            <v/>
          </cell>
          <cell r="T629" t="str">
            <v>992524986</v>
          </cell>
          <cell r="U629" t="str">
            <v>1</v>
          </cell>
          <cell r="V629" t="str">
            <v>0</v>
          </cell>
        </row>
        <row r="630">
          <cell r="B630" t="str">
            <v>636</v>
          </cell>
          <cell r="C630" t="str">
            <v>TRUE</v>
          </cell>
          <cell r="D630" t="str">
            <v>Nossa Senhora de Fátima</v>
          </cell>
          <cell r="E630" t="str">
            <v/>
          </cell>
          <cell r="F630" t="str">
            <v>92500-000</v>
          </cell>
          <cell r="G630" t="str">
            <v>Guaíba</v>
          </cell>
          <cell r="H630" t="str">
            <v/>
          </cell>
          <cell r="I630" t="str">
            <v/>
          </cell>
          <cell r="J630" t="str">
            <v/>
          </cell>
          <cell r="K630" t="str">
            <v>2019-03-07</v>
          </cell>
          <cell r="M630" t="str">
            <v/>
          </cell>
          <cell r="N630" t="str">
            <v/>
          </cell>
          <cell r="O630" t="str">
            <v>RS</v>
          </cell>
          <cell r="P630" t="str">
            <v>Roberto Azevedo Rodrigues</v>
          </cell>
          <cell r="Q630" t="str">
            <v/>
          </cell>
          <cell r="R630" t="str">
            <v/>
          </cell>
          <cell r="T630" t="str">
            <v>(51)34915262</v>
          </cell>
          <cell r="U630" t="str">
            <v>1</v>
          </cell>
          <cell r="V630" t="str">
            <v>0</v>
          </cell>
        </row>
        <row r="631">
          <cell r="B631" t="str">
            <v>637</v>
          </cell>
          <cell r="C631" t="str">
            <v>TRUE</v>
          </cell>
          <cell r="D631" t="str">
            <v>Bom Fim Novo</v>
          </cell>
          <cell r="E631" t="str">
            <v/>
          </cell>
          <cell r="F631" t="str">
            <v>92500-000</v>
          </cell>
          <cell r="G631" t="str">
            <v>Guaíba</v>
          </cell>
          <cell r="H631" t="str">
            <v/>
          </cell>
          <cell r="I631" t="str">
            <v/>
          </cell>
          <cell r="J631" t="str">
            <v>97657050004</v>
          </cell>
          <cell r="K631" t="str">
            <v>2019-03-08</v>
          </cell>
          <cell r="M631" t="str">
            <v/>
          </cell>
          <cell r="N631" t="str">
            <v>Rua Pedro de Caldas 245</v>
          </cell>
          <cell r="O631" t="str">
            <v>RS</v>
          </cell>
          <cell r="P631" t="str">
            <v>Ricardo de Souza Santos</v>
          </cell>
          <cell r="Q631" t="str">
            <v/>
          </cell>
          <cell r="R631" t="str">
            <v/>
          </cell>
          <cell r="T631" t="str">
            <v>999539276</v>
          </cell>
          <cell r="U631" t="str">
            <v>1</v>
          </cell>
          <cell r="V631" t="str">
            <v>0</v>
          </cell>
        </row>
        <row r="632">
          <cell r="B632" t="str">
            <v>638</v>
          </cell>
          <cell r="C632" t="str">
            <v>TRUE</v>
          </cell>
          <cell r="D632" t="str">
            <v/>
          </cell>
          <cell r="E632" t="str">
            <v/>
          </cell>
          <cell r="F632" t="str">
            <v xml:space="preserve">     -   </v>
          </cell>
          <cell r="G632" t="str">
            <v/>
          </cell>
          <cell r="H632" t="str">
            <v/>
          </cell>
          <cell r="I632" t="str">
            <v/>
          </cell>
          <cell r="J632" t="str">
            <v>035.238.750-56</v>
          </cell>
          <cell r="K632" t="str">
            <v>2019-03-08</v>
          </cell>
          <cell r="M632" t="str">
            <v/>
          </cell>
          <cell r="N632" t="str">
            <v/>
          </cell>
          <cell r="O632" t="str">
            <v/>
          </cell>
          <cell r="P632" t="str">
            <v>Marcos Schulz Cardoso</v>
          </cell>
          <cell r="Q632" t="str">
            <v/>
          </cell>
          <cell r="R632" t="str">
            <v/>
          </cell>
          <cell r="T632" t="str">
            <v>(51)982132615</v>
          </cell>
          <cell r="U632" t="str">
            <v>1</v>
          </cell>
          <cell r="V632" t="str">
            <v>0</v>
          </cell>
        </row>
        <row r="633">
          <cell r="B633" t="str">
            <v>639</v>
          </cell>
          <cell r="C633" t="str">
            <v>TRUE</v>
          </cell>
          <cell r="D633" t="str">
            <v/>
          </cell>
          <cell r="E633" t="str">
            <v/>
          </cell>
          <cell r="F633" t="str">
            <v xml:space="preserve">     -   </v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K633" t="str">
            <v>2019-03-11</v>
          </cell>
          <cell r="M633" t="str">
            <v/>
          </cell>
          <cell r="N633" t="str">
            <v/>
          </cell>
          <cell r="O633" t="str">
            <v/>
          </cell>
          <cell r="P633" t="str">
            <v>Daniel Gonsiorovski</v>
          </cell>
          <cell r="Q633" t="str">
            <v/>
          </cell>
          <cell r="R633" t="str">
            <v/>
          </cell>
          <cell r="T633" t="str">
            <v>(51)997229515</v>
          </cell>
          <cell r="U633" t="str">
            <v>1</v>
          </cell>
          <cell r="V633" t="str">
            <v>0</v>
          </cell>
        </row>
        <row r="634">
          <cell r="B634" t="str">
            <v>640</v>
          </cell>
          <cell r="C634" t="str">
            <v>TRUE</v>
          </cell>
          <cell r="D634" t="str">
            <v/>
          </cell>
          <cell r="E634" t="str">
            <v/>
          </cell>
          <cell r="F634" t="str">
            <v xml:space="preserve">     -   </v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K634" t="str">
            <v>2019-03-11</v>
          </cell>
          <cell r="M634" t="str">
            <v/>
          </cell>
          <cell r="N634" t="str">
            <v/>
          </cell>
          <cell r="O634" t="str">
            <v/>
          </cell>
          <cell r="P634" t="str">
            <v>Eduardo Silveira Dutra</v>
          </cell>
          <cell r="Q634" t="str">
            <v/>
          </cell>
          <cell r="R634" t="str">
            <v/>
          </cell>
          <cell r="T634" t="str">
            <v>(51)991980995</v>
          </cell>
          <cell r="U634" t="str">
            <v>1</v>
          </cell>
          <cell r="V634" t="str">
            <v>0</v>
          </cell>
        </row>
        <row r="635">
          <cell r="B635" t="str">
            <v>641</v>
          </cell>
          <cell r="C635" t="str">
            <v>TRUE</v>
          </cell>
          <cell r="D635" t="str">
            <v/>
          </cell>
          <cell r="E635" t="str">
            <v/>
          </cell>
          <cell r="F635" t="str">
            <v xml:space="preserve">     -   </v>
          </cell>
          <cell r="G635" t="str">
            <v/>
          </cell>
          <cell r="H635" t="str">
            <v/>
          </cell>
          <cell r="I635" t="str">
            <v/>
          </cell>
          <cell r="J635" t="str">
            <v>002.352.720-00</v>
          </cell>
          <cell r="K635" t="str">
            <v>2019-03-13</v>
          </cell>
          <cell r="M635" t="str">
            <v/>
          </cell>
          <cell r="N635" t="str">
            <v/>
          </cell>
          <cell r="O635" t="str">
            <v/>
          </cell>
          <cell r="P635" t="str">
            <v>Marcelo da Silveira Ibaldi(Juliano)</v>
          </cell>
          <cell r="Q635" t="str">
            <v/>
          </cell>
          <cell r="R635" t="str">
            <v/>
          </cell>
          <cell r="T635" t="str">
            <v>(51)995466559</v>
          </cell>
          <cell r="U635" t="str">
            <v>1</v>
          </cell>
          <cell r="V635" t="str">
            <v>0</v>
          </cell>
        </row>
        <row r="636">
          <cell r="B636" t="str">
            <v>642</v>
          </cell>
          <cell r="C636" t="str">
            <v>TRUE</v>
          </cell>
          <cell r="D636" t="str">
            <v/>
          </cell>
          <cell r="E636" t="str">
            <v/>
          </cell>
          <cell r="F636" t="str">
            <v xml:space="preserve">     -   </v>
          </cell>
          <cell r="G636" t="str">
            <v/>
          </cell>
          <cell r="H636" t="str">
            <v/>
          </cell>
          <cell r="I636" t="str">
            <v/>
          </cell>
          <cell r="J636" t="str">
            <v>68264887015</v>
          </cell>
          <cell r="K636" t="str">
            <v>2019-03-26</v>
          </cell>
          <cell r="M636" t="str">
            <v/>
          </cell>
          <cell r="N636" t="str">
            <v/>
          </cell>
          <cell r="O636" t="str">
            <v/>
          </cell>
          <cell r="P636" t="str">
            <v>Gustavo de Souza Nunes</v>
          </cell>
          <cell r="Q636" t="str">
            <v/>
          </cell>
          <cell r="R636" t="str">
            <v/>
          </cell>
          <cell r="T636" t="str">
            <v>(51)996715342</v>
          </cell>
          <cell r="U636" t="str">
            <v>1</v>
          </cell>
          <cell r="V636" t="str">
            <v>0</v>
          </cell>
        </row>
        <row r="637">
          <cell r="B637" t="str">
            <v>643</v>
          </cell>
          <cell r="C637" t="str">
            <v>TRUE</v>
          </cell>
          <cell r="D637" t="str">
            <v>Auto Petropolis</v>
          </cell>
          <cell r="E637" t="str">
            <v/>
          </cell>
          <cell r="F637" t="str">
            <v>91310-020</v>
          </cell>
          <cell r="G637" t="str">
            <v>Porto Alegre</v>
          </cell>
          <cell r="H637" t="str">
            <v/>
          </cell>
          <cell r="I637" t="str">
            <v/>
          </cell>
          <cell r="J637" t="str">
            <v>85157139004</v>
          </cell>
          <cell r="K637" t="str">
            <v>2019-03-27</v>
          </cell>
          <cell r="L637" t="str">
            <v>1997-02-22</v>
          </cell>
          <cell r="M637" t="str">
            <v>hyagogabriel_r@hotmail.com</v>
          </cell>
          <cell r="N637" t="str">
            <v/>
          </cell>
          <cell r="O637" t="str">
            <v>RS</v>
          </cell>
          <cell r="P637" t="str">
            <v>Hyago Gabriel Trindade Ribeiro</v>
          </cell>
          <cell r="Q637" t="str">
            <v/>
          </cell>
          <cell r="R637" t="str">
            <v/>
          </cell>
          <cell r="T637" t="str">
            <v>(51)992967976</v>
          </cell>
          <cell r="U637" t="str">
            <v>1</v>
          </cell>
          <cell r="V637" t="str">
            <v>0</v>
          </cell>
        </row>
        <row r="638">
          <cell r="B638" t="str">
            <v>644</v>
          </cell>
          <cell r="C638" t="str">
            <v>TRUE</v>
          </cell>
          <cell r="D638" t="str">
            <v/>
          </cell>
          <cell r="E638" t="str">
            <v/>
          </cell>
          <cell r="F638" t="str">
            <v xml:space="preserve">     -   </v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K638" t="str">
            <v>2019-03-27</v>
          </cell>
          <cell r="M638" t="str">
            <v/>
          </cell>
          <cell r="N638" t="str">
            <v/>
          </cell>
          <cell r="O638" t="str">
            <v/>
          </cell>
          <cell r="P638" t="str">
            <v>Vicente Folgearini</v>
          </cell>
          <cell r="Q638" t="str">
            <v/>
          </cell>
          <cell r="R638" t="str">
            <v/>
          </cell>
          <cell r="T638" t="str">
            <v>(51)34012000</v>
          </cell>
          <cell r="U638" t="str">
            <v>1</v>
          </cell>
          <cell r="V638" t="str">
            <v>0</v>
          </cell>
        </row>
        <row r="639">
          <cell r="B639" t="str">
            <v>645</v>
          </cell>
          <cell r="C639" t="str">
            <v>TRUE</v>
          </cell>
          <cell r="D639" t="str">
            <v/>
          </cell>
          <cell r="E639" t="str">
            <v/>
          </cell>
          <cell r="F639" t="str">
            <v xml:space="preserve">     -   </v>
          </cell>
          <cell r="G639" t="str">
            <v/>
          </cell>
          <cell r="H639" t="str">
            <v/>
          </cell>
          <cell r="I639" t="str">
            <v/>
          </cell>
          <cell r="J639" t="str">
            <v>97493104034</v>
          </cell>
          <cell r="K639" t="str">
            <v>2019-03-29</v>
          </cell>
          <cell r="M639" t="str">
            <v/>
          </cell>
          <cell r="N639" t="str">
            <v/>
          </cell>
          <cell r="O639" t="str">
            <v/>
          </cell>
          <cell r="P639" t="str">
            <v>Marcelo freitas se freitas</v>
          </cell>
          <cell r="Q639" t="str">
            <v/>
          </cell>
          <cell r="R639" t="str">
            <v/>
          </cell>
          <cell r="T639" t="str">
            <v>991833442</v>
          </cell>
          <cell r="U639" t="str">
            <v>1</v>
          </cell>
          <cell r="V639" t="str">
            <v>0</v>
          </cell>
        </row>
        <row r="640">
          <cell r="B640" t="str">
            <v>646</v>
          </cell>
          <cell r="C640" t="str">
            <v>TRUE</v>
          </cell>
          <cell r="D640" t="str">
            <v>Noli</v>
          </cell>
          <cell r="E640" t="str">
            <v/>
          </cell>
          <cell r="F640" t="str">
            <v>92500-000</v>
          </cell>
          <cell r="G640" t="str">
            <v>Guaíba</v>
          </cell>
          <cell r="H640" t="str">
            <v/>
          </cell>
          <cell r="I640" t="str">
            <v/>
          </cell>
          <cell r="J640" t="str">
            <v>00134949021</v>
          </cell>
          <cell r="K640" t="str">
            <v>2019-03-30</v>
          </cell>
          <cell r="M640" t="str">
            <v/>
          </cell>
          <cell r="N640" t="str">
            <v xml:space="preserve">Rua projetada 1 655 </v>
          </cell>
          <cell r="O640" t="str">
            <v>RS</v>
          </cell>
          <cell r="P640" t="str">
            <v>Vicente Folgearini</v>
          </cell>
          <cell r="Q640" t="str">
            <v/>
          </cell>
          <cell r="R640" t="str">
            <v/>
          </cell>
          <cell r="T640" t="str">
            <v>984218812</v>
          </cell>
          <cell r="U640" t="str">
            <v>1</v>
          </cell>
          <cell r="V640" t="str">
            <v>0</v>
          </cell>
        </row>
        <row r="641">
          <cell r="B641" t="str">
            <v>647</v>
          </cell>
          <cell r="C641" t="str">
            <v>TRUE</v>
          </cell>
          <cell r="D641" t="str">
            <v/>
          </cell>
          <cell r="E641" t="str">
            <v/>
          </cell>
          <cell r="F641" t="str">
            <v xml:space="preserve">     -   </v>
          </cell>
          <cell r="G641" t="str">
            <v/>
          </cell>
          <cell r="H641" t="str">
            <v/>
          </cell>
          <cell r="I641" t="str">
            <v/>
          </cell>
          <cell r="J641" t="str">
            <v>01027631002</v>
          </cell>
          <cell r="K641" t="str">
            <v>2019-04-01</v>
          </cell>
          <cell r="M641" t="str">
            <v/>
          </cell>
          <cell r="N641" t="str">
            <v/>
          </cell>
          <cell r="O641" t="str">
            <v/>
          </cell>
          <cell r="P641" t="str">
            <v>Adilson silveira garcia</v>
          </cell>
          <cell r="Q641" t="str">
            <v/>
          </cell>
          <cell r="R641" t="str">
            <v/>
          </cell>
          <cell r="T641" t="str">
            <v>997615348</v>
          </cell>
          <cell r="U641" t="str">
            <v>1</v>
          </cell>
          <cell r="V641" t="str">
            <v>0</v>
          </cell>
        </row>
        <row r="642">
          <cell r="B642" t="str">
            <v>648</v>
          </cell>
          <cell r="C642" t="str">
            <v>TRUE</v>
          </cell>
          <cell r="D642" t="str">
            <v/>
          </cell>
          <cell r="E642" t="str">
            <v/>
          </cell>
          <cell r="F642" t="str">
            <v xml:space="preserve">     -   </v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K642" t="str">
            <v>2019-04-03</v>
          </cell>
          <cell r="M642" t="str">
            <v/>
          </cell>
          <cell r="N642" t="str">
            <v/>
          </cell>
          <cell r="O642" t="str">
            <v/>
          </cell>
          <cell r="P642" t="str">
            <v>jaqueline pereira</v>
          </cell>
          <cell r="Q642" t="str">
            <v/>
          </cell>
          <cell r="R642" t="str">
            <v/>
          </cell>
          <cell r="T642" t="str">
            <v>9997123797</v>
          </cell>
          <cell r="U642" t="str">
            <v>1</v>
          </cell>
          <cell r="V642" t="str">
            <v>0</v>
          </cell>
        </row>
        <row r="643">
          <cell r="B643" t="str">
            <v>649</v>
          </cell>
          <cell r="C643" t="str">
            <v>TRUE</v>
          </cell>
          <cell r="D643" t="str">
            <v/>
          </cell>
          <cell r="E643" t="str">
            <v/>
          </cell>
          <cell r="F643" t="str">
            <v xml:space="preserve">     -   </v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K643" t="str">
            <v>2019-04-03</v>
          </cell>
          <cell r="M643" t="str">
            <v/>
          </cell>
          <cell r="N643" t="str">
            <v/>
          </cell>
          <cell r="O643" t="str">
            <v/>
          </cell>
          <cell r="P643" t="str">
            <v xml:space="preserve">Gilson Pereira </v>
          </cell>
          <cell r="Q643" t="str">
            <v/>
          </cell>
          <cell r="R643" t="str">
            <v/>
          </cell>
          <cell r="T643" t="str">
            <v>(51)34915262</v>
          </cell>
          <cell r="U643" t="str">
            <v>1</v>
          </cell>
          <cell r="V643" t="str">
            <v>0</v>
          </cell>
        </row>
        <row r="644">
          <cell r="B644" t="str">
            <v>650</v>
          </cell>
          <cell r="C644" t="str">
            <v>TRUE</v>
          </cell>
          <cell r="D644" t="str">
            <v/>
          </cell>
          <cell r="E644" t="str">
            <v/>
          </cell>
          <cell r="F644" t="str">
            <v xml:space="preserve">     -   </v>
          </cell>
          <cell r="G644" t="str">
            <v/>
          </cell>
          <cell r="H644" t="str">
            <v/>
          </cell>
          <cell r="I644" t="str">
            <v/>
          </cell>
          <cell r="J644" t="str">
            <v>046.478.000-40</v>
          </cell>
          <cell r="K644" t="str">
            <v>2019-04-10</v>
          </cell>
          <cell r="M644" t="str">
            <v/>
          </cell>
          <cell r="N644" t="str">
            <v/>
          </cell>
          <cell r="O644" t="str">
            <v/>
          </cell>
          <cell r="P644" t="str">
            <v>Samuel dos Santos Medeiros</v>
          </cell>
          <cell r="Q644" t="str">
            <v/>
          </cell>
          <cell r="R644" t="str">
            <v/>
          </cell>
          <cell r="T644" t="str">
            <v>(51)34915262</v>
          </cell>
          <cell r="U644" t="str">
            <v>1</v>
          </cell>
          <cell r="V644" t="str">
            <v>0</v>
          </cell>
        </row>
        <row r="645">
          <cell r="B645" t="str">
            <v>651</v>
          </cell>
          <cell r="C645" t="str">
            <v>TRUE</v>
          </cell>
          <cell r="D645" t="str">
            <v>Florida</v>
          </cell>
          <cell r="E645" t="str">
            <v/>
          </cell>
          <cell r="F645" t="str">
            <v>92500-000</v>
          </cell>
          <cell r="G645" t="str">
            <v>Guaíba</v>
          </cell>
          <cell r="H645" t="str">
            <v/>
          </cell>
          <cell r="I645" t="str">
            <v/>
          </cell>
          <cell r="J645" t="str">
            <v>02408030005</v>
          </cell>
          <cell r="K645" t="str">
            <v>2019-04-20</v>
          </cell>
          <cell r="L645" t="str">
            <v>1997-03-10</v>
          </cell>
          <cell r="M645" t="str">
            <v>rogerrenner15@gmail.com</v>
          </cell>
          <cell r="N645" t="str">
            <v>Rua Adão Foques, 2345 Bloco P APTO 357</v>
          </cell>
          <cell r="O645" t="str">
            <v>RS</v>
          </cell>
          <cell r="P645" t="str">
            <v>Roger Renner dos Santos</v>
          </cell>
          <cell r="Q645" t="str">
            <v/>
          </cell>
          <cell r="R645" t="str">
            <v>1108876648</v>
          </cell>
          <cell r="T645" t="str">
            <v>(51) 995338641</v>
          </cell>
          <cell r="U645" t="str">
            <v>1</v>
          </cell>
          <cell r="V645" t="str">
            <v>0</v>
          </cell>
        </row>
        <row r="646">
          <cell r="B646" t="str">
            <v>652</v>
          </cell>
          <cell r="C646" t="str">
            <v>TRUE</v>
          </cell>
          <cell r="D646" t="str">
            <v/>
          </cell>
          <cell r="E646" t="str">
            <v/>
          </cell>
          <cell r="F646" t="str">
            <v xml:space="preserve">     -   </v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K646" t="str">
            <v>2019-04-24</v>
          </cell>
          <cell r="M646" t="str">
            <v/>
          </cell>
          <cell r="N646" t="str">
            <v/>
          </cell>
          <cell r="O646" t="str">
            <v/>
          </cell>
          <cell r="P646" t="str">
            <v>Isaias</v>
          </cell>
          <cell r="Q646" t="str">
            <v/>
          </cell>
          <cell r="R646" t="str">
            <v/>
          </cell>
          <cell r="T646" t="str">
            <v>(51)991412224</v>
          </cell>
          <cell r="U646" t="str">
            <v>1</v>
          </cell>
          <cell r="V646" t="str">
            <v>0</v>
          </cell>
        </row>
        <row r="647">
          <cell r="B647" t="str">
            <v>653</v>
          </cell>
          <cell r="C647" t="str">
            <v>TRUE</v>
          </cell>
          <cell r="D647" t="str">
            <v/>
          </cell>
          <cell r="E647" t="str">
            <v/>
          </cell>
          <cell r="F647" t="str">
            <v xml:space="preserve">     -   </v>
          </cell>
          <cell r="G647" t="str">
            <v/>
          </cell>
          <cell r="H647" t="str">
            <v/>
          </cell>
          <cell r="I647" t="str">
            <v/>
          </cell>
          <cell r="J647" t="str">
            <v>007.274.210-00</v>
          </cell>
          <cell r="K647" t="str">
            <v>2019-04-29</v>
          </cell>
          <cell r="M647" t="str">
            <v/>
          </cell>
          <cell r="N647" t="str">
            <v/>
          </cell>
          <cell r="O647" t="str">
            <v/>
          </cell>
          <cell r="P647" t="str">
            <v>Michael Ribeiro</v>
          </cell>
          <cell r="Q647" t="str">
            <v/>
          </cell>
          <cell r="R647" t="str">
            <v/>
          </cell>
          <cell r="T647" t="str">
            <v>(51)995778132</v>
          </cell>
          <cell r="U647" t="str">
            <v>1</v>
          </cell>
          <cell r="V647" t="str">
            <v>0</v>
          </cell>
        </row>
        <row r="648">
          <cell r="B648" t="str">
            <v>654</v>
          </cell>
          <cell r="C648" t="str">
            <v>TRUE</v>
          </cell>
          <cell r="D648" t="str">
            <v>santa rita</v>
          </cell>
          <cell r="E648" t="str">
            <v/>
          </cell>
          <cell r="F648" t="str">
            <v>92500-000</v>
          </cell>
          <cell r="G648" t="str">
            <v>Guaíba</v>
          </cell>
          <cell r="H648" t="str">
            <v/>
          </cell>
          <cell r="I648" t="str">
            <v/>
          </cell>
          <cell r="J648" t="str">
            <v>49963732020</v>
          </cell>
          <cell r="K648" t="str">
            <v>2019-04-30</v>
          </cell>
          <cell r="M648" t="str">
            <v/>
          </cell>
          <cell r="N648" t="str">
            <v>Rua soldado mario luiz</v>
          </cell>
          <cell r="O648" t="str">
            <v>RS</v>
          </cell>
          <cell r="P648" t="str">
            <v>Jerezio Pinheiro Lopes</v>
          </cell>
          <cell r="Q648" t="str">
            <v/>
          </cell>
          <cell r="R648" t="str">
            <v/>
          </cell>
          <cell r="T648" t="str">
            <v>997163371</v>
          </cell>
          <cell r="U648" t="str">
            <v>1</v>
          </cell>
          <cell r="V648" t="str">
            <v>0</v>
          </cell>
        </row>
        <row r="649">
          <cell r="B649" t="str">
            <v>655</v>
          </cell>
          <cell r="C649" t="str">
            <v>TRUE</v>
          </cell>
          <cell r="D649" t="str">
            <v>Colin</v>
          </cell>
          <cell r="E649" t="str">
            <v/>
          </cell>
          <cell r="F649" t="str">
            <v>92500-000</v>
          </cell>
          <cell r="G649" t="str">
            <v>Guaíba</v>
          </cell>
          <cell r="H649" t="str">
            <v/>
          </cell>
          <cell r="I649" t="str">
            <v/>
          </cell>
          <cell r="J649" t="str">
            <v>58411950000</v>
          </cell>
          <cell r="K649" t="str">
            <v>2019-05-02</v>
          </cell>
          <cell r="M649" t="str">
            <v/>
          </cell>
          <cell r="N649" t="str">
            <v>Rua Belmiro Andriotti 332</v>
          </cell>
          <cell r="O649" t="str">
            <v>RS</v>
          </cell>
          <cell r="P649" t="str">
            <v>Paulo Ricardo Vargas Vieira</v>
          </cell>
          <cell r="Q649" t="str">
            <v/>
          </cell>
          <cell r="R649" t="str">
            <v/>
          </cell>
          <cell r="T649" t="str">
            <v>982678910</v>
          </cell>
          <cell r="U649" t="str">
            <v>1</v>
          </cell>
          <cell r="V649" t="str">
            <v>0</v>
          </cell>
        </row>
        <row r="650">
          <cell r="B650" t="str">
            <v>656</v>
          </cell>
          <cell r="C650" t="str">
            <v>TRUE</v>
          </cell>
          <cell r="D650" t="str">
            <v/>
          </cell>
          <cell r="E650" t="str">
            <v/>
          </cell>
          <cell r="F650" t="str">
            <v xml:space="preserve">     -   </v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K650" t="str">
            <v>2019-05-02</v>
          </cell>
          <cell r="M650" t="str">
            <v/>
          </cell>
          <cell r="N650" t="str">
            <v/>
          </cell>
          <cell r="O650" t="str">
            <v/>
          </cell>
          <cell r="P650" t="str">
            <v>Andre barbosa silva</v>
          </cell>
          <cell r="Q650" t="str">
            <v/>
          </cell>
          <cell r="R650" t="str">
            <v/>
          </cell>
          <cell r="T650" t="str">
            <v>996489587</v>
          </cell>
          <cell r="U650" t="str">
            <v>1</v>
          </cell>
          <cell r="V650" t="str">
            <v>0</v>
          </cell>
        </row>
        <row r="651">
          <cell r="B651" t="str">
            <v>657</v>
          </cell>
          <cell r="C651" t="str">
            <v>TRUE</v>
          </cell>
          <cell r="D651" t="str">
            <v/>
          </cell>
          <cell r="E651" t="str">
            <v/>
          </cell>
          <cell r="F651" t="str">
            <v xml:space="preserve">     -   </v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K651" t="str">
            <v>2019-05-02</v>
          </cell>
          <cell r="M651" t="str">
            <v/>
          </cell>
          <cell r="N651" t="str">
            <v/>
          </cell>
          <cell r="O651" t="str">
            <v/>
          </cell>
          <cell r="P651" t="str">
            <v>mauro barbosa</v>
          </cell>
          <cell r="Q651" t="str">
            <v/>
          </cell>
          <cell r="R651" t="str">
            <v/>
          </cell>
          <cell r="T651" t="str">
            <v>995961888</v>
          </cell>
          <cell r="U651" t="str">
            <v>1</v>
          </cell>
          <cell r="V651" t="str">
            <v>0</v>
          </cell>
        </row>
        <row r="652">
          <cell r="B652" t="str">
            <v>658</v>
          </cell>
          <cell r="C652" t="str">
            <v>TRUE</v>
          </cell>
          <cell r="D652" t="str">
            <v/>
          </cell>
          <cell r="E652" t="str">
            <v/>
          </cell>
          <cell r="F652" t="str">
            <v xml:space="preserve">     -   </v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K652" t="str">
            <v>2019-05-04</v>
          </cell>
          <cell r="M652" t="str">
            <v/>
          </cell>
          <cell r="N652" t="str">
            <v/>
          </cell>
          <cell r="O652" t="str">
            <v/>
          </cell>
          <cell r="P652" t="str">
            <v>Lander oficina</v>
          </cell>
          <cell r="Q652" t="str">
            <v/>
          </cell>
          <cell r="R652" t="str">
            <v/>
          </cell>
          <cell r="T652" t="str">
            <v>34915555</v>
          </cell>
          <cell r="U652" t="str">
            <v>1</v>
          </cell>
          <cell r="V652" t="str">
            <v>0</v>
          </cell>
        </row>
        <row r="653">
          <cell r="B653" t="str">
            <v>659</v>
          </cell>
          <cell r="C653" t="str">
            <v>TRUE</v>
          </cell>
          <cell r="D653" t="str">
            <v/>
          </cell>
          <cell r="E653" t="str">
            <v/>
          </cell>
          <cell r="F653" t="str">
            <v xml:space="preserve">     -   </v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K653" t="str">
            <v>2019-05-06</v>
          </cell>
          <cell r="M653" t="str">
            <v/>
          </cell>
          <cell r="N653" t="str">
            <v/>
          </cell>
          <cell r="O653" t="str">
            <v/>
          </cell>
          <cell r="P653" t="str">
            <v>Roger de rocha araujo</v>
          </cell>
          <cell r="Q653" t="str">
            <v/>
          </cell>
          <cell r="R653" t="str">
            <v/>
          </cell>
          <cell r="T653" t="str">
            <v>997733654</v>
          </cell>
          <cell r="U653" t="str">
            <v>1</v>
          </cell>
          <cell r="V653" t="str">
            <v>0</v>
          </cell>
        </row>
        <row r="654">
          <cell r="B654" t="str">
            <v>660</v>
          </cell>
          <cell r="C654" t="str">
            <v>TRUE</v>
          </cell>
          <cell r="D654" t="str">
            <v xml:space="preserve">rua ;: G ,156 </v>
          </cell>
          <cell r="E654" t="str">
            <v/>
          </cell>
          <cell r="F654" t="str">
            <v xml:space="preserve">     -   </v>
          </cell>
          <cell r="G654" t="str">
            <v>Eldorado do Sul</v>
          </cell>
          <cell r="H654" t="str">
            <v/>
          </cell>
          <cell r="I654" t="str">
            <v/>
          </cell>
          <cell r="J654" t="str">
            <v>012.956.230-05</v>
          </cell>
          <cell r="K654" t="str">
            <v>2019-05-06</v>
          </cell>
          <cell r="M654" t="str">
            <v/>
          </cell>
          <cell r="N654" t="str">
            <v/>
          </cell>
          <cell r="O654" t="str">
            <v>RS</v>
          </cell>
          <cell r="P654" t="str">
            <v>Verceli Luis Shaun</v>
          </cell>
          <cell r="Q654" t="str">
            <v/>
          </cell>
          <cell r="R654" t="str">
            <v/>
          </cell>
          <cell r="T654" t="str">
            <v>(51)980383609</v>
          </cell>
          <cell r="U654" t="str">
            <v>1</v>
          </cell>
          <cell r="V654" t="str">
            <v>0</v>
          </cell>
        </row>
        <row r="655">
          <cell r="B655" t="str">
            <v>661</v>
          </cell>
          <cell r="C655" t="str">
            <v>TRUE</v>
          </cell>
          <cell r="D655" t="str">
            <v>Primavera</v>
          </cell>
          <cell r="E655" t="str">
            <v/>
          </cell>
          <cell r="F655" t="str">
            <v>92729-210</v>
          </cell>
          <cell r="G655" t="str">
            <v>Guíba</v>
          </cell>
          <cell r="H655" t="str">
            <v/>
          </cell>
          <cell r="I655" t="str">
            <v/>
          </cell>
          <cell r="J655" t="str">
            <v>657.479.310-49</v>
          </cell>
          <cell r="K655" t="str">
            <v>2019-05-06</v>
          </cell>
          <cell r="M655" t="str">
            <v/>
          </cell>
          <cell r="N655" t="str">
            <v>av.Matazo Kawano,350</v>
          </cell>
          <cell r="O655" t="str">
            <v>RS</v>
          </cell>
          <cell r="P655" t="str">
            <v>Silvio Cledinei Oliveira Martins</v>
          </cell>
          <cell r="Q655" t="str">
            <v/>
          </cell>
          <cell r="R655" t="str">
            <v/>
          </cell>
          <cell r="T655" t="str">
            <v>(51)996066615</v>
          </cell>
          <cell r="U655" t="str">
            <v>1</v>
          </cell>
          <cell r="V655" t="str">
            <v>0</v>
          </cell>
        </row>
        <row r="656">
          <cell r="B656" t="str">
            <v>662</v>
          </cell>
          <cell r="C656" t="str">
            <v>TRUE</v>
          </cell>
          <cell r="D656" t="str">
            <v/>
          </cell>
          <cell r="E656" t="str">
            <v>(51)998097311</v>
          </cell>
          <cell r="F656" t="str">
            <v xml:space="preserve">     -   </v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K656" t="str">
            <v>2019-05-07</v>
          </cell>
          <cell r="M656" t="str">
            <v/>
          </cell>
          <cell r="N656" t="str">
            <v/>
          </cell>
          <cell r="O656" t="str">
            <v/>
          </cell>
          <cell r="P656" t="str">
            <v>nataniel rocha da silva</v>
          </cell>
          <cell r="Q656" t="str">
            <v/>
          </cell>
          <cell r="R656" t="str">
            <v/>
          </cell>
          <cell r="T656" t="str">
            <v>992991215</v>
          </cell>
          <cell r="U656" t="str">
            <v>1</v>
          </cell>
          <cell r="V656" t="str">
            <v>0</v>
          </cell>
        </row>
        <row r="657">
          <cell r="B657" t="str">
            <v>663</v>
          </cell>
          <cell r="C657" t="str">
            <v>TRUE</v>
          </cell>
          <cell r="D657" t="str">
            <v/>
          </cell>
          <cell r="E657" t="str">
            <v/>
          </cell>
          <cell r="F657" t="str">
            <v xml:space="preserve">     -   </v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K657" t="str">
            <v>2019-05-07</v>
          </cell>
          <cell r="M657" t="str">
            <v/>
          </cell>
          <cell r="N657" t="str">
            <v/>
          </cell>
          <cell r="O657" t="str">
            <v/>
          </cell>
          <cell r="P657" t="str">
            <v>ismael germano olsen</v>
          </cell>
          <cell r="Q657" t="str">
            <v/>
          </cell>
          <cell r="R657" t="str">
            <v/>
          </cell>
          <cell r="T657" t="str">
            <v>991676173</v>
          </cell>
          <cell r="U657" t="str">
            <v>1</v>
          </cell>
          <cell r="V657" t="str">
            <v>0</v>
          </cell>
        </row>
        <row r="658">
          <cell r="B658" t="str">
            <v>664</v>
          </cell>
          <cell r="C658" t="str">
            <v>TRUE</v>
          </cell>
          <cell r="D658" t="str">
            <v xml:space="preserve">centro novo </v>
          </cell>
          <cell r="E658" t="str">
            <v/>
          </cell>
          <cell r="F658" t="str">
            <v>92990-000</v>
          </cell>
          <cell r="G658" t="str">
            <v>eldorado do sul</v>
          </cell>
          <cell r="H658" t="str">
            <v/>
          </cell>
          <cell r="I658" t="str">
            <v/>
          </cell>
          <cell r="J658" t="str">
            <v>00067727069</v>
          </cell>
          <cell r="K658" t="str">
            <v>2019-05-08</v>
          </cell>
          <cell r="M658" t="str">
            <v/>
          </cell>
          <cell r="N658" t="str">
            <v>rua monte negro 944</v>
          </cell>
          <cell r="O658" t="str">
            <v/>
          </cell>
          <cell r="P658" t="str">
            <v>Adilsom Luis Gerhard</v>
          </cell>
          <cell r="Q658" t="str">
            <v/>
          </cell>
          <cell r="R658" t="str">
            <v/>
          </cell>
          <cell r="T658" t="str">
            <v>981791628</v>
          </cell>
          <cell r="U658" t="str">
            <v>1</v>
          </cell>
          <cell r="V658" t="str">
            <v>0</v>
          </cell>
        </row>
        <row r="659">
          <cell r="B659" t="str">
            <v>665</v>
          </cell>
          <cell r="C659" t="str">
            <v>TRUE</v>
          </cell>
          <cell r="D659" t="str">
            <v>Independência</v>
          </cell>
          <cell r="E659" t="str">
            <v/>
          </cell>
          <cell r="F659" t="str">
            <v>90510-003</v>
          </cell>
          <cell r="G659" t="str">
            <v>Porto Alegre</v>
          </cell>
          <cell r="H659" t="str">
            <v/>
          </cell>
          <cell r="I659" t="str">
            <v/>
          </cell>
          <cell r="J659" t="str">
            <v>02454484030</v>
          </cell>
          <cell r="K659" t="str">
            <v>2019-05-11</v>
          </cell>
          <cell r="L659" t="str">
            <v>1997-03-21</v>
          </cell>
          <cell r="M659" t="str">
            <v>plv.osorio@gmail.com</v>
          </cell>
          <cell r="N659" t="str">
            <v>Rua Vinte e Quatro de Outubro, 1409</v>
          </cell>
          <cell r="O659" t="str">
            <v>RS</v>
          </cell>
          <cell r="P659" t="str">
            <v>Pedro Luiz Vianna Osorio</v>
          </cell>
          <cell r="Q659" t="str">
            <v/>
          </cell>
          <cell r="R659" t="str">
            <v>8114959946</v>
          </cell>
          <cell r="T659" t="str">
            <v>(51) 98443-3167</v>
          </cell>
          <cell r="U659" t="str">
            <v>1</v>
          </cell>
          <cell r="V659" t="str">
            <v>0</v>
          </cell>
        </row>
        <row r="660">
          <cell r="B660" t="str">
            <v>666</v>
          </cell>
          <cell r="C660" t="str">
            <v>TRUE</v>
          </cell>
          <cell r="D660" t="str">
            <v/>
          </cell>
          <cell r="E660" t="str">
            <v/>
          </cell>
          <cell r="F660" t="str">
            <v xml:space="preserve">     -   </v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K660" t="str">
            <v>2019-05-11</v>
          </cell>
          <cell r="M660" t="str">
            <v/>
          </cell>
          <cell r="N660" t="str">
            <v/>
          </cell>
          <cell r="O660" t="str">
            <v/>
          </cell>
          <cell r="P660" t="str">
            <v>Antonio de souza alves</v>
          </cell>
          <cell r="Q660" t="str">
            <v/>
          </cell>
          <cell r="R660" t="str">
            <v/>
          </cell>
          <cell r="T660" t="str">
            <v>993998577</v>
          </cell>
          <cell r="U660" t="str">
            <v>1</v>
          </cell>
          <cell r="V660" t="str">
            <v>0</v>
          </cell>
        </row>
        <row r="661">
          <cell r="B661" t="str">
            <v>667</v>
          </cell>
          <cell r="C661" t="str">
            <v>TRUE</v>
          </cell>
          <cell r="D661" t="str">
            <v/>
          </cell>
          <cell r="E661" t="str">
            <v/>
          </cell>
          <cell r="F661" t="str">
            <v xml:space="preserve">     -   </v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K661" t="str">
            <v>2019-05-17</v>
          </cell>
          <cell r="M661" t="str">
            <v/>
          </cell>
          <cell r="N661" t="str">
            <v/>
          </cell>
          <cell r="O661" t="str">
            <v/>
          </cell>
          <cell r="P661" t="str">
            <v>paulo xulipa</v>
          </cell>
          <cell r="Q661" t="str">
            <v/>
          </cell>
          <cell r="R661" t="str">
            <v/>
          </cell>
          <cell r="T661" t="str">
            <v>997965029</v>
          </cell>
          <cell r="U661" t="str">
            <v>1</v>
          </cell>
          <cell r="V661" t="str">
            <v>0</v>
          </cell>
        </row>
        <row r="662">
          <cell r="B662" t="str">
            <v>668</v>
          </cell>
          <cell r="C662" t="str">
            <v>TRUE</v>
          </cell>
          <cell r="D662" t="str">
            <v>larangeiras</v>
          </cell>
          <cell r="E662" t="str">
            <v/>
          </cell>
          <cell r="F662" t="str">
            <v>92500-000</v>
          </cell>
          <cell r="G662" t="str">
            <v>Guaíba</v>
          </cell>
          <cell r="H662" t="str">
            <v/>
          </cell>
          <cell r="I662" t="str">
            <v/>
          </cell>
          <cell r="J662" t="str">
            <v>21153493004</v>
          </cell>
          <cell r="K662" t="str">
            <v>2019-05-17</v>
          </cell>
          <cell r="M662" t="str">
            <v/>
          </cell>
          <cell r="N662" t="str">
            <v>Valter Jobim 154</v>
          </cell>
          <cell r="O662" t="str">
            <v>RS</v>
          </cell>
          <cell r="P662" t="str">
            <v>Fernando Worm</v>
          </cell>
          <cell r="Q662" t="str">
            <v/>
          </cell>
          <cell r="R662" t="str">
            <v/>
          </cell>
          <cell r="T662" t="str">
            <v>984336384</v>
          </cell>
          <cell r="U662" t="str">
            <v>1</v>
          </cell>
          <cell r="V662" t="str">
            <v>0</v>
          </cell>
        </row>
        <row r="663">
          <cell r="B663" t="str">
            <v>669</v>
          </cell>
          <cell r="C663" t="str">
            <v>TRUE</v>
          </cell>
          <cell r="D663" t="str">
            <v/>
          </cell>
          <cell r="E663" t="str">
            <v/>
          </cell>
          <cell r="F663" t="str">
            <v xml:space="preserve">     -   </v>
          </cell>
          <cell r="G663" t="str">
            <v/>
          </cell>
          <cell r="H663" t="str">
            <v/>
          </cell>
          <cell r="I663" t="str">
            <v/>
          </cell>
          <cell r="J663" t="str">
            <v>81831718249</v>
          </cell>
          <cell r="K663" t="str">
            <v>2019-05-17</v>
          </cell>
          <cell r="M663" t="str">
            <v/>
          </cell>
          <cell r="N663" t="str">
            <v/>
          </cell>
          <cell r="O663" t="str">
            <v/>
          </cell>
          <cell r="P663" t="str">
            <v>jonatas mendes da silva araujo</v>
          </cell>
          <cell r="Q663" t="str">
            <v/>
          </cell>
          <cell r="R663" t="str">
            <v/>
          </cell>
          <cell r="T663" t="str">
            <v>980551752</v>
          </cell>
          <cell r="U663" t="str">
            <v>1</v>
          </cell>
          <cell r="V663" t="str">
            <v>0</v>
          </cell>
        </row>
        <row r="664">
          <cell r="B664" t="str">
            <v>670</v>
          </cell>
          <cell r="C664" t="str">
            <v>TRUE</v>
          </cell>
          <cell r="D664" t="str">
            <v/>
          </cell>
          <cell r="E664" t="str">
            <v/>
          </cell>
          <cell r="F664" t="str">
            <v xml:space="preserve">     -   </v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>2019-05-20</v>
          </cell>
          <cell r="M664" t="str">
            <v/>
          </cell>
          <cell r="N664" t="str">
            <v/>
          </cell>
          <cell r="O664" t="str">
            <v/>
          </cell>
          <cell r="P664" t="str">
            <v>Alam Costa Lima</v>
          </cell>
          <cell r="Q664" t="str">
            <v/>
          </cell>
          <cell r="R664" t="str">
            <v/>
          </cell>
          <cell r="T664" t="str">
            <v>(51)34915262</v>
          </cell>
          <cell r="U664" t="str">
            <v>1</v>
          </cell>
          <cell r="V664" t="str">
            <v>0</v>
          </cell>
        </row>
        <row r="665">
          <cell r="B665" t="str">
            <v>671</v>
          </cell>
          <cell r="C665" t="str">
            <v>TRUE</v>
          </cell>
          <cell r="D665" t="str">
            <v/>
          </cell>
          <cell r="E665" t="str">
            <v/>
          </cell>
          <cell r="F665" t="str">
            <v xml:space="preserve">     -   </v>
          </cell>
          <cell r="G665" t="str">
            <v/>
          </cell>
          <cell r="H665" t="str">
            <v/>
          </cell>
          <cell r="I665" t="str">
            <v/>
          </cell>
          <cell r="J665" t="str">
            <v/>
          </cell>
          <cell r="K665" t="str">
            <v>2019-05-21</v>
          </cell>
          <cell r="M665" t="str">
            <v/>
          </cell>
          <cell r="N665" t="str">
            <v/>
          </cell>
          <cell r="O665" t="str">
            <v/>
          </cell>
          <cell r="P665" t="str">
            <v>renan lemos de souza</v>
          </cell>
          <cell r="Q665" t="str">
            <v/>
          </cell>
          <cell r="R665" t="str">
            <v/>
          </cell>
          <cell r="T665" t="str">
            <v>996386803</v>
          </cell>
          <cell r="U665" t="str">
            <v>1</v>
          </cell>
          <cell r="V665" t="str">
            <v>0</v>
          </cell>
        </row>
        <row r="666">
          <cell r="B666" t="str">
            <v>672</v>
          </cell>
          <cell r="C666" t="str">
            <v>TRUE</v>
          </cell>
          <cell r="D666" t="str">
            <v>Alvorada</v>
          </cell>
          <cell r="E666" t="str">
            <v/>
          </cell>
          <cell r="F666" t="str">
            <v xml:space="preserve">     -   </v>
          </cell>
          <cell r="G666" t="str">
            <v>Guaíba</v>
          </cell>
          <cell r="H666" t="str">
            <v/>
          </cell>
          <cell r="I666" t="str">
            <v/>
          </cell>
          <cell r="J666" t="str">
            <v>013.926.170-22</v>
          </cell>
          <cell r="K666" t="str">
            <v>2019-05-22</v>
          </cell>
          <cell r="M666" t="str">
            <v/>
          </cell>
          <cell r="N666" t="str">
            <v>rua:Alberto Pasquali ,762</v>
          </cell>
          <cell r="O666" t="str">
            <v>RS</v>
          </cell>
          <cell r="P666" t="str">
            <v>Matheus Fernandes da Silva</v>
          </cell>
          <cell r="Q666" t="str">
            <v/>
          </cell>
          <cell r="R666" t="str">
            <v/>
          </cell>
          <cell r="T666" t="str">
            <v>(51)34915262</v>
          </cell>
          <cell r="U666" t="str">
            <v>1</v>
          </cell>
          <cell r="V666" t="str">
            <v>0</v>
          </cell>
        </row>
        <row r="667">
          <cell r="B667" t="str">
            <v>673</v>
          </cell>
          <cell r="C667" t="str">
            <v>TRUE</v>
          </cell>
          <cell r="D667" t="str">
            <v>Colina</v>
          </cell>
          <cell r="E667" t="str">
            <v/>
          </cell>
          <cell r="F667" t="str">
            <v xml:space="preserve">     -   </v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K667" t="str">
            <v>2019-05-23</v>
          </cell>
          <cell r="M667" t="str">
            <v/>
          </cell>
          <cell r="N667" t="str">
            <v/>
          </cell>
          <cell r="O667" t="str">
            <v/>
          </cell>
          <cell r="P667" t="str">
            <v>Calebe Souza</v>
          </cell>
          <cell r="Q667" t="str">
            <v/>
          </cell>
          <cell r="R667" t="str">
            <v/>
          </cell>
          <cell r="T667" t="str">
            <v>(51)34915262</v>
          </cell>
          <cell r="U667" t="str">
            <v>1</v>
          </cell>
          <cell r="V667" t="str">
            <v>0</v>
          </cell>
        </row>
        <row r="668">
          <cell r="B668" t="str">
            <v>674</v>
          </cell>
          <cell r="C668" t="str">
            <v>TRUE</v>
          </cell>
          <cell r="D668" t="str">
            <v>Loteamento Neiva</v>
          </cell>
          <cell r="E668" t="str">
            <v/>
          </cell>
          <cell r="F668" t="str">
            <v xml:space="preserve">     -   </v>
          </cell>
          <cell r="G668" t="str">
            <v/>
          </cell>
          <cell r="H668" t="str">
            <v/>
          </cell>
          <cell r="I668" t="str">
            <v/>
          </cell>
          <cell r="J668" t="str">
            <v>038.824.360-00</v>
          </cell>
          <cell r="K668" t="str">
            <v>2019-05-23</v>
          </cell>
          <cell r="M668" t="str">
            <v/>
          </cell>
          <cell r="N668" t="str">
            <v>rua:2 n°185</v>
          </cell>
          <cell r="O668" t="str">
            <v/>
          </cell>
          <cell r="P668" t="str">
            <v>Renan Lemos de Souza</v>
          </cell>
          <cell r="Q668" t="str">
            <v/>
          </cell>
          <cell r="R668" t="str">
            <v/>
          </cell>
          <cell r="T668" t="str">
            <v>(51)996386803</v>
          </cell>
          <cell r="U668" t="str">
            <v>1</v>
          </cell>
          <cell r="V668" t="str">
            <v>0</v>
          </cell>
        </row>
        <row r="669">
          <cell r="B669" t="str">
            <v>675</v>
          </cell>
          <cell r="C669" t="str">
            <v>TRUE</v>
          </cell>
          <cell r="D669" t="str">
            <v>Residencial Eldorado</v>
          </cell>
          <cell r="E669" t="str">
            <v/>
          </cell>
          <cell r="F669" t="str">
            <v>92990-000</v>
          </cell>
          <cell r="G669" t="str">
            <v>Eldorado do Sul</v>
          </cell>
          <cell r="H669" t="str">
            <v/>
          </cell>
          <cell r="I669" t="str">
            <v/>
          </cell>
          <cell r="J669" t="str">
            <v>89072693000</v>
          </cell>
          <cell r="K669" t="str">
            <v>2019-06-03</v>
          </cell>
          <cell r="L669" t="str">
            <v>1974-01-21</v>
          </cell>
          <cell r="M669" t="str">
            <v>jbpaillo@hotmail.com</v>
          </cell>
          <cell r="N669" t="str">
            <v>Rua Dinamarca, 261</v>
          </cell>
          <cell r="O669" t="str">
            <v>RS</v>
          </cell>
          <cell r="P669" t="str">
            <v>João Batista Paillo</v>
          </cell>
          <cell r="Q669" t="str">
            <v/>
          </cell>
          <cell r="R669" t="str">
            <v/>
          </cell>
          <cell r="T669" t="str">
            <v>996672649</v>
          </cell>
          <cell r="U669" t="str">
            <v>1</v>
          </cell>
          <cell r="V669" t="str">
            <v>0</v>
          </cell>
        </row>
        <row r="670">
          <cell r="B670" t="str">
            <v>676</v>
          </cell>
          <cell r="C670" t="str">
            <v>TRUE</v>
          </cell>
          <cell r="D670" t="str">
            <v>Santa Rita</v>
          </cell>
          <cell r="E670" t="str">
            <v/>
          </cell>
          <cell r="F670" t="str">
            <v xml:space="preserve">     -   </v>
          </cell>
          <cell r="G670" t="str">
            <v>Guaíba</v>
          </cell>
          <cell r="H670" t="str">
            <v/>
          </cell>
          <cell r="I670" t="str">
            <v/>
          </cell>
          <cell r="J670" t="str">
            <v>98941976049</v>
          </cell>
          <cell r="K670" t="str">
            <v>2019-06-05</v>
          </cell>
          <cell r="M670" t="str">
            <v/>
          </cell>
          <cell r="N670" t="str">
            <v>rua: Marceio,665</v>
          </cell>
          <cell r="O670" t="str">
            <v>RS</v>
          </cell>
          <cell r="P670" t="str">
            <v>Daiana Clara Longo</v>
          </cell>
          <cell r="Q670" t="str">
            <v/>
          </cell>
          <cell r="R670" t="str">
            <v/>
          </cell>
          <cell r="T670" t="str">
            <v>(51)55996915733</v>
          </cell>
          <cell r="U670" t="str">
            <v>1</v>
          </cell>
          <cell r="V670" t="str">
            <v>0</v>
          </cell>
        </row>
        <row r="671">
          <cell r="B671" t="str">
            <v>677</v>
          </cell>
          <cell r="C671" t="str">
            <v>TRUE</v>
          </cell>
          <cell r="D671" t="str">
            <v/>
          </cell>
          <cell r="E671" t="str">
            <v/>
          </cell>
          <cell r="F671" t="str">
            <v xml:space="preserve">     -   </v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K671" t="str">
            <v>2019-06-10</v>
          </cell>
          <cell r="M671" t="str">
            <v/>
          </cell>
          <cell r="N671" t="str">
            <v/>
          </cell>
          <cell r="O671" t="str">
            <v/>
          </cell>
          <cell r="P671" t="str">
            <v>Carlos diogo cavaleri</v>
          </cell>
          <cell r="Q671" t="str">
            <v/>
          </cell>
          <cell r="R671" t="str">
            <v/>
          </cell>
          <cell r="T671" t="str">
            <v>996711231</v>
          </cell>
          <cell r="U671" t="str">
            <v>1</v>
          </cell>
          <cell r="V671" t="str">
            <v>0</v>
          </cell>
        </row>
        <row r="672">
          <cell r="B672" t="str">
            <v>678</v>
          </cell>
          <cell r="C672" t="str">
            <v>TRUE</v>
          </cell>
          <cell r="D672" t="str">
            <v/>
          </cell>
          <cell r="E672" t="str">
            <v/>
          </cell>
          <cell r="F672" t="str">
            <v xml:space="preserve">     -   </v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K672" t="str">
            <v>2019-06-13</v>
          </cell>
          <cell r="M672" t="str">
            <v>guinhermesilva.santos@hotmail.com</v>
          </cell>
          <cell r="N672" t="str">
            <v/>
          </cell>
          <cell r="O672" t="str">
            <v/>
          </cell>
          <cell r="P672" t="str">
            <v>Guilherme silva dos santos</v>
          </cell>
          <cell r="Q672" t="str">
            <v/>
          </cell>
          <cell r="R672" t="str">
            <v/>
          </cell>
          <cell r="T672" t="str">
            <v>993924043</v>
          </cell>
          <cell r="U672" t="str">
            <v>1</v>
          </cell>
          <cell r="V672" t="str">
            <v>0</v>
          </cell>
        </row>
        <row r="673">
          <cell r="B673" t="str">
            <v>679</v>
          </cell>
          <cell r="C673" t="str">
            <v>TRUE</v>
          </cell>
          <cell r="D673" t="str">
            <v/>
          </cell>
          <cell r="E673" t="str">
            <v/>
          </cell>
          <cell r="F673" t="str">
            <v xml:space="preserve">     -   </v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K673" t="str">
            <v>2019-06-15</v>
          </cell>
          <cell r="M673" t="str">
            <v/>
          </cell>
          <cell r="N673" t="str">
            <v/>
          </cell>
          <cell r="O673" t="str">
            <v/>
          </cell>
          <cell r="P673" t="str">
            <v>cristiano silva barbosa</v>
          </cell>
          <cell r="Q673" t="str">
            <v/>
          </cell>
          <cell r="R673" t="str">
            <v/>
          </cell>
          <cell r="T673" t="str">
            <v>996149439</v>
          </cell>
          <cell r="U673" t="str">
            <v>1</v>
          </cell>
          <cell r="V673" t="str">
            <v>0</v>
          </cell>
        </row>
        <row r="674">
          <cell r="B674" t="str">
            <v>680</v>
          </cell>
          <cell r="C674" t="str">
            <v>TRUE</v>
          </cell>
          <cell r="D674" t="str">
            <v/>
          </cell>
          <cell r="E674" t="str">
            <v/>
          </cell>
          <cell r="F674" t="str">
            <v xml:space="preserve">     -   </v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K674" t="str">
            <v>2019-06-22</v>
          </cell>
          <cell r="M674" t="str">
            <v/>
          </cell>
          <cell r="N674" t="str">
            <v/>
          </cell>
          <cell r="O674" t="str">
            <v/>
          </cell>
          <cell r="P674" t="str">
            <v>miguel moura</v>
          </cell>
          <cell r="Q674" t="str">
            <v/>
          </cell>
          <cell r="R674" t="str">
            <v/>
          </cell>
          <cell r="T674" t="str">
            <v>995375950</v>
          </cell>
          <cell r="U674" t="str">
            <v>1</v>
          </cell>
          <cell r="V674" t="str">
            <v>0</v>
          </cell>
        </row>
        <row r="675">
          <cell r="B675" t="str">
            <v>681</v>
          </cell>
          <cell r="C675" t="str">
            <v>TRUE</v>
          </cell>
          <cell r="D675" t="str">
            <v>Vila Elsa</v>
          </cell>
          <cell r="E675" t="str">
            <v/>
          </cell>
          <cell r="F675" t="str">
            <v>94420-290</v>
          </cell>
          <cell r="G675" t="str">
            <v>Viamão</v>
          </cell>
          <cell r="H675" t="str">
            <v/>
          </cell>
          <cell r="I675" t="str">
            <v/>
          </cell>
          <cell r="J675" t="str">
            <v>51491702087</v>
          </cell>
          <cell r="K675" t="str">
            <v>2019-06-22</v>
          </cell>
          <cell r="M675" t="str">
            <v/>
          </cell>
          <cell r="N675" t="str">
            <v>Travessa Esmerildo da Silva Goulart</v>
          </cell>
          <cell r="O675" t="str">
            <v>RS</v>
          </cell>
          <cell r="P675" t="str">
            <v>Ronaldo da Siva Tindade</v>
          </cell>
          <cell r="Q675" t="str">
            <v/>
          </cell>
          <cell r="R675" t="str">
            <v/>
          </cell>
          <cell r="T675" t="str">
            <v>998283302</v>
          </cell>
          <cell r="U675" t="str">
            <v>1</v>
          </cell>
          <cell r="V675" t="str">
            <v>0</v>
          </cell>
        </row>
        <row r="676">
          <cell r="B676" t="str">
            <v>682</v>
          </cell>
          <cell r="C676" t="str">
            <v>TRUE</v>
          </cell>
          <cell r="D676" t="str">
            <v/>
          </cell>
          <cell r="E676" t="str">
            <v/>
          </cell>
          <cell r="F676" t="str">
            <v xml:space="preserve">     -   </v>
          </cell>
          <cell r="G676" t="str">
            <v/>
          </cell>
          <cell r="H676" t="str">
            <v/>
          </cell>
          <cell r="I676" t="str">
            <v/>
          </cell>
          <cell r="J676" t="str">
            <v>822.092.270-20</v>
          </cell>
          <cell r="K676" t="str">
            <v>2019-06-24</v>
          </cell>
          <cell r="M676" t="str">
            <v/>
          </cell>
          <cell r="N676" t="str">
            <v/>
          </cell>
          <cell r="O676" t="str">
            <v/>
          </cell>
          <cell r="P676" t="str">
            <v>Janaína Rodrigues Geremias</v>
          </cell>
          <cell r="Q676" t="str">
            <v/>
          </cell>
          <cell r="R676" t="str">
            <v>4067519688</v>
          </cell>
          <cell r="T676" t="str">
            <v>(51)984132713</v>
          </cell>
          <cell r="U676" t="str">
            <v>1</v>
          </cell>
          <cell r="V676" t="str">
            <v>0</v>
          </cell>
        </row>
        <row r="677">
          <cell r="B677" t="str">
            <v>683</v>
          </cell>
          <cell r="C677" t="str">
            <v>TRUE</v>
          </cell>
          <cell r="D677" t="str">
            <v/>
          </cell>
          <cell r="E677" t="str">
            <v/>
          </cell>
          <cell r="F677" t="str">
            <v xml:space="preserve">     -   </v>
          </cell>
          <cell r="G677" t="str">
            <v/>
          </cell>
          <cell r="H677" t="str">
            <v/>
          </cell>
          <cell r="I677" t="str">
            <v/>
          </cell>
          <cell r="J677" t="str">
            <v>40598667091</v>
          </cell>
          <cell r="K677" t="str">
            <v>2019-06-26</v>
          </cell>
          <cell r="L677" t="str">
            <v>1965-08-12</v>
          </cell>
          <cell r="M677" t="str">
            <v/>
          </cell>
          <cell r="N677" t="str">
            <v/>
          </cell>
          <cell r="O677" t="str">
            <v/>
          </cell>
          <cell r="P677" t="str">
            <v>Estela souza moreira</v>
          </cell>
          <cell r="Q677" t="str">
            <v/>
          </cell>
          <cell r="R677" t="str">
            <v/>
          </cell>
          <cell r="T677" t="str">
            <v>996666549</v>
          </cell>
          <cell r="U677" t="str">
            <v>1</v>
          </cell>
          <cell r="V677" t="str">
            <v>0</v>
          </cell>
        </row>
        <row r="678">
          <cell r="B678" t="str">
            <v>684</v>
          </cell>
          <cell r="C678" t="str">
            <v>TRUE</v>
          </cell>
          <cell r="D678" t="str">
            <v/>
          </cell>
          <cell r="E678" t="str">
            <v/>
          </cell>
          <cell r="F678" t="str">
            <v xml:space="preserve">     -   </v>
          </cell>
          <cell r="G678" t="str">
            <v/>
          </cell>
          <cell r="H678" t="str">
            <v/>
          </cell>
          <cell r="I678" t="str">
            <v/>
          </cell>
          <cell r="J678" t="str">
            <v>00724863095</v>
          </cell>
          <cell r="K678" t="str">
            <v>2019-06-27</v>
          </cell>
          <cell r="M678" t="str">
            <v/>
          </cell>
          <cell r="N678" t="str">
            <v/>
          </cell>
          <cell r="O678" t="str">
            <v/>
          </cell>
          <cell r="P678" t="str">
            <v>volnei centenaro</v>
          </cell>
          <cell r="Q678" t="str">
            <v/>
          </cell>
          <cell r="R678" t="str">
            <v/>
          </cell>
          <cell r="T678" t="str">
            <v>996688969</v>
          </cell>
          <cell r="U678" t="str">
            <v>1</v>
          </cell>
          <cell r="V678" t="str">
            <v>0</v>
          </cell>
        </row>
        <row r="679">
          <cell r="B679" t="str">
            <v>685</v>
          </cell>
          <cell r="C679" t="str">
            <v>TRUE</v>
          </cell>
          <cell r="D679" t="str">
            <v>algarve</v>
          </cell>
          <cell r="E679" t="str">
            <v/>
          </cell>
          <cell r="F679" t="str">
            <v xml:space="preserve">     -   </v>
          </cell>
          <cell r="G679" t="str">
            <v>alvorada</v>
          </cell>
          <cell r="H679" t="str">
            <v/>
          </cell>
          <cell r="I679" t="str">
            <v/>
          </cell>
          <cell r="J679" t="str">
            <v>521035790/20</v>
          </cell>
          <cell r="K679" t="str">
            <v>2019-07-05</v>
          </cell>
          <cell r="M679" t="str">
            <v/>
          </cell>
          <cell r="N679" t="str">
            <v>rua 33 n 300 casa 100</v>
          </cell>
          <cell r="O679" t="str">
            <v>RS</v>
          </cell>
          <cell r="P679" t="str">
            <v>Jonas Oliveira da Silva</v>
          </cell>
          <cell r="Q679" t="str">
            <v/>
          </cell>
          <cell r="R679" t="str">
            <v/>
          </cell>
          <cell r="T679" t="str">
            <v>996191371</v>
          </cell>
          <cell r="U679" t="str">
            <v>1</v>
          </cell>
          <cell r="V679" t="str">
            <v>0</v>
          </cell>
        </row>
        <row r="680">
          <cell r="B680" t="str">
            <v>686</v>
          </cell>
          <cell r="C680" t="str">
            <v>TRUE</v>
          </cell>
          <cell r="D680" t="str">
            <v>Vila Elza</v>
          </cell>
          <cell r="E680" t="str">
            <v/>
          </cell>
          <cell r="F680" t="str">
            <v>92728-000</v>
          </cell>
          <cell r="G680" t="str">
            <v>Guaíba</v>
          </cell>
          <cell r="H680" t="str">
            <v/>
          </cell>
          <cell r="I680" t="str">
            <v/>
          </cell>
          <cell r="J680" t="str">
            <v>03503480064</v>
          </cell>
          <cell r="K680" t="str">
            <v>2019-07-06</v>
          </cell>
          <cell r="L680" t="str">
            <v>1995-04-04</v>
          </cell>
          <cell r="M680" t="str">
            <v>abnerbrilhante@htomail.com</v>
          </cell>
          <cell r="N680" t="str">
            <v>Rua FLores da Cunha, 850</v>
          </cell>
          <cell r="O680" t="str">
            <v>RS</v>
          </cell>
          <cell r="P680" t="str">
            <v xml:space="preserve">Abner Carvalho Brilhante </v>
          </cell>
          <cell r="Q680" t="str">
            <v/>
          </cell>
          <cell r="R680" t="str">
            <v>9116912479</v>
          </cell>
          <cell r="T680" t="str">
            <v>(51)99372-3847</v>
          </cell>
          <cell r="U680" t="str">
            <v>1</v>
          </cell>
          <cell r="V680" t="str">
            <v>0</v>
          </cell>
        </row>
        <row r="681">
          <cell r="B681" t="str">
            <v>687</v>
          </cell>
          <cell r="C681" t="str">
            <v>TRUE</v>
          </cell>
          <cell r="D681" t="str">
            <v/>
          </cell>
          <cell r="E681" t="str">
            <v/>
          </cell>
          <cell r="F681" t="str">
            <v xml:space="preserve">     -   </v>
          </cell>
          <cell r="G681" t="str">
            <v/>
          </cell>
          <cell r="H681" t="str">
            <v/>
          </cell>
          <cell r="I681" t="str">
            <v/>
          </cell>
          <cell r="J681" t="str">
            <v>027.421.480-60</v>
          </cell>
          <cell r="K681" t="str">
            <v>2019-07-08</v>
          </cell>
          <cell r="M681" t="str">
            <v/>
          </cell>
          <cell r="N681" t="str">
            <v/>
          </cell>
          <cell r="O681" t="str">
            <v/>
          </cell>
          <cell r="P681" t="str">
            <v>Tiago Alves Schmitz</v>
          </cell>
          <cell r="Q681" t="str">
            <v/>
          </cell>
          <cell r="R681" t="str">
            <v/>
          </cell>
          <cell r="T681" t="str">
            <v>(51)995111126</v>
          </cell>
          <cell r="U681" t="str">
            <v>1</v>
          </cell>
          <cell r="V681" t="str">
            <v>0</v>
          </cell>
        </row>
        <row r="682">
          <cell r="B682" t="str">
            <v>688</v>
          </cell>
          <cell r="C682" t="str">
            <v>TRUE</v>
          </cell>
          <cell r="D682" t="str">
            <v/>
          </cell>
          <cell r="E682" t="str">
            <v/>
          </cell>
          <cell r="F682" t="str">
            <v xml:space="preserve">     -   </v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>2019-07-09</v>
          </cell>
          <cell r="M682" t="str">
            <v/>
          </cell>
          <cell r="N682" t="str">
            <v/>
          </cell>
          <cell r="O682" t="str">
            <v/>
          </cell>
          <cell r="P682" t="str">
            <v>Mario Sergio Abreu de Souza</v>
          </cell>
          <cell r="Q682" t="str">
            <v/>
          </cell>
          <cell r="R682" t="str">
            <v/>
          </cell>
          <cell r="T682" t="str">
            <v>(51)998931901</v>
          </cell>
          <cell r="U682" t="str">
            <v>1</v>
          </cell>
          <cell r="V682" t="str">
            <v>0</v>
          </cell>
        </row>
        <row r="683">
          <cell r="B683" t="str">
            <v>689</v>
          </cell>
          <cell r="C683" t="str">
            <v>TRUE</v>
          </cell>
          <cell r="D683" t="str">
            <v/>
          </cell>
          <cell r="E683" t="str">
            <v/>
          </cell>
          <cell r="F683" t="str">
            <v xml:space="preserve">     -   </v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K683" t="str">
            <v>2019-07-22</v>
          </cell>
          <cell r="M683" t="str">
            <v/>
          </cell>
          <cell r="N683" t="str">
            <v/>
          </cell>
          <cell r="O683" t="str">
            <v/>
          </cell>
          <cell r="P683" t="str">
            <v>ederson rodrigues</v>
          </cell>
          <cell r="Q683" t="str">
            <v/>
          </cell>
          <cell r="R683" t="str">
            <v/>
          </cell>
          <cell r="T683" t="str">
            <v>998714988</v>
          </cell>
          <cell r="U683" t="str">
            <v>1</v>
          </cell>
          <cell r="V683" t="str">
            <v>0</v>
          </cell>
        </row>
        <row r="684">
          <cell r="B684" t="str">
            <v>690</v>
          </cell>
          <cell r="C684" t="str">
            <v>TRUE</v>
          </cell>
          <cell r="D684" t="str">
            <v/>
          </cell>
          <cell r="E684" t="str">
            <v/>
          </cell>
          <cell r="F684" t="str">
            <v xml:space="preserve">     -   </v>
          </cell>
          <cell r="G684" t="str">
            <v/>
          </cell>
          <cell r="H684" t="str">
            <v/>
          </cell>
          <cell r="I684" t="str">
            <v/>
          </cell>
          <cell r="J684" t="str">
            <v>819.403.350-00</v>
          </cell>
          <cell r="K684" t="str">
            <v>2019-08-02</v>
          </cell>
          <cell r="M684" t="str">
            <v/>
          </cell>
          <cell r="N684" t="str">
            <v/>
          </cell>
          <cell r="O684" t="str">
            <v/>
          </cell>
          <cell r="P684" t="str">
            <v>Marcio Garcia da Cunha</v>
          </cell>
          <cell r="Q684" t="str">
            <v/>
          </cell>
          <cell r="R684" t="str">
            <v/>
          </cell>
          <cell r="T684" t="str">
            <v>(51)34915262</v>
          </cell>
          <cell r="U684" t="str">
            <v>1</v>
          </cell>
          <cell r="V684" t="str">
            <v>0</v>
          </cell>
        </row>
        <row r="685">
          <cell r="B685" t="str">
            <v>691</v>
          </cell>
          <cell r="C685" t="str">
            <v>TRUE</v>
          </cell>
          <cell r="D685" t="str">
            <v/>
          </cell>
          <cell r="E685" t="str">
            <v/>
          </cell>
          <cell r="F685" t="str">
            <v xml:space="preserve">     -   </v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K685" t="str">
            <v>2019-08-06</v>
          </cell>
          <cell r="M685" t="str">
            <v/>
          </cell>
          <cell r="N685" t="str">
            <v/>
          </cell>
          <cell r="O685" t="str">
            <v/>
          </cell>
          <cell r="P685" t="str">
            <v>Antonio carlos</v>
          </cell>
          <cell r="Q685" t="str">
            <v/>
          </cell>
          <cell r="R685" t="str">
            <v/>
          </cell>
          <cell r="T685" t="str">
            <v>985011393</v>
          </cell>
          <cell r="U685" t="str">
            <v>1</v>
          </cell>
          <cell r="V685" t="str">
            <v>0</v>
          </cell>
        </row>
        <row r="686">
          <cell r="B686" t="str">
            <v>692</v>
          </cell>
          <cell r="C686" t="str">
            <v>TRUE</v>
          </cell>
          <cell r="D686" t="str">
            <v/>
          </cell>
          <cell r="E686" t="str">
            <v/>
          </cell>
          <cell r="F686" t="str">
            <v xml:space="preserve">     -   </v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K686" t="str">
            <v>2019-08-07</v>
          </cell>
          <cell r="M686" t="str">
            <v/>
          </cell>
          <cell r="N686" t="str">
            <v/>
          </cell>
          <cell r="O686" t="str">
            <v/>
          </cell>
          <cell r="P686" t="str">
            <v xml:space="preserve">MARCO ANTONIO </v>
          </cell>
          <cell r="Q686" t="str">
            <v/>
          </cell>
          <cell r="R686" t="str">
            <v/>
          </cell>
          <cell r="T686" t="str">
            <v>96582233</v>
          </cell>
          <cell r="U686" t="str">
            <v>1</v>
          </cell>
          <cell r="V686" t="str">
            <v>0</v>
          </cell>
        </row>
        <row r="687">
          <cell r="B687" t="str">
            <v>693</v>
          </cell>
          <cell r="C687" t="str">
            <v>TRUE</v>
          </cell>
          <cell r="D687" t="str">
            <v/>
          </cell>
          <cell r="E687" t="str">
            <v/>
          </cell>
          <cell r="F687" t="str">
            <v xml:space="preserve">     -   </v>
          </cell>
          <cell r="G687" t="str">
            <v/>
          </cell>
          <cell r="H687" t="str">
            <v/>
          </cell>
          <cell r="I687" t="str">
            <v/>
          </cell>
          <cell r="J687" t="str">
            <v>350.068.890-04</v>
          </cell>
          <cell r="K687" t="str">
            <v>2019-08-09</v>
          </cell>
          <cell r="M687" t="str">
            <v/>
          </cell>
          <cell r="N687" t="str">
            <v/>
          </cell>
          <cell r="O687" t="str">
            <v/>
          </cell>
          <cell r="P687" t="str">
            <v>Osmar de Souza Peixoto</v>
          </cell>
          <cell r="Q687" t="str">
            <v/>
          </cell>
          <cell r="R687" t="str">
            <v/>
          </cell>
          <cell r="T687" t="str">
            <v>(51)996049174</v>
          </cell>
          <cell r="U687" t="str">
            <v>1</v>
          </cell>
          <cell r="V687" t="str">
            <v>0</v>
          </cell>
        </row>
        <row r="688">
          <cell r="B688" t="str">
            <v>694</v>
          </cell>
          <cell r="C688" t="str">
            <v>TRUE</v>
          </cell>
          <cell r="D688" t="str">
            <v>alegria</v>
          </cell>
          <cell r="E688" t="str">
            <v/>
          </cell>
          <cell r="F688" t="str">
            <v xml:space="preserve">     -   </v>
          </cell>
          <cell r="G688" t="str">
            <v>guaiba</v>
          </cell>
          <cell r="H688" t="str">
            <v/>
          </cell>
          <cell r="I688" t="str">
            <v/>
          </cell>
          <cell r="J688" t="str">
            <v>39724271072</v>
          </cell>
          <cell r="K688" t="str">
            <v>2019-08-14</v>
          </cell>
          <cell r="M688" t="str">
            <v/>
          </cell>
          <cell r="N688" t="str">
            <v>travessa alegria 154</v>
          </cell>
          <cell r="O688" t="str">
            <v/>
          </cell>
          <cell r="P688" t="str">
            <v>André Engel</v>
          </cell>
          <cell r="Q688" t="str">
            <v/>
          </cell>
          <cell r="R688" t="str">
            <v/>
          </cell>
          <cell r="T688" t="str">
            <v>(51)980291520</v>
          </cell>
          <cell r="U688" t="str">
            <v>1</v>
          </cell>
          <cell r="V688" t="str">
            <v>0</v>
          </cell>
        </row>
        <row r="689">
          <cell r="B689" t="str">
            <v>695</v>
          </cell>
          <cell r="C689" t="str">
            <v>TRUE</v>
          </cell>
          <cell r="D689" t="str">
            <v/>
          </cell>
          <cell r="E689" t="str">
            <v/>
          </cell>
          <cell r="F689" t="str">
            <v xml:space="preserve">     -   </v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K689" t="str">
            <v>2019-08-15</v>
          </cell>
          <cell r="M689" t="str">
            <v/>
          </cell>
          <cell r="N689" t="str">
            <v/>
          </cell>
          <cell r="O689" t="str">
            <v/>
          </cell>
          <cell r="P689" t="str">
            <v>Alexandre nunes</v>
          </cell>
          <cell r="Q689" t="str">
            <v/>
          </cell>
          <cell r="R689" t="str">
            <v/>
          </cell>
          <cell r="T689" t="str">
            <v>998895270</v>
          </cell>
          <cell r="U689" t="str">
            <v>1</v>
          </cell>
          <cell r="V689" t="str">
            <v>0</v>
          </cell>
        </row>
        <row r="690">
          <cell r="B690" t="str">
            <v>696</v>
          </cell>
          <cell r="C690" t="str">
            <v>TRUE</v>
          </cell>
          <cell r="D690" t="str">
            <v>pedras brancas</v>
          </cell>
          <cell r="E690" t="str">
            <v/>
          </cell>
          <cell r="F690" t="str">
            <v xml:space="preserve">     -   </v>
          </cell>
          <cell r="G690" t="str">
            <v>guaiba</v>
          </cell>
          <cell r="H690" t="str">
            <v/>
          </cell>
          <cell r="I690" t="str">
            <v/>
          </cell>
          <cell r="J690" t="str">
            <v>81610793072</v>
          </cell>
          <cell r="K690" t="str">
            <v>2019-08-15</v>
          </cell>
          <cell r="M690" t="str">
            <v/>
          </cell>
          <cell r="N690" t="str">
            <v xml:space="preserve">Rua 14 n 196 </v>
          </cell>
          <cell r="O690" t="str">
            <v/>
          </cell>
          <cell r="P690" t="str">
            <v>Fabio Olair da Silva</v>
          </cell>
          <cell r="Q690" t="str">
            <v/>
          </cell>
          <cell r="R690" t="str">
            <v/>
          </cell>
          <cell r="T690" t="str">
            <v>997789574</v>
          </cell>
          <cell r="U690" t="str">
            <v>1</v>
          </cell>
          <cell r="V690" t="str">
            <v>0</v>
          </cell>
        </row>
        <row r="691">
          <cell r="B691" t="str">
            <v>697</v>
          </cell>
          <cell r="C691" t="str">
            <v>TRUE</v>
          </cell>
          <cell r="D691" t="str">
            <v/>
          </cell>
          <cell r="E691" t="str">
            <v/>
          </cell>
          <cell r="F691" t="str">
            <v xml:space="preserve">     -   </v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K691" t="str">
            <v>2019-08-17</v>
          </cell>
          <cell r="M691" t="str">
            <v/>
          </cell>
          <cell r="N691" t="str">
            <v/>
          </cell>
          <cell r="O691" t="str">
            <v/>
          </cell>
          <cell r="P691" t="str">
            <v>Israel de campos gomes</v>
          </cell>
          <cell r="Q691" t="str">
            <v/>
          </cell>
          <cell r="R691" t="str">
            <v/>
          </cell>
          <cell r="T691" t="str">
            <v>996632283</v>
          </cell>
          <cell r="U691" t="str">
            <v>1</v>
          </cell>
          <cell r="V691" t="str">
            <v>0</v>
          </cell>
        </row>
        <row r="692">
          <cell r="B692" t="str">
            <v>698</v>
          </cell>
          <cell r="C692" t="str">
            <v>TRUE</v>
          </cell>
          <cell r="D692" t="str">
            <v>Florida</v>
          </cell>
          <cell r="E692" t="str">
            <v/>
          </cell>
          <cell r="F692" t="str">
            <v xml:space="preserve">     -   </v>
          </cell>
          <cell r="G692" t="str">
            <v>Guaiba</v>
          </cell>
          <cell r="H692" t="str">
            <v/>
          </cell>
          <cell r="I692" t="str">
            <v/>
          </cell>
          <cell r="J692" t="str">
            <v>04548999043</v>
          </cell>
          <cell r="K692" t="str">
            <v>2019-08-19</v>
          </cell>
          <cell r="L692" t="str">
            <v>2000-04-25</v>
          </cell>
          <cell r="M692" t="str">
            <v>daniel.dnunes@hotmail.com</v>
          </cell>
          <cell r="N692" t="str">
            <v>Rua praça florida</v>
          </cell>
          <cell r="O692" t="str">
            <v/>
          </cell>
          <cell r="P692" t="str">
            <v>Daniel Dias</v>
          </cell>
          <cell r="Q692" t="str">
            <v/>
          </cell>
          <cell r="R692" t="str">
            <v/>
          </cell>
          <cell r="T692" t="str">
            <v xml:space="preserve">    9986280714</v>
          </cell>
          <cell r="U692" t="str">
            <v>1</v>
          </cell>
          <cell r="V692" t="str">
            <v>0</v>
          </cell>
        </row>
        <row r="693">
          <cell r="B693" t="str">
            <v>699</v>
          </cell>
          <cell r="C693" t="str">
            <v>TRUE</v>
          </cell>
          <cell r="D693" t="str">
            <v>alvorada</v>
          </cell>
          <cell r="E693" t="str">
            <v>998414120</v>
          </cell>
          <cell r="F693" t="str">
            <v xml:space="preserve">     -   </v>
          </cell>
          <cell r="G693" t="str">
            <v>guaiba</v>
          </cell>
          <cell r="H693" t="str">
            <v/>
          </cell>
          <cell r="I693" t="str">
            <v/>
          </cell>
          <cell r="J693" t="str">
            <v/>
          </cell>
          <cell r="K693" t="str">
            <v>2019-08-20</v>
          </cell>
          <cell r="M693" t="str">
            <v/>
          </cell>
          <cell r="N693" t="str">
            <v>rua tiradentes 324</v>
          </cell>
          <cell r="O693" t="str">
            <v/>
          </cell>
          <cell r="P693" t="str">
            <v>CFC Nunes</v>
          </cell>
          <cell r="Q693" t="str">
            <v/>
          </cell>
          <cell r="R693" t="str">
            <v/>
          </cell>
          <cell r="T693" t="str">
            <v>34801828</v>
          </cell>
          <cell r="U693" t="str">
            <v>1</v>
          </cell>
          <cell r="V693" t="str">
            <v>0</v>
          </cell>
        </row>
        <row r="694">
          <cell r="B694" t="str">
            <v>700</v>
          </cell>
          <cell r="C694" t="str">
            <v>TRUE</v>
          </cell>
          <cell r="D694" t="str">
            <v xml:space="preserve">N senhora das gracas </v>
          </cell>
          <cell r="E694" t="str">
            <v/>
          </cell>
          <cell r="F694" t="str">
            <v xml:space="preserve">     -   </v>
          </cell>
          <cell r="G694" t="str">
            <v>canoas</v>
          </cell>
          <cell r="H694" t="str">
            <v/>
          </cell>
          <cell r="I694" t="str">
            <v/>
          </cell>
          <cell r="J694" t="str">
            <v>03878135009</v>
          </cell>
          <cell r="K694" t="str">
            <v>2019-08-21</v>
          </cell>
          <cell r="M694" t="str">
            <v/>
          </cell>
          <cell r="N694" t="str">
            <v xml:space="preserve">RUA DA FIGUEIRA 518 </v>
          </cell>
          <cell r="O694" t="str">
            <v/>
          </cell>
          <cell r="P694" t="str">
            <v>Daniela Felipe Soares</v>
          </cell>
          <cell r="Q694" t="str">
            <v/>
          </cell>
          <cell r="R694" t="str">
            <v/>
          </cell>
          <cell r="T694" t="str">
            <v>985460474</v>
          </cell>
          <cell r="U694" t="str">
            <v>1</v>
          </cell>
          <cell r="V694" t="str">
            <v>0</v>
          </cell>
        </row>
        <row r="695">
          <cell r="B695" t="str">
            <v>701</v>
          </cell>
          <cell r="C695" t="str">
            <v>TRUE</v>
          </cell>
          <cell r="D695" t="str">
            <v>alegria</v>
          </cell>
          <cell r="E695" t="str">
            <v/>
          </cell>
          <cell r="F695" t="str">
            <v xml:space="preserve">     -   </v>
          </cell>
          <cell r="G695" t="str">
            <v>guaiba</v>
          </cell>
          <cell r="H695" t="str">
            <v/>
          </cell>
          <cell r="I695" t="str">
            <v/>
          </cell>
          <cell r="J695" t="str">
            <v>95098224004</v>
          </cell>
          <cell r="K695" t="str">
            <v>2019-08-22</v>
          </cell>
          <cell r="M695" t="str">
            <v/>
          </cell>
          <cell r="N695" t="str">
            <v>rua apolo 17</v>
          </cell>
          <cell r="O695" t="str">
            <v/>
          </cell>
          <cell r="P695" t="str">
            <v>André de Souza Maia</v>
          </cell>
          <cell r="Q695" t="str">
            <v/>
          </cell>
          <cell r="R695" t="str">
            <v>1075147049</v>
          </cell>
          <cell r="T695" t="str">
            <v>996759347</v>
          </cell>
          <cell r="U695" t="str">
            <v>1</v>
          </cell>
          <cell r="V695" t="str">
            <v>0</v>
          </cell>
        </row>
        <row r="696">
          <cell r="B696" t="str">
            <v>702</v>
          </cell>
          <cell r="C696" t="str">
            <v>TRUE</v>
          </cell>
          <cell r="D696" t="str">
            <v/>
          </cell>
          <cell r="E696" t="str">
            <v/>
          </cell>
          <cell r="F696" t="str">
            <v>92990-000</v>
          </cell>
          <cell r="G696" t="str">
            <v>Eldorado do Sul</v>
          </cell>
          <cell r="H696" t="str">
            <v/>
          </cell>
          <cell r="I696" t="str">
            <v/>
          </cell>
          <cell r="J696" t="str">
            <v>86335154072</v>
          </cell>
          <cell r="K696" t="str">
            <v>2019-08-22</v>
          </cell>
          <cell r="M696" t="str">
            <v/>
          </cell>
          <cell r="N696" t="str">
            <v/>
          </cell>
          <cell r="O696" t="str">
            <v>RS</v>
          </cell>
          <cell r="P696" t="str">
            <v>Patrik  Ribeiro dos Santos</v>
          </cell>
          <cell r="Q696" t="str">
            <v/>
          </cell>
          <cell r="R696" t="str">
            <v/>
          </cell>
          <cell r="T696" t="str">
            <v>997509138</v>
          </cell>
          <cell r="U696" t="str">
            <v>1</v>
          </cell>
          <cell r="V696" t="str">
            <v>0</v>
          </cell>
        </row>
        <row r="697">
          <cell r="B697" t="str">
            <v>703</v>
          </cell>
          <cell r="C697" t="str">
            <v>TRUE</v>
          </cell>
          <cell r="D697" t="str">
            <v>Coronel Nassuca</v>
          </cell>
          <cell r="E697" t="str">
            <v/>
          </cell>
          <cell r="F697" t="str">
            <v xml:space="preserve">     -   </v>
          </cell>
          <cell r="G697" t="str">
            <v>Guaiba</v>
          </cell>
          <cell r="H697" t="str">
            <v/>
          </cell>
          <cell r="I697" t="str">
            <v/>
          </cell>
          <cell r="J697" t="str">
            <v>405.954.630-53</v>
          </cell>
          <cell r="K697" t="str">
            <v>2019-08-23</v>
          </cell>
          <cell r="M697" t="str">
            <v/>
          </cell>
          <cell r="N697" t="str">
            <v>Padre Cacique,85</v>
          </cell>
          <cell r="O697" t="str">
            <v>RS</v>
          </cell>
          <cell r="P697" t="str">
            <v xml:space="preserve">Luciana Margarete Borba Dias </v>
          </cell>
          <cell r="Q697" t="str">
            <v/>
          </cell>
          <cell r="R697" t="str">
            <v/>
          </cell>
          <cell r="T697" t="str">
            <v>(51)34915262</v>
          </cell>
          <cell r="U697" t="str">
            <v>1</v>
          </cell>
          <cell r="V697" t="str">
            <v>0</v>
          </cell>
        </row>
        <row r="698">
          <cell r="B698" t="str">
            <v>704</v>
          </cell>
          <cell r="C698" t="str">
            <v>TRUE</v>
          </cell>
          <cell r="D698" t="str">
            <v/>
          </cell>
          <cell r="E698" t="str">
            <v/>
          </cell>
          <cell r="F698" t="str">
            <v xml:space="preserve">     -   </v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K698" t="str">
            <v>2019-08-28</v>
          </cell>
          <cell r="M698" t="str">
            <v/>
          </cell>
          <cell r="N698" t="str">
            <v/>
          </cell>
          <cell r="O698" t="str">
            <v/>
          </cell>
          <cell r="P698" t="str">
            <v>Carlos alberto rodrigues calda</v>
          </cell>
          <cell r="Q698" t="str">
            <v/>
          </cell>
          <cell r="R698" t="str">
            <v/>
          </cell>
          <cell r="T698" t="str">
            <v>994071617</v>
          </cell>
          <cell r="U698" t="str">
            <v>1</v>
          </cell>
          <cell r="V698" t="str">
            <v>0</v>
          </cell>
        </row>
        <row r="699">
          <cell r="B699" t="str">
            <v>705</v>
          </cell>
          <cell r="C699" t="str">
            <v>TRUE</v>
          </cell>
          <cell r="D699" t="str">
            <v xml:space="preserve">Vila elza </v>
          </cell>
          <cell r="E699" t="str">
            <v>996529481</v>
          </cell>
          <cell r="F699" t="str">
            <v xml:space="preserve">     -   </v>
          </cell>
          <cell r="G699" t="str">
            <v>Guaiba-RS</v>
          </cell>
          <cell r="H699" t="str">
            <v/>
          </cell>
          <cell r="I699" t="str">
            <v/>
          </cell>
          <cell r="J699" t="str">
            <v>02136634062</v>
          </cell>
          <cell r="K699" t="str">
            <v>2019-08-28</v>
          </cell>
          <cell r="M699" t="str">
            <v/>
          </cell>
          <cell r="N699" t="str">
            <v>Rua osvaldo aranha  560  casa 7</v>
          </cell>
          <cell r="O699" t="str">
            <v/>
          </cell>
          <cell r="P699" t="str">
            <v>Julian Gomes nunes</v>
          </cell>
          <cell r="Q699" t="str">
            <v/>
          </cell>
          <cell r="R699" t="str">
            <v/>
          </cell>
          <cell r="T699" t="str">
            <v>(51)34915262</v>
          </cell>
          <cell r="U699" t="str">
            <v>1</v>
          </cell>
          <cell r="V699" t="str">
            <v>0</v>
          </cell>
        </row>
        <row r="700">
          <cell r="B700" t="str">
            <v>706</v>
          </cell>
          <cell r="C700" t="str">
            <v>TRUE</v>
          </cell>
          <cell r="D700" t="str">
            <v>Floresta</v>
          </cell>
          <cell r="E700" t="str">
            <v/>
          </cell>
          <cell r="F700" t="str">
            <v xml:space="preserve">     -   </v>
          </cell>
          <cell r="G700" t="str">
            <v>Porto Alegre</v>
          </cell>
          <cell r="H700" t="str">
            <v/>
          </cell>
          <cell r="I700" t="str">
            <v/>
          </cell>
          <cell r="J700" t="str">
            <v>018.715.060-50</v>
          </cell>
          <cell r="K700" t="str">
            <v>2019-08-30</v>
          </cell>
          <cell r="M700" t="str">
            <v/>
          </cell>
          <cell r="N700" t="str">
            <v>Quintino Bocaiva,100</v>
          </cell>
          <cell r="O700" t="str">
            <v>RS</v>
          </cell>
          <cell r="P700" t="str">
            <v>Gabriel Bargelesi Fritztn</v>
          </cell>
          <cell r="Q700" t="str">
            <v/>
          </cell>
          <cell r="R700" t="str">
            <v/>
          </cell>
          <cell r="T700" t="str">
            <v>(51)991413181</v>
          </cell>
          <cell r="U700" t="str">
            <v>1</v>
          </cell>
          <cell r="V700" t="str">
            <v>0</v>
          </cell>
        </row>
        <row r="701">
          <cell r="B701" t="str">
            <v>707</v>
          </cell>
          <cell r="C701" t="str">
            <v>TRUE</v>
          </cell>
          <cell r="D701" t="str">
            <v/>
          </cell>
          <cell r="E701" t="str">
            <v/>
          </cell>
          <cell r="F701" t="str">
            <v xml:space="preserve">     -   </v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>2019-09-02</v>
          </cell>
          <cell r="M701" t="str">
            <v/>
          </cell>
          <cell r="N701" t="str">
            <v/>
          </cell>
          <cell r="O701" t="str">
            <v/>
          </cell>
          <cell r="P701" t="str">
            <v>Rodrigo Viegas</v>
          </cell>
          <cell r="Q701" t="str">
            <v/>
          </cell>
          <cell r="R701" t="str">
            <v/>
          </cell>
          <cell r="T701" t="str">
            <v>985179747</v>
          </cell>
          <cell r="U701" t="str">
            <v>1</v>
          </cell>
          <cell r="V701" t="str">
            <v>0</v>
          </cell>
        </row>
        <row r="702">
          <cell r="B702" t="str">
            <v>708</v>
          </cell>
          <cell r="C702" t="str">
            <v>TRUE</v>
          </cell>
          <cell r="D702" t="str">
            <v>Colina</v>
          </cell>
          <cell r="E702" t="str">
            <v/>
          </cell>
          <cell r="F702" t="str">
            <v xml:space="preserve">     -   </v>
          </cell>
          <cell r="G702" t="str">
            <v/>
          </cell>
          <cell r="H702" t="str">
            <v/>
          </cell>
          <cell r="I702" t="str">
            <v/>
          </cell>
          <cell r="J702" t="str">
            <v>021.908.290-11</v>
          </cell>
          <cell r="K702" t="str">
            <v>2019-09-10</v>
          </cell>
          <cell r="M702" t="str">
            <v/>
          </cell>
          <cell r="N702" t="str">
            <v>rua C 10 ,123</v>
          </cell>
          <cell r="O702" t="str">
            <v/>
          </cell>
          <cell r="P702" t="str">
            <v>Pedro Acosta Irigoyen</v>
          </cell>
          <cell r="Q702" t="str">
            <v/>
          </cell>
          <cell r="R702" t="str">
            <v/>
          </cell>
          <cell r="T702" t="str">
            <v>(51)992667271</v>
          </cell>
          <cell r="U702" t="str">
            <v>1</v>
          </cell>
          <cell r="V702" t="str">
            <v>0</v>
          </cell>
        </row>
        <row r="703">
          <cell r="B703" t="str">
            <v>709</v>
          </cell>
          <cell r="C703" t="str">
            <v>TRUE</v>
          </cell>
          <cell r="D703" t="str">
            <v>Vila Elza</v>
          </cell>
          <cell r="E703" t="str">
            <v/>
          </cell>
          <cell r="F703" t="str">
            <v>92500-000</v>
          </cell>
          <cell r="G703" t="str">
            <v>Guaíba</v>
          </cell>
          <cell r="H703" t="str">
            <v/>
          </cell>
          <cell r="I703" t="str">
            <v/>
          </cell>
          <cell r="J703" t="str">
            <v>41655567004</v>
          </cell>
          <cell r="K703" t="str">
            <v>2019-09-13</v>
          </cell>
          <cell r="M703" t="str">
            <v/>
          </cell>
          <cell r="N703" t="str">
            <v>Assis Brasil 797</v>
          </cell>
          <cell r="O703" t="str">
            <v>RS</v>
          </cell>
          <cell r="P703" t="str">
            <v>Joana Conceição Dias</v>
          </cell>
          <cell r="Q703" t="str">
            <v/>
          </cell>
          <cell r="R703" t="str">
            <v/>
          </cell>
          <cell r="T703" t="str">
            <v>9997893722</v>
          </cell>
          <cell r="U703" t="str">
            <v>1</v>
          </cell>
          <cell r="V703" t="str">
            <v>0</v>
          </cell>
        </row>
        <row r="704">
          <cell r="B704" t="str">
            <v>710</v>
          </cell>
          <cell r="C704" t="str">
            <v>TRUE</v>
          </cell>
          <cell r="D704" t="str">
            <v>alegria</v>
          </cell>
          <cell r="E704" t="str">
            <v/>
          </cell>
          <cell r="F704" t="str">
            <v xml:space="preserve">     -   </v>
          </cell>
          <cell r="G704" t="str">
            <v>Guaiba</v>
          </cell>
          <cell r="H704" t="str">
            <v/>
          </cell>
          <cell r="I704" t="str">
            <v/>
          </cell>
          <cell r="J704" t="str">
            <v>02145175008</v>
          </cell>
          <cell r="K704" t="str">
            <v>2019-09-19</v>
          </cell>
          <cell r="M704" t="str">
            <v/>
          </cell>
          <cell r="N704" t="str">
            <v>rua tereza espagiare 45</v>
          </cell>
          <cell r="O704" t="str">
            <v/>
          </cell>
          <cell r="P704" t="str">
            <v>Fagner Leite</v>
          </cell>
          <cell r="Q704" t="str">
            <v/>
          </cell>
          <cell r="R704" t="str">
            <v/>
          </cell>
          <cell r="T704" t="str">
            <v>996125176</v>
          </cell>
          <cell r="U704" t="str">
            <v>1</v>
          </cell>
          <cell r="V704" t="str">
            <v>0</v>
          </cell>
        </row>
        <row r="705">
          <cell r="B705" t="str">
            <v>711</v>
          </cell>
          <cell r="C705" t="str">
            <v>TRUE</v>
          </cell>
          <cell r="D705" t="str">
            <v/>
          </cell>
          <cell r="E705" t="str">
            <v>998362249</v>
          </cell>
          <cell r="F705" t="str">
            <v xml:space="preserve">     -   </v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>2019-09-23</v>
          </cell>
          <cell r="M705" t="str">
            <v/>
          </cell>
          <cell r="N705" t="str">
            <v/>
          </cell>
          <cell r="O705" t="str">
            <v/>
          </cell>
          <cell r="P705" t="str">
            <v>Gilberto medeiros alves</v>
          </cell>
          <cell r="Q705" t="str">
            <v/>
          </cell>
          <cell r="R705" t="str">
            <v/>
          </cell>
          <cell r="T705" t="str">
            <v>985636874</v>
          </cell>
          <cell r="U705" t="str">
            <v>1</v>
          </cell>
          <cell r="V705" t="str">
            <v>0</v>
          </cell>
        </row>
        <row r="706">
          <cell r="B706" t="str">
            <v>712</v>
          </cell>
          <cell r="C706" t="str">
            <v>TRUE</v>
          </cell>
          <cell r="D706" t="str">
            <v/>
          </cell>
          <cell r="E706" t="str">
            <v/>
          </cell>
          <cell r="F706" t="str">
            <v xml:space="preserve">     -   </v>
          </cell>
          <cell r="G706" t="str">
            <v/>
          </cell>
          <cell r="H706" t="str">
            <v/>
          </cell>
          <cell r="I706" t="str">
            <v/>
          </cell>
          <cell r="J706" t="str">
            <v>033.321.450-10</v>
          </cell>
          <cell r="K706" t="str">
            <v>2019-09-24</v>
          </cell>
          <cell r="M706" t="str">
            <v/>
          </cell>
          <cell r="N706" t="str">
            <v/>
          </cell>
          <cell r="O706" t="str">
            <v/>
          </cell>
          <cell r="P706" t="str">
            <v>Roger Freitas Kalata</v>
          </cell>
          <cell r="Q706" t="str">
            <v/>
          </cell>
          <cell r="R706" t="str">
            <v/>
          </cell>
          <cell r="T706" t="str">
            <v>(51)996083821</v>
          </cell>
          <cell r="U706" t="str">
            <v>1</v>
          </cell>
          <cell r="V706" t="str">
            <v>0</v>
          </cell>
        </row>
        <row r="707">
          <cell r="B707" t="str">
            <v>713</v>
          </cell>
          <cell r="C707" t="str">
            <v>TRUE</v>
          </cell>
          <cell r="D707" t="str">
            <v/>
          </cell>
          <cell r="E707" t="str">
            <v/>
          </cell>
          <cell r="F707" t="str">
            <v xml:space="preserve">     -   </v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>2019-09-25</v>
          </cell>
          <cell r="M707" t="str">
            <v/>
          </cell>
          <cell r="N707" t="str">
            <v/>
          </cell>
          <cell r="O707" t="str">
            <v/>
          </cell>
          <cell r="P707" t="str">
            <v xml:space="preserve">Alexandre </v>
          </cell>
          <cell r="Q707" t="str">
            <v/>
          </cell>
          <cell r="R707" t="str">
            <v/>
          </cell>
          <cell r="T707" t="str">
            <v>(51)34915262</v>
          </cell>
          <cell r="U707" t="str">
            <v>1</v>
          </cell>
          <cell r="V707" t="str">
            <v>0</v>
          </cell>
        </row>
        <row r="708">
          <cell r="B708" t="str">
            <v>714</v>
          </cell>
          <cell r="C708" t="str">
            <v>TRUE</v>
          </cell>
          <cell r="D708" t="str">
            <v>Colina</v>
          </cell>
          <cell r="E708" t="str">
            <v/>
          </cell>
          <cell r="F708" t="str">
            <v xml:space="preserve">     -   </v>
          </cell>
          <cell r="G708" t="str">
            <v>Guaíba</v>
          </cell>
          <cell r="H708" t="str">
            <v/>
          </cell>
          <cell r="I708" t="str">
            <v/>
          </cell>
          <cell r="J708" t="str">
            <v>000.534.030-61</v>
          </cell>
          <cell r="K708" t="str">
            <v>2019-09-25</v>
          </cell>
          <cell r="M708" t="str">
            <v/>
          </cell>
          <cell r="N708" t="str">
            <v>rua: Flávio Santana ,544</v>
          </cell>
          <cell r="O708" t="str">
            <v>RS</v>
          </cell>
          <cell r="P708" t="str">
            <v>Alex Geremias Leal</v>
          </cell>
          <cell r="Q708" t="str">
            <v/>
          </cell>
          <cell r="R708" t="str">
            <v/>
          </cell>
          <cell r="T708" t="str">
            <v>(51)997009041</v>
          </cell>
          <cell r="U708" t="str">
            <v>1</v>
          </cell>
          <cell r="V708" t="str">
            <v>0</v>
          </cell>
        </row>
        <row r="709">
          <cell r="B709" t="str">
            <v>715</v>
          </cell>
          <cell r="C709" t="str">
            <v>TRUE</v>
          </cell>
          <cell r="D709" t="str">
            <v/>
          </cell>
          <cell r="E709" t="str">
            <v/>
          </cell>
          <cell r="F709" t="str">
            <v xml:space="preserve">     -   </v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>2019-09-27</v>
          </cell>
          <cell r="M709" t="str">
            <v/>
          </cell>
          <cell r="N709" t="str">
            <v/>
          </cell>
          <cell r="O709" t="str">
            <v/>
          </cell>
          <cell r="P709" t="str">
            <v>gabriela morales</v>
          </cell>
          <cell r="Q709" t="str">
            <v/>
          </cell>
          <cell r="R709" t="str">
            <v/>
          </cell>
          <cell r="T709" t="str">
            <v>980104470</v>
          </cell>
          <cell r="U709" t="str">
            <v>1</v>
          </cell>
          <cell r="V709" t="str">
            <v>0</v>
          </cell>
        </row>
        <row r="710">
          <cell r="B710" t="str">
            <v>716</v>
          </cell>
          <cell r="C710" t="str">
            <v>TRUE</v>
          </cell>
          <cell r="D710" t="str">
            <v>Vila Elza</v>
          </cell>
          <cell r="E710" t="str">
            <v/>
          </cell>
          <cell r="F710" t="str">
            <v xml:space="preserve">     -   </v>
          </cell>
          <cell r="G710" t="str">
            <v>Guaíba</v>
          </cell>
          <cell r="H710" t="str">
            <v/>
          </cell>
          <cell r="I710" t="str">
            <v/>
          </cell>
          <cell r="J710" t="str">
            <v>029.377.650-41</v>
          </cell>
          <cell r="K710" t="str">
            <v>2019-09-27</v>
          </cell>
          <cell r="M710" t="str">
            <v/>
          </cell>
          <cell r="N710" t="str">
            <v>Condominio Nossa Senhora do Livramento</v>
          </cell>
          <cell r="O710" t="str">
            <v>RS</v>
          </cell>
          <cell r="P710" t="str">
            <v>Filipi Leites de Oliveira</v>
          </cell>
          <cell r="Q710" t="str">
            <v/>
          </cell>
          <cell r="R710" t="str">
            <v/>
          </cell>
          <cell r="T710" t="str">
            <v>(51)91630203</v>
          </cell>
          <cell r="U710" t="str">
            <v>1</v>
          </cell>
          <cell r="V710" t="str">
            <v>0</v>
          </cell>
        </row>
        <row r="711">
          <cell r="B711" t="str">
            <v>717</v>
          </cell>
          <cell r="C711" t="str">
            <v>TRUE</v>
          </cell>
          <cell r="D711" t="str">
            <v>passo da areia</v>
          </cell>
          <cell r="E711" t="str">
            <v/>
          </cell>
          <cell r="F711" t="str">
            <v xml:space="preserve">     -   </v>
          </cell>
          <cell r="G711" t="str">
            <v>barra do ribeiro</v>
          </cell>
          <cell r="H711" t="str">
            <v/>
          </cell>
          <cell r="I711" t="str">
            <v/>
          </cell>
          <cell r="J711" t="str">
            <v>03792792079</v>
          </cell>
          <cell r="K711" t="str">
            <v>2019-09-27</v>
          </cell>
          <cell r="M711" t="str">
            <v/>
          </cell>
          <cell r="N711" t="str">
            <v>rua cipó n 1260</v>
          </cell>
          <cell r="O711" t="str">
            <v/>
          </cell>
          <cell r="P711" t="str">
            <v>Vinicius duarte de abreu</v>
          </cell>
          <cell r="Q711" t="str">
            <v/>
          </cell>
          <cell r="R711" t="str">
            <v/>
          </cell>
          <cell r="T711" t="str">
            <v>985409840</v>
          </cell>
          <cell r="U711" t="str">
            <v>1</v>
          </cell>
          <cell r="V711" t="str">
            <v>0</v>
          </cell>
        </row>
      </sheetData>
      <sheetData sheetId="1">
        <row r="1">
          <cell r="B1" t="str">
            <v>PLACA_VEICULO</v>
          </cell>
          <cell r="C1" t="str">
            <v>ANO_VEICULO</v>
          </cell>
          <cell r="D1" t="str">
            <v>ATIVO</v>
          </cell>
          <cell r="E1" t="str">
            <v>CHASSI_VEICULO</v>
          </cell>
          <cell r="F1" t="str">
            <v>COR_VEICULO</v>
          </cell>
          <cell r="G1" t="str">
            <v>MARCA_VEICULO</v>
          </cell>
          <cell r="H1" t="str">
            <v>MODELO_VEICULO</v>
          </cell>
          <cell r="I1" t="str">
            <v>CLIENTE_COD_CLIENTE</v>
          </cell>
          <cell r="J1" t="str">
            <v>CATEGORIA_VEICULO</v>
          </cell>
          <cell r="K1" t="str">
            <v>OBSERVACOES_VEICULO</v>
          </cell>
          <cell r="L1" t="str">
            <v>PROXIMA_REVISAO</v>
          </cell>
          <cell r="M1" t="str">
            <v>ENVIADO_NUVEM</v>
          </cell>
        </row>
        <row r="2">
          <cell r="B2" t="str">
            <v>AJN-9647</v>
          </cell>
          <cell r="C2" t="str">
            <v>2000/2001</v>
          </cell>
          <cell r="D2" t="str">
            <v>TRUE</v>
          </cell>
          <cell r="E2" t="str">
            <v/>
          </cell>
          <cell r="F2" t="str">
            <v>Preta</v>
          </cell>
          <cell r="G2" t="str">
            <v>Honda</v>
          </cell>
          <cell r="H2" t="str">
            <v>VT 600c Shadow</v>
          </cell>
          <cell r="I2" t="str">
            <v>96</v>
          </cell>
          <cell r="J2" t="str">
            <v>0</v>
          </cell>
          <cell r="M2" t="str">
            <v>0</v>
          </cell>
        </row>
        <row r="3">
          <cell r="B3" t="str">
            <v>AKS-3254</v>
          </cell>
          <cell r="C3" t="str">
            <v>2003</v>
          </cell>
          <cell r="D3" t="str">
            <v>TRUE</v>
          </cell>
          <cell r="E3" t="str">
            <v>9C2P021003R000661</v>
          </cell>
          <cell r="F3" t="str">
            <v>Preta</v>
          </cell>
          <cell r="G3" t="str">
            <v>HONDA</v>
          </cell>
          <cell r="H3" t="str">
            <v>VT 600 C SHADOW</v>
          </cell>
          <cell r="I3" t="str">
            <v>665</v>
          </cell>
          <cell r="J3" t="str">
            <v>2</v>
          </cell>
          <cell r="K3" t="str">
            <v/>
          </cell>
          <cell r="M3" t="str">
            <v>0</v>
          </cell>
        </row>
        <row r="4">
          <cell r="B4" t="str">
            <v>ASS4288</v>
          </cell>
          <cell r="C4" t="str">
            <v>2010</v>
          </cell>
          <cell r="D4" t="str">
            <v>TRUE</v>
          </cell>
          <cell r="E4" t="str">
            <v/>
          </cell>
          <cell r="F4" t="str">
            <v>preta</v>
          </cell>
          <cell r="G4" t="str">
            <v>HONDA</v>
          </cell>
          <cell r="H4" t="str">
            <v>CG 125 FAN / FAN KS / 125 i FAN</v>
          </cell>
          <cell r="I4" t="str">
            <v>695</v>
          </cell>
          <cell r="J4" t="str">
            <v>2</v>
          </cell>
          <cell r="K4" t="str">
            <v/>
          </cell>
          <cell r="M4" t="str">
            <v>0</v>
          </cell>
        </row>
        <row r="5">
          <cell r="B5" t="str">
            <v>AUJ3D13</v>
          </cell>
          <cell r="C5" t="str">
            <v>2012</v>
          </cell>
          <cell r="D5" t="str">
            <v>TRUE</v>
          </cell>
          <cell r="E5" t="str">
            <v/>
          </cell>
          <cell r="F5" t="str">
            <v>PRATA</v>
          </cell>
          <cell r="G5" t="str">
            <v>SUZUKI</v>
          </cell>
          <cell r="H5" t="str">
            <v>DL 650 V-STROM</v>
          </cell>
          <cell r="I5" t="str">
            <v>704</v>
          </cell>
          <cell r="J5" t="str">
            <v>2</v>
          </cell>
          <cell r="K5" t="str">
            <v/>
          </cell>
          <cell r="M5" t="str">
            <v>0</v>
          </cell>
        </row>
        <row r="6">
          <cell r="B6" t="str">
            <v>BSP-6444</v>
          </cell>
          <cell r="C6" t="str">
            <v>1989</v>
          </cell>
          <cell r="D6" t="str">
            <v>TRUE</v>
          </cell>
          <cell r="E6" t="str">
            <v>9C62TY000K0004093</v>
          </cell>
          <cell r="F6" t="str">
            <v>Branca</v>
          </cell>
          <cell r="G6" t="str">
            <v>YAMAHA</v>
          </cell>
          <cell r="H6" t="str">
            <v>XT 600 Z TENERE</v>
          </cell>
          <cell r="I6" t="str">
            <v>643</v>
          </cell>
          <cell r="J6" t="str">
            <v>2</v>
          </cell>
          <cell r="K6" t="str">
            <v/>
          </cell>
          <cell r="M6" t="str">
            <v>0</v>
          </cell>
        </row>
        <row r="7">
          <cell r="B7" t="str">
            <v>BYV-1552</v>
          </cell>
          <cell r="C7" t="str">
            <v>2007</v>
          </cell>
          <cell r="D7" t="str">
            <v>TRUE</v>
          </cell>
          <cell r="E7" t="str">
            <v/>
          </cell>
          <cell r="F7" t="str">
            <v>Vermelha</v>
          </cell>
          <cell r="G7" t="str">
            <v>Honda</v>
          </cell>
          <cell r="H7" t="str">
            <v>Twister</v>
          </cell>
          <cell r="I7" t="str">
            <v>302</v>
          </cell>
          <cell r="J7" t="str">
            <v>0</v>
          </cell>
          <cell r="M7" t="str">
            <v>0</v>
          </cell>
        </row>
        <row r="8">
          <cell r="B8" t="str">
            <v>BYV-1747</v>
          </cell>
          <cell r="C8" t="str">
            <v>2007/2008</v>
          </cell>
          <cell r="D8" t="str">
            <v>TRUE</v>
          </cell>
          <cell r="E8" t="str">
            <v>9C2ND0700BR004012</v>
          </cell>
          <cell r="F8" t="str">
            <v>Vermelha</v>
          </cell>
          <cell r="G8" t="str">
            <v>HONDA</v>
          </cell>
          <cell r="H8" t="str">
            <v>NX-4 FALCON 400</v>
          </cell>
          <cell r="I8" t="str">
            <v>418</v>
          </cell>
          <cell r="J8" t="str">
            <v>2</v>
          </cell>
          <cell r="K8" t="str">
            <v/>
          </cell>
          <cell r="M8" t="str">
            <v>0</v>
          </cell>
        </row>
        <row r="9">
          <cell r="B9" t="str">
            <v>BYV1747</v>
          </cell>
          <cell r="C9" t="str">
            <v>2007</v>
          </cell>
          <cell r="D9" t="str">
            <v>TRUE</v>
          </cell>
          <cell r="E9" t="str">
            <v/>
          </cell>
          <cell r="F9" t="str">
            <v>vermelha</v>
          </cell>
          <cell r="G9" t="str">
            <v>HONDA</v>
          </cell>
          <cell r="H9" t="str">
            <v>NX-4 FALCON 400</v>
          </cell>
          <cell r="I9" t="str">
            <v>316</v>
          </cell>
          <cell r="J9" t="str">
            <v>2</v>
          </cell>
          <cell r="K9" t="str">
            <v/>
          </cell>
          <cell r="M9" t="str">
            <v>0</v>
          </cell>
        </row>
        <row r="10">
          <cell r="B10" t="str">
            <v>CBT-1799</v>
          </cell>
          <cell r="C10" t="str">
            <v>1997</v>
          </cell>
          <cell r="D10" t="str">
            <v>TRUE</v>
          </cell>
          <cell r="E10" t="str">
            <v>jkaenvc17ta102235</v>
          </cell>
          <cell r="F10" t="str">
            <v>vermelha</v>
          </cell>
          <cell r="G10" t="str">
            <v>kawasaki</v>
          </cell>
          <cell r="H10" t="str">
            <v>Vulcan en500</v>
          </cell>
          <cell r="I10" t="str">
            <v>338</v>
          </cell>
          <cell r="J10" t="str">
            <v>0</v>
          </cell>
          <cell r="M10" t="str">
            <v>0</v>
          </cell>
        </row>
        <row r="11">
          <cell r="B11" t="str">
            <v>CGK-8844</v>
          </cell>
          <cell r="C11" t="str">
            <v>1998</v>
          </cell>
          <cell r="D11" t="str">
            <v>TRUE</v>
          </cell>
          <cell r="E11" t="str">
            <v>9c8m37v3xwm000012</v>
          </cell>
          <cell r="F11" t="str">
            <v>Preta</v>
          </cell>
          <cell r="G11" t="str">
            <v>Agrale</v>
          </cell>
          <cell r="H11" t="str">
            <v>Cagiva Canyon</v>
          </cell>
          <cell r="I11" t="str">
            <v>272</v>
          </cell>
          <cell r="J11" t="str">
            <v>0</v>
          </cell>
          <cell r="M11" t="str">
            <v>0</v>
          </cell>
        </row>
        <row r="12">
          <cell r="B12" t="str">
            <v>CJK-5466</v>
          </cell>
          <cell r="C12" t="str">
            <v>1999</v>
          </cell>
          <cell r="D12" t="str">
            <v>TRUE</v>
          </cell>
          <cell r="E12" t="str">
            <v/>
          </cell>
          <cell r="F12" t="str">
            <v>Azul</v>
          </cell>
          <cell r="G12" t="str">
            <v>SUZUKI</v>
          </cell>
          <cell r="H12" t="str">
            <v>RF 600 R</v>
          </cell>
          <cell r="I12" t="str">
            <v>641</v>
          </cell>
          <cell r="J12" t="str">
            <v>2</v>
          </cell>
          <cell r="K12" t="str">
            <v/>
          </cell>
          <cell r="M12" t="str">
            <v>0</v>
          </cell>
        </row>
        <row r="13">
          <cell r="B13" t="str">
            <v>CMV7622</v>
          </cell>
          <cell r="C13" t="str">
            <v>1999</v>
          </cell>
          <cell r="D13" t="str">
            <v>TRUE</v>
          </cell>
          <cell r="E13" t="str">
            <v>9C2PC2100YR000105</v>
          </cell>
          <cell r="F13" t="str">
            <v>Preta</v>
          </cell>
          <cell r="G13" t="str">
            <v>HONDA</v>
          </cell>
          <cell r="H13" t="str">
            <v>VT 600 C SHADOW</v>
          </cell>
          <cell r="I13" t="str">
            <v>372</v>
          </cell>
          <cell r="J13" t="str">
            <v>2</v>
          </cell>
          <cell r="K13" t="str">
            <v/>
          </cell>
          <cell r="M13" t="str">
            <v>0</v>
          </cell>
        </row>
        <row r="14">
          <cell r="B14" t="str">
            <v>CQS-0846</v>
          </cell>
          <cell r="C14" t="str">
            <v>1989</v>
          </cell>
          <cell r="D14" t="str">
            <v>TRUE</v>
          </cell>
          <cell r="E14" t="str">
            <v>9C2PC1401KR300845</v>
          </cell>
          <cell r="F14" t="str">
            <v>Vermelha</v>
          </cell>
          <cell r="G14" t="str">
            <v>HONDA</v>
          </cell>
          <cell r="H14" t="str">
            <v>CB 450 DX</v>
          </cell>
          <cell r="I14" t="str">
            <v>283</v>
          </cell>
          <cell r="J14" t="str">
            <v>2</v>
          </cell>
          <cell r="K14" t="str">
            <v/>
          </cell>
          <cell r="M14" t="str">
            <v>0</v>
          </cell>
        </row>
        <row r="15">
          <cell r="B15" t="str">
            <v>DLJ-0306</v>
          </cell>
          <cell r="C15" t="str">
            <v>2003</v>
          </cell>
          <cell r="D15" t="str">
            <v>TRUE</v>
          </cell>
          <cell r="E15" t="str">
            <v/>
          </cell>
          <cell r="F15" t="str">
            <v>Prata</v>
          </cell>
          <cell r="G15" t="str">
            <v>Yamaha</v>
          </cell>
          <cell r="H15" t="str">
            <v>XVS 650 Drag Star</v>
          </cell>
          <cell r="I15" t="str">
            <v>150</v>
          </cell>
          <cell r="J15" t="str">
            <v>0</v>
          </cell>
          <cell r="M15" t="str">
            <v>0</v>
          </cell>
        </row>
        <row r="16">
          <cell r="B16" t="str">
            <v>DUZ-6501</v>
          </cell>
          <cell r="C16" t="str">
            <v>2007</v>
          </cell>
          <cell r="D16" t="str">
            <v>TRUE</v>
          </cell>
          <cell r="E16" t="str">
            <v>9C2ND07007R004501</v>
          </cell>
          <cell r="F16" t="str">
            <v>Preta</v>
          </cell>
          <cell r="G16" t="str">
            <v>Honda</v>
          </cell>
          <cell r="H16" t="str">
            <v>NX -4 Falcon</v>
          </cell>
          <cell r="I16" t="str">
            <v>249</v>
          </cell>
          <cell r="J16" t="str">
            <v>0</v>
          </cell>
          <cell r="M16" t="str">
            <v>0</v>
          </cell>
        </row>
        <row r="17">
          <cell r="B17" t="str">
            <v>DZP7323</v>
          </cell>
          <cell r="C17" t="str">
            <v>2008</v>
          </cell>
          <cell r="D17" t="str">
            <v>TRUE</v>
          </cell>
          <cell r="E17" t="str">
            <v>9CDVY52AJ8M000921</v>
          </cell>
          <cell r="F17" t="str">
            <v>Preta</v>
          </cell>
          <cell r="G17" t="str">
            <v>SUZUKI</v>
          </cell>
          <cell r="H17" t="str">
            <v>BOULEVARD C1500</v>
          </cell>
          <cell r="I17" t="str">
            <v>593</v>
          </cell>
          <cell r="J17" t="str">
            <v>2</v>
          </cell>
          <cell r="K17" t="str">
            <v/>
          </cell>
          <cell r="M17" t="str">
            <v>0</v>
          </cell>
        </row>
        <row r="18">
          <cell r="B18" t="str">
            <v>EGE-8693</v>
          </cell>
          <cell r="C18" t="str">
            <v>2010</v>
          </cell>
          <cell r="D18" t="str">
            <v>TRUE</v>
          </cell>
          <cell r="E18" t="str">
            <v>9324CS2JBAD420538</v>
          </cell>
          <cell r="F18" t="str">
            <v>Laranja</v>
          </cell>
          <cell r="G18" t="str">
            <v>HARLEY-DAVIDSON</v>
          </cell>
          <cell r="H18" t="str">
            <v>XL 883 R</v>
          </cell>
          <cell r="I18" t="str">
            <v>390</v>
          </cell>
          <cell r="J18" t="str">
            <v>2</v>
          </cell>
          <cell r="K18" t="str">
            <v/>
          </cell>
          <cell r="M18" t="str">
            <v>0</v>
          </cell>
        </row>
        <row r="19">
          <cell r="B19" t="str">
            <v>EQE-8693</v>
          </cell>
          <cell r="C19" t="str">
            <v>2010</v>
          </cell>
          <cell r="D19" t="str">
            <v>TRUE</v>
          </cell>
          <cell r="E19" t="str">
            <v>9324CS2JBAD420538</v>
          </cell>
          <cell r="F19" t="str">
            <v>Laranja</v>
          </cell>
          <cell r="G19" t="str">
            <v>HARLEY-DAVIDSON</v>
          </cell>
          <cell r="H19" t="str">
            <v>XL 883 R</v>
          </cell>
          <cell r="I19" t="str">
            <v>390</v>
          </cell>
          <cell r="J19" t="str">
            <v>2</v>
          </cell>
          <cell r="K19" t="str">
            <v/>
          </cell>
          <cell r="M19" t="str">
            <v>0</v>
          </cell>
        </row>
        <row r="20">
          <cell r="B20" t="str">
            <v>EWI-5666</v>
          </cell>
          <cell r="C20" t="str">
            <v>2012/2013</v>
          </cell>
          <cell r="D20" t="str">
            <v>TRUE</v>
          </cell>
          <cell r="E20" t="str">
            <v>95VD42KJCM004803</v>
          </cell>
          <cell r="F20" t="str">
            <v>Preta</v>
          </cell>
          <cell r="G20" t="str">
            <v>Dafra</v>
          </cell>
          <cell r="H20" t="str">
            <v>Next 250</v>
          </cell>
          <cell r="I20" t="str">
            <v>133</v>
          </cell>
          <cell r="J20" t="str">
            <v>0</v>
          </cell>
          <cell r="M20" t="str">
            <v>0</v>
          </cell>
        </row>
        <row r="21">
          <cell r="B21" t="str">
            <v>EXJ-0795</v>
          </cell>
          <cell r="C21" t="str">
            <v>2014</v>
          </cell>
          <cell r="D21" t="str">
            <v>TRUE</v>
          </cell>
          <cell r="E21" t="str">
            <v>96PERCF16EFS00069</v>
          </cell>
          <cell r="F21" t="str">
            <v>Verde</v>
          </cell>
          <cell r="G21" t="str">
            <v>KAWASAKI</v>
          </cell>
          <cell r="H21" t="str">
            <v>ER-6N 650cc</v>
          </cell>
          <cell r="I21" t="str">
            <v>705</v>
          </cell>
          <cell r="J21" t="str">
            <v>2</v>
          </cell>
          <cell r="K21" t="str">
            <v/>
          </cell>
          <cell r="M21" t="str">
            <v>0</v>
          </cell>
        </row>
        <row r="22">
          <cell r="B22" t="str">
            <v>FID-6250</v>
          </cell>
          <cell r="C22" t="str">
            <v>2009</v>
          </cell>
          <cell r="D22" t="str">
            <v>TRUE</v>
          </cell>
          <cell r="E22" t="str">
            <v/>
          </cell>
          <cell r="F22" t="str">
            <v>Preta</v>
          </cell>
          <cell r="G22" t="str">
            <v>Amazonas</v>
          </cell>
          <cell r="H22" t="str">
            <v>250</v>
          </cell>
          <cell r="I22" t="str">
            <v>488</v>
          </cell>
          <cell r="J22" t="str">
            <v>2</v>
          </cell>
          <cell r="K22" t="str">
            <v/>
          </cell>
          <cell r="M22" t="str">
            <v>0</v>
          </cell>
        </row>
        <row r="23">
          <cell r="B23" t="str">
            <v>FIO6549</v>
          </cell>
          <cell r="C23" t="str">
            <v>2017</v>
          </cell>
          <cell r="D23" t="str">
            <v>TRUE</v>
          </cell>
          <cell r="E23" t="str">
            <v>99KPCK7ZJJM100804</v>
          </cell>
          <cell r="F23" t="str">
            <v>PRETA</v>
          </cell>
          <cell r="G23" t="str">
            <v>HAOJUE</v>
          </cell>
          <cell r="H23" t="str">
            <v>CHOPPER ROAD 150</v>
          </cell>
          <cell r="I23" t="str">
            <v>516</v>
          </cell>
          <cell r="J23" t="str">
            <v>2</v>
          </cell>
          <cell r="K23" t="str">
            <v/>
          </cell>
          <cell r="M23" t="str">
            <v>0</v>
          </cell>
        </row>
        <row r="24">
          <cell r="B24" t="str">
            <v>FZV0929</v>
          </cell>
          <cell r="C24" t="str">
            <v>2014</v>
          </cell>
          <cell r="D24" t="str">
            <v>TRUE</v>
          </cell>
          <cell r="E24" t="str">
            <v>9C6DP04D0F0000214</v>
          </cell>
          <cell r="F24" t="str">
            <v>CINZA</v>
          </cell>
          <cell r="G24" t="str">
            <v>YAMAHA</v>
          </cell>
          <cell r="H24" t="str">
            <v>XT 1200 Z  SUPER TÉNÉRÉ/ DX</v>
          </cell>
          <cell r="I24" t="str">
            <v>188</v>
          </cell>
          <cell r="J24" t="str">
            <v>2</v>
          </cell>
          <cell r="K24" t="str">
            <v/>
          </cell>
          <cell r="M24" t="str">
            <v>0</v>
          </cell>
        </row>
        <row r="25">
          <cell r="B25" t="str">
            <v>HJO-5044</v>
          </cell>
          <cell r="C25" t="str">
            <v>2008</v>
          </cell>
          <cell r="D25" t="str">
            <v>TRUE</v>
          </cell>
          <cell r="E25" t="str">
            <v>95ZDX03Z48M700763</v>
          </cell>
          <cell r="F25" t="str">
            <v>Preta</v>
          </cell>
          <cell r="G25" t="str">
            <v>Buell</v>
          </cell>
          <cell r="H25" t="str">
            <v>XB12X</v>
          </cell>
          <cell r="I25" t="str">
            <v>123</v>
          </cell>
          <cell r="J25" t="str">
            <v>0</v>
          </cell>
          <cell r="M25" t="str">
            <v>0</v>
          </cell>
        </row>
        <row r="26">
          <cell r="B26" t="str">
            <v>IBJ-2G13</v>
          </cell>
          <cell r="C26" t="str">
            <v>1985</v>
          </cell>
          <cell r="D26" t="str">
            <v>TRUE</v>
          </cell>
          <cell r="E26" t="str">
            <v/>
          </cell>
          <cell r="F26" t="str">
            <v>Bordo</v>
          </cell>
          <cell r="G26" t="str">
            <v>HONDA</v>
          </cell>
          <cell r="H26" t="str">
            <v>CB 400</v>
          </cell>
          <cell r="I26" t="str">
            <v>694</v>
          </cell>
          <cell r="J26" t="str">
            <v>2</v>
          </cell>
          <cell r="K26" t="str">
            <v/>
          </cell>
          <cell r="M26" t="str">
            <v>0</v>
          </cell>
        </row>
        <row r="27">
          <cell r="B27" t="str">
            <v>IBS-2329</v>
          </cell>
          <cell r="C27" t="str">
            <v>1990</v>
          </cell>
          <cell r="D27" t="str">
            <v>TRUE</v>
          </cell>
          <cell r="E27" t="str">
            <v>9C62VG000L0001852</v>
          </cell>
          <cell r="F27" t="str">
            <v>Branca</v>
          </cell>
          <cell r="G27" t="str">
            <v>Yamaha</v>
          </cell>
          <cell r="H27" t="str">
            <v>XT 600 Z Ténéré</v>
          </cell>
          <cell r="I27" t="str">
            <v>1</v>
          </cell>
          <cell r="J27" t="str">
            <v>1</v>
          </cell>
          <cell r="K27" t="str">
            <v/>
          </cell>
          <cell r="M27" t="str">
            <v>0</v>
          </cell>
        </row>
        <row r="28">
          <cell r="B28" t="str">
            <v>IBU-4192</v>
          </cell>
          <cell r="C28" t="str">
            <v>1987</v>
          </cell>
          <cell r="D28" t="str">
            <v>TRUE</v>
          </cell>
          <cell r="E28" t="str">
            <v>PC2JC1BO1HR107442</v>
          </cell>
          <cell r="F28" t="str">
            <v>Vermelha</v>
          </cell>
          <cell r="G28" t="str">
            <v>HONDA</v>
          </cell>
          <cell r="H28" t="str">
            <v>CG 125</v>
          </cell>
          <cell r="I28" t="str">
            <v>435</v>
          </cell>
          <cell r="J28" t="str">
            <v>2</v>
          </cell>
          <cell r="K28" t="str">
            <v/>
          </cell>
          <cell r="M28" t="str">
            <v>0</v>
          </cell>
        </row>
        <row r="29">
          <cell r="B29" t="str">
            <v>ICL-3603</v>
          </cell>
          <cell r="C29" t="str">
            <v>2003</v>
          </cell>
          <cell r="D29" t="str">
            <v>TRUE</v>
          </cell>
          <cell r="E29" t="str">
            <v/>
          </cell>
          <cell r="F29" t="str">
            <v>Verde</v>
          </cell>
          <cell r="G29" t="str">
            <v>Honda</v>
          </cell>
          <cell r="H29" t="str">
            <v>Twister</v>
          </cell>
          <cell r="I29" t="str">
            <v>27</v>
          </cell>
          <cell r="J29" t="str">
            <v>0</v>
          </cell>
          <cell r="M29" t="str">
            <v>0</v>
          </cell>
        </row>
        <row r="30">
          <cell r="B30" t="str">
            <v>ICO-4561</v>
          </cell>
          <cell r="C30" t="str">
            <v>1988</v>
          </cell>
          <cell r="D30" t="str">
            <v>TRUE</v>
          </cell>
          <cell r="E30" t="str">
            <v>9C2RC1701JR103325</v>
          </cell>
          <cell r="F30" t="str">
            <v>Preta</v>
          </cell>
          <cell r="G30" t="str">
            <v>Honda</v>
          </cell>
          <cell r="H30" t="str">
            <v>CBX 750 F</v>
          </cell>
          <cell r="I30" t="str">
            <v>283</v>
          </cell>
          <cell r="J30" t="str">
            <v>0</v>
          </cell>
          <cell r="M30" t="str">
            <v>0</v>
          </cell>
        </row>
        <row r="31">
          <cell r="B31" t="str">
            <v>ICV-6969</v>
          </cell>
          <cell r="C31" t="str">
            <v>2013</v>
          </cell>
          <cell r="D31" t="str">
            <v>TRUE</v>
          </cell>
          <cell r="E31" t="str">
            <v>LXYPCNL00D0539933</v>
          </cell>
          <cell r="F31" t="str">
            <v>Vermelha</v>
          </cell>
          <cell r="G31" t="str">
            <v>shineray</v>
          </cell>
          <cell r="H31" t="str">
            <v>XY  250 Custom</v>
          </cell>
          <cell r="I31" t="str">
            <v>324</v>
          </cell>
          <cell r="J31" t="str">
            <v>0</v>
          </cell>
          <cell r="M31" t="str">
            <v>0</v>
          </cell>
        </row>
        <row r="32">
          <cell r="B32" t="str">
            <v>ICZ-9135</v>
          </cell>
          <cell r="C32" t="str">
            <v>1983</v>
          </cell>
          <cell r="D32" t="str">
            <v>TRUE</v>
          </cell>
          <cell r="E32" t="str">
            <v>09032691359</v>
          </cell>
          <cell r="F32" t="str">
            <v>Bordo</v>
          </cell>
          <cell r="G32" t="str">
            <v>Honda</v>
          </cell>
          <cell r="H32" t="str">
            <v>ML 125</v>
          </cell>
          <cell r="I32" t="str">
            <v>159</v>
          </cell>
          <cell r="J32" t="str">
            <v>0</v>
          </cell>
          <cell r="M32" t="str">
            <v>0</v>
          </cell>
        </row>
        <row r="33">
          <cell r="B33" t="str">
            <v>IDA-0739</v>
          </cell>
          <cell r="C33" t="str">
            <v>2008</v>
          </cell>
          <cell r="D33" t="str">
            <v>TRUE</v>
          </cell>
          <cell r="E33" t="str">
            <v>9C6KE1000S0002907</v>
          </cell>
          <cell r="F33" t="str">
            <v>Prata</v>
          </cell>
          <cell r="G33" t="str">
            <v>YAMAHA</v>
          </cell>
          <cell r="H33" t="str">
            <v>NEO AUTOMATIC 115cc</v>
          </cell>
          <cell r="I33" t="str">
            <v>528</v>
          </cell>
          <cell r="J33" t="str">
            <v>2</v>
          </cell>
          <cell r="K33" t="str">
            <v/>
          </cell>
          <cell r="M33" t="str">
            <v>0</v>
          </cell>
        </row>
        <row r="34">
          <cell r="B34" t="str">
            <v>IDR--7555</v>
          </cell>
          <cell r="C34" t="str">
            <v>2010</v>
          </cell>
          <cell r="D34" t="str">
            <v>TRUE</v>
          </cell>
          <cell r="E34" t="str">
            <v>9CCDNF41LJAM305160</v>
          </cell>
          <cell r="F34" t="str">
            <v>Azul</v>
          </cell>
          <cell r="G34" t="str">
            <v>SUZUKI</v>
          </cell>
          <cell r="H34" t="str">
            <v>EN 125 YES</v>
          </cell>
          <cell r="I34" t="str">
            <v>693</v>
          </cell>
          <cell r="J34" t="str">
            <v>2</v>
          </cell>
          <cell r="K34" t="str">
            <v/>
          </cell>
          <cell r="M34" t="str">
            <v>0</v>
          </cell>
        </row>
        <row r="35">
          <cell r="B35" t="str">
            <v>IDR-9J32</v>
          </cell>
          <cell r="C35" t="str">
            <v>2011</v>
          </cell>
          <cell r="D35" t="str">
            <v>TRUE</v>
          </cell>
          <cell r="E35" t="str">
            <v/>
          </cell>
          <cell r="F35" t="str">
            <v>Roxa</v>
          </cell>
          <cell r="G35" t="str">
            <v>YAMAHA</v>
          </cell>
          <cell r="H35" t="str">
            <v>YS 250 FAZER/ FAZER L. EDITION /BLUEFLEX</v>
          </cell>
          <cell r="I35" t="str">
            <v>656</v>
          </cell>
          <cell r="J35" t="str">
            <v>2</v>
          </cell>
          <cell r="K35" t="str">
            <v/>
          </cell>
          <cell r="M35" t="str">
            <v>0</v>
          </cell>
        </row>
        <row r="36">
          <cell r="B36" t="str">
            <v>IDU-1379</v>
          </cell>
          <cell r="C36" t="str">
            <v/>
          </cell>
          <cell r="D36" t="str">
            <v>TRUE</v>
          </cell>
          <cell r="E36" t="str">
            <v/>
          </cell>
          <cell r="F36" t="str">
            <v>Azul</v>
          </cell>
          <cell r="G36" t="str">
            <v>HONDA</v>
          </cell>
          <cell r="H36" t="str">
            <v>CG 125</v>
          </cell>
          <cell r="I36" t="str">
            <v>342</v>
          </cell>
          <cell r="J36" t="str">
            <v>2</v>
          </cell>
          <cell r="K36" t="str">
            <v/>
          </cell>
          <cell r="M36" t="str">
            <v>0</v>
          </cell>
        </row>
        <row r="37">
          <cell r="B37" t="str">
            <v>IEM-5328</v>
          </cell>
          <cell r="C37" t="str">
            <v>1996</v>
          </cell>
          <cell r="D37" t="str">
            <v>TRUE</v>
          </cell>
          <cell r="E37" t="str">
            <v>9C2NDO50TTR0000546</v>
          </cell>
          <cell r="F37" t="str">
            <v>Azul</v>
          </cell>
          <cell r="G37" t="str">
            <v>Honda</v>
          </cell>
          <cell r="H37" t="str">
            <v>NX 350 SAHARA</v>
          </cell>
          <cell r="I37" t="str">
            <v>203</v>
          </cell>
          <cell r="J37" t="str">
            <v>0</v>
          </cell>
          <cell r="M37" t="str">
            <v>0</v>
          </cell>
        </row>
        <row r="38">
          <cell r="B38" t="str">
            <v>IET-2586</v>
          </cell>
          <cell r="C38" t="str">
            <v>2014</v>
          </cell>
          <cell r="D38" t="str">
            <v>TRUE</v>
          </cell>
          <cell r="E38" t="str">
            <v/>
          </cell>
          <cell r="F38" t="str">
            <v>Verde</v>
          </cell>
          <cell r="G38" t="str">
            <v>Shineray</v>
          </cell>
          <cell r="H38" t="str">
            <v>Custon 250</v>
          </cell>
          <cell r="I38" t="str">
            <v>83</v>
          </cell>
          <cell r="J38" t="str">
            <v>0</v>
          </cell>
          <cell r="M38" t="str">
            <v>0</v>
          </cell>
        </row>
        <row r="39">
          <cell r="B39" t="str">
            <v>IEY8659</v>
          </cell>
          <cell r="C39" t="str">
            <v>1996</v>
          </cell>
          <cell r="D39" t="str">
            <v>TRUE</v>
          </cell>
          <cell r="E39" t="str">
            <v>9c2nd050ttr002886</v>
          </cell>
          <cell r="F39" t="str">
            <v>azul</v>
          </cell>
          <cell r="G39" t="str">
            <v>HONDA</v>
          </cell>
          <cell r="H39" t="str">
            <v>NX 350 SAHARA</v>
          </cell>
          <cell r="I39" t="str">
            <v>401</v>
          </cell>
          <cell r="J39" t="str">
            <v>2</v>
          </cell>
          <cell r="K39" t="str">
            <v/>
          </cell>
          <cell r="M39" t="str">
            <v>0</v>
          </cell>
        </row>
        <row r="40">
          <cell r="B40" t="str">
            <v>IFP-4932</v>
          </cell>
          <cell r="C40" t="str">
            <v>1996</v>
          </cell>
          <cell r="D40" t="str">
            <v>TRUE</v>
          </cell>
          <cell r="E40" t="str">
            <v/>
          </cell>
          <cell r="F40" t="str">
            <v>Branca</v>
          </cell>
          <cell r="G40" t="str">
            <v>YAMAHA</v>
          </cell>
          <cell r="H40" t="str">
            <v>DT 200</v>
          </cell>
          <cell r="I40" t="str">
            <v>596</v>
          </cell>
          <cell r="J40" t="str">
            <v>2</v>
          </cell>
          <cell r="K40" t="str">
            <v/>
          </cell>
          <cell r="M40" t="str">
            <v>0</v>
          </cell>
        </row>
        <row r="41">
          <cell r="B41" t="str">
            <v>IFW-2088</v>
          </cell>
          <cell r="C41" t="str">
            <v>1996</v>
          </cell>
          <cell r="D41" t="str">
            <v>TRUE</v>
          </cell>
          <cell r="E41" t="str">
            <v>9CDRF600RTM000400</v>
          </cell>
          <cell r="F41" t="str">
            <v>Vermelha</v>
          </cell>
          <cell r="G41" t="str">
            <v>SUZUKI</v>
          </cell>
          <cell r="H41" t="str">
            <v>RF 600 R</v>
          </cell>
          <cell r="I41" t="str">
            <v>556</v>
          </cell>
          <cell r="J41" t="str">
            <v>2</v>
          </cell>
          <cell r="K41" t="str">
            <v/>
          </cell>
          <cell r="M41" t="str">
            <v>0</v>
          </cell>
        </row>
        <row r="42">
          <cell r="B42" t="str">
            <v>IGA-5309</v>
          </cell>
          <cell r="C42" t="str">
            <v>2010</v>
          </cell>
          <cell r="D42" t="str">
            <v>TRUE</v>
          </cell>
          <cell r="E42" t="str">
            <v>9C2NC4310AR016828</v>
          </cell>
          <cell r="F42" t="str">
            <v>AMARELA</v>
          </cell>
          <cell r="G42" t="str">
            <v>HONDA</v>
          </cell>
          <cell r="H42" t="str">
            <v>CB 300</v>
          </cell>
          <cell r="I42" t="str">
            <v>117</v>
          </cell>
          <cell r="J42" t="str">
            <v>0</v>
          </cell>
          <cell r="M42" t="str">
            <v>0</v>
          </cell>
        </row>
        <row r="43">
          <cell r="B43" t="str">
            <v>IGE-9989</v>
          </cell>
          <cell r="C43" t="str">
            <v>2010</v>
          </cell>
          <cell r="D43" t="str">
            <v>TRUE</v>
          </cell>
          <cell r="E43" t="str">
            <v>9C2JC4120AR017718</v>
          </cell>
          <cell r="F43" t="str">
            <v>Preta</v>
          </cell>
          <cell r="G43" t="str">
            <v>HONDA</v>
          </cell>
          <cell r="H43" t="str">
            <v>CG 125 FAN ES</v>
          </cell>
          <cell r="I43" t="str">
            <v>588</v>
          </cell>
          <cell r="J43" t="str">
            <v>2</v>
          </cell>
          <cell r="K43" t="str">
            <v/>
          </cell>
          <cell r="M43" t="str">
            <v>0</v>
          </cell>
        </row>
        <row r="44">
          <cell r="B44" t="str">
            <v>IGG-1045</v>
          </cell>
          <cell r="C44" t="str">
            <v>1992</v>
          </cell>
          <cell r="D44" t="str">
            <v>TRUE</v>
          </cell>
          <cell r="E44" t="str">
            <v/>
          </cell>
          <cell r="F44" t="str">
            <v>Azul</v>
          </cell>
          <cell r="G44" t="str">
            <v>YAMAHA</v>
          </cell>
          <cell r="H44" t="str">
            <v>XTZ 750 S TENERE</v>
          </cell>
          <cell r="I44" t="str">
            <v>127</v>
          </cell>
          <cell r="J44" t="str">
            <v>2</v>
          </cell>
          <cell r="K44" t="str">
            <v/>
          </cell>
          <cell r="M44" t="str">
            <v>0</v>
          </cell>
        </row>
        <row r="45">
          <cell r="B45" t="str">
            <v>IGG-5641</v>
          </cell>
          <cell r="C45" t="str">
            <v/>
          </cell>
          <cell r="D45" t="str">
            <v>TRUE</v>
          </cell>
          <cell r="E45" t="str">
            <v/>
          </cell>
          <cell r="F45" t="str">
            <v>Preta</v>
          </cell>
          <cell r="G45" t="str">
            <v>SUZUKI</v>
          </cell>
          <cell r="H45" t="str">
            <v>BANDIT N-600/ 650</v>
          </cell>
          <cell r="I45" t="str">
            <v>420</v>
          </cell>
          <cell r="J45" t="str">
            <v>2</v>
          </cell>
          <cell r="K45" t="str">
            <v/>
          </cell>
          <cell r="M45" t="str">
            <v>0</v>
          </cell>
        </row>
        <row r="46">
          <cell r="B46" t="str">
            <v>IGG6941</v>
          </cell>
          <cell r="C46" t="str">
            <v>2003</v>
          </cell>
          <cell r="D46" t="str">
            <v>TRUE</v>
          </cell>
          <cell r="E46" t="str">
            <v/>
          </cell>
          <cell r="F46" t="str">
            <v>VERMELHA</v>
          </cell>
          <cell r="G46" t="str">
            <v>SUZUKI</v>
          </cell>
          <cell r="H46" t="str">
            <v>GS 500-E</v>
          </cell>
          <cell r="I46" t="str">
            <v>680</v>
          </cell>
          <cell r="J46" t="str">
            <v>2</v>
          </cell>
          <cell r="K46" t="str">
            <v/>
          </cell>
          <cell r="M46" t="str">
            <v>0</v>
          </cell>
        </row>
        <row r="47">
          <cell r="B47" t="str">
            <v>IGH3082</v>
          </cell>
          <cell r="C47" t="str">
            <v/>
          </cell>
          <cell r="D47" t="str">
            <v>TRUE</v>
          </cell>
          <cell r="E47" t="str">
            <v/>
          </cell>
          <cell r="F47" t="str">
            <v>Preta</v>
          </cell>
          <cell r="G47" t="str">
            <v>HONDA</v>
          </cell>
          <cell r="H47" t="str">
            <v>CB 450 DX</v>
          </cell>
          <cell r="I47" t="str">
            <v>383</v>
          </cell>
          <cell r="J47" t="str">
            <v>2</v>
          </cell>
          <cell r="K47" t="str">
            <v/>
          </cell>
          <cell r="M47" t="str">
            <v>0</v>
          </cell>
        </row>
        <row r="48">
          <cell r="B48" t="str">
            <v>IGI0116</v>
          </cell>
          <cell r="C48" t="str">
            <v>2009</v>
          </cell>
          <cell r="D48" t="str">
            <v>TRUE</v>
          </cell>
          <cell r="E48" t="str">
            <v>9C2KC1610ARQQ1765</v>
          </cell>
          <cell r="F48" t="str">
            <v>preta</v>
          </cell>
          <cell r="G48" t="str">
            <v>HONDA</v>
          </cell>
          <cell r="H48" t="str">
            <v>CG 150 TITAN-KS MIX</v>
          </cell>
          <cell r="I48" t="str">
            <v>378</v>
          </cell>
          <cell r="J48" t="str">
            <v>2</v>
          </cell>
          <cell r="K48" t="str">
            <v/>
          </cell>
          <cell r="M48" t="str">
            <v>0</v>
          </cell>
        </row>
        <row r="49">
          <cell r="B49" t="str">
            <v>IGN-5309</v>
          </cell>
          <cell r="C49" t="str">
            <v>2006</v>
          </cell>
          <cell r="D49" t="str">
            <v>TRUE</v>
          </cell>
          <cell r="E49" t="str">
            <v>9C2KC08606R808739</v>
          </cell>
          <cell r="F49" t="str">
            <v>Preta</v>
          </cell>
          <cell r="G49" t="str">
            <v>Honda</v>
          </cell>
          <cell r="H49" t="str">
            <v>CG 150 Sport</v>
          </cell>
          <cell r="I49" t="str">
            <v>185</v>
          </cell>
          <cell r="J49" t="str">
            <v>0</v>
          </cell>
          <cell r="M49" t="str">
            <v>0</v>
          </cell>
        </row>
        <row r="50">
          <cell r="B50" t="str">
            <v>IGP-9824</v>
          </cell>
          <cell r="C50" t="str">
            <v>1997</v>
          </cell>
          <cell r="D50" t="str">
            <v>TRUE</v>
          </cell>
          <cell r="E50" t="str">
            <v>9C64XT000V0001261</v>
          </cell>
          <cell r="F50" t="str">
            <v>Preta</v>
          </cell>
          <cell r="G50" t="str">
            <v>Yamaha</v>
          </cell>
          <cell r="H50" t="str">
            <v>Virago 250</v>
          </cell>
          <cell r="I50" t="str">
            <v>52</v>
          </cell>
          <cell r="J50" t="str">
            <v>0</v>
          </cell>
          <cell r="M50" t="str">
            <v>0</v>
          </cell>
        </row>
        <row r="51">
          <cell r="B51" t="str">
            <v>IGR-7026</v>
          </cell>
          <cell r="C51" t="str">
            <v>1997</v>
          </cell>
          <cell r="D51" t="str">
            <v>TRUE</v>
          </cell>
          <cell r="E51" t="str">
            <v/>
          </cell>
          <cell r="F51" t="str">
            <v>Verde</v>
          </cell>
          <cell r="G51" t="str">
            <v>Kasiski</v>
          </cell>
          <cell r="H51" t="str">
            <v>Cruise 2</v>
          </cell>
          <cell r="I51" t="str">
            <v>74</v>
          </cell>
          <cell r="J51" t="str">
            <v>0</v>
          </cell>
          <cell r="M51" t="str">
            <v>0</v>
          </cell>
        </row>
        <row r="52">
          <cell r="B52" t="str">
            <v>IGS-0430</v>
          </cell>
          <cell r="C52" t="str">
            <v>2010</v>
          </cell>
          <cell r="D52" t="str">
            <v>TRUE</v>
          </cell>
          <cell r="E52" t="str">
            <v>9C2PC4200AR001166</v>
          </cell>
          <cell r="F52" t="str">
            <v>Preta</v>
          </cell>
          <cell r="G52" t="str">
            <v>Honda</v>
          </cell>
          <cell r="H52" t="str">
            <v>CB600F Hornet</v>
          </cell>
          <cell r="I52" t="str">
            <v>153</v>
          </cell>
          <cell r="J52" t="str">
            <v>0</v>
          </cell>
          <cell r="M52" t="str">
            <v>0</v>
          </cell>
        </row>
        <row r="53">
          <cell r="B53" t="str">
            <v>IGS-3355</v>
          </cell>
          <cell r="C53" t="str">
            <v>1989</v>
          </cell>
          <cell r="D53" t="str">
            <v>TRUE</v>
          </cell>
          <cell r="E53" t="str">
            <v>9C62TY000K0005654</v>
          </cell>
          <cell r="F53" t="str">
            <v>Azul</v>
          </cell>
          <cell r="G53" t="str">
            <v>YAMAHA</v>
          </cell>
          <cell r="H53" t="str">
            <v>XT 600 Z TENERE</v>
          </cell>
          <cell r="I53" t="str">
            <v>583</v>
          </cell>
          <cell r="J53" t="str">
            <v>2</v>
          </cell>
          <cell r="K53" t="str">
            <v/>
          </cell>
          <cell r="M53" t="str">
            <v>0</v>
          </cell>
        </row>
        <row r="54">
          <cell r="B54" t="str">
            <v>IGU-0249</v>
          </cell>
          <cell r="C54" t="str">
            <v/>
          </cell>
          <cell r="D54" t="str">
            <v>TRUE</v>
          </cell>
          <cell r="E54" t="str">
            <v/>
          </cell>
          <cell r="F54" t="str">
            <v>Azul</v>
          </cell>
          <cell r="G54" t="str">
            <v>Honda</v>
          </cell>
          <cell r="H54" t="str">
            <v>Strada 200</v>
          </cell>
          <cell r="I54" t="str">
            <v>213</v>
          </cell>
          <cell r="J54" t="str">
            <v>0</v>
          </cell>
          <cell r="M54" t="str">
            <v>0</v>
          </cell>
        </row>
        <row r="55">
          <cell r="B55" t="str">
            <v>IGV-1934</v>
          </cell>
          <cell r="C55" t="str">
            <v>1998</v>
          </cell>
          <cell r="D55" t="str">
            <v>TRUE</v>
          </cell>
          <cell r="E55" t="str">
            <v/>
          </cell>
          <cell r="F55" t="str">
            <v>Bordo</v>
          </cell>
          <cell r="G55" t="str">
            <v>SUZUKI</v>
          </cell>
          <cell r="H55" t="str">
            <v>INTRUDER 250</v>
          </cell>
          <cell r="I55" t="str">
            <v>432</v>
          </cell>
          <cell r="J55" t="str">
            <v>2</v>
          </cell>
          <cell r="K55" t="str">
            <v/>
          </cell>
          <cell r="M55" t="str">
            <v>0</v>
          </cell>
        </row>
        <row r="56">
          <cell r="B56" t="str">
            <v>IGW-4675</v>
          </cell>
          <cell r="C56" t="str">
            <v/>
          </cell>
          <cell r="D56" t="str">
            <v>TRUE</v>
          </cell>
          <cell r="E56" t="str">
            <v/>
          </cell>
          <cell r="F56" t="str">
            <v>Vermelha</v>
          </cell>
          <cell r="G56" t="str">
            <v>HONDA</v>
          </cell>
          <cell r="H56" t="str">
            <v>NX 150</v>
          </cell>
          <cell r="I56" t="str">
            <v>371</v>
          </cell>
          <cell r="J56" t="str">
            <v>2</v>
          </cell>
          <cell r="K56" t="str">
            <v/>
          </cell>
          <cell r="M56" t="str">
            <v>0</v>
          </cell>
        </row>
        <row r="57">
          <cell r="B57" t="str">
            <v>IHC-1088</v>
          </cell>
          <cell r="C57" t="str">
            <v>2005</v>
          </cell>
          <cell r="D57" t="str">
            <v>TRUE</v>
          </cell>
          <cell r="E57" t="str">
            <v/>
          </cell>
          <cell r="F57" t="str">
            <v>Roxa</v>
          </cell>
          <cell r="G57" t="str">
            <v>HONDA</v>
          </cell>
          <cell r="H57" t="str">
            <v>CG 125</v>
          </cell>
          <cell r="I57" t="str">
            <v>469</v>
          </cell>
          <cell r="J57" t="str">
            <v>2</v>
          </cell>
          <cell r="K57" t="str">
            <v/>
          </cell>
          <cell r="M57" t="str">
            <v>0</v>
          </cell>
        </row>
        <row r="58">
          <cell r="B58" t="str">
            <v>IHQ-4796</v>
          </cell>
          <cell r="C58" t="str">
            <v>1982</v>
          </cell>
          <cell r="D58" t="str">
            <v>TRUE</v>
          </cell>
          <cell r="E58" t="str">
            <v/>
          </cell>
          <cell r="F58" t="str">
            <v>Branca</v>
          </cell>
          <cell r="G58" t="str">
            <v>HONDA</v>
          </cell>
          <cell r="H58" t="str">
            <v>CG</v>
          </cell>
          <cell r="I58" t="str">
            <v>469</v>
          </cell>
          <cell r="J58" t="str">
            <v>2</v>
          </cell>
          <cell r="K58" t="str">
            <v/>
          </cell>
          <cell r="M58" t="str">
            <v>0</v>
          </cell>
        </row>
        <row r="59">
          <cell r="B59" t="str">
            <v>IHT-4261</v>
          </cell>
          <cell r="C59" t="str">
            <v>1999</v>
          </cell>
          <cell r="D59" t="str">
            <v>TRUE</v>
          </cell>
          <cell r="E59" t="str">
            <v/>
          </cell>
          <cell r="F59" t="str">
            <v>Vermelha</v>
          </cell>
          <cell r="G59" t="str">
            <v>Honda</v>
          </cell>
          <cell r="H59" t="str">
            <v>Titan 125</v>
          </cell>
          <cell r="I59" t="str">
            <v>311</v>
          </cell>
          <cell r="J59" t="str">
            <v>0</v>
          </cell>
          <cell r="M59" t="str">
            <v>0</v>
          </cell>
        </row>
        <row r="60">
          <cell r="B60" t="str">
            <v>IHZ-8163</v>
          </cell>
          <cell r="C60" t="str">
            <v>2002</v>
          </cell>
          <cell r="D60" t="str">
            <v>TRUE</v>
          </cell>
          <cell r="E60" t="str">
            <v/>
          </cell>
          <cell r="F60" t="str">
            <v>Preta</v>
          </cell>
          <cell r="G60" t="str">
            <v>SUZUKI</v>
          </cell>
          <cell r="H60" t="str">
            <v>INTRUDER 250</v>
          </cell>
          <cell r="I60" t="str">
            <v>636</v>
          </cell>
          <cell r="J60" t="str">
            <v>2</v>
          </cell>
          <cell r="K60" t="str">
            <v/>
          </cell>
          <cell r="M60" t="str">
            <v>0</v>
          </cell>
        </row>
        <row r="61">
          <cell r="B61" t="str">
            <v>IIA-3133</v>
          </cell>
          <cell r="C61" t="str">
            <v>1998</v>
          </cell>
          <cell r="D61" t="str">
            <v>TRUE</v>
          </cell>
          <cell r="E61" t="str">
            <v>9C64XT000W00029</v>
          </cell>
          <cell r="F61" t="str">
            <v>Preta</v>
          </cell>
          <cell r="G61" t="str">
            <v>Yanaha</v>
          </cell>
          <cell r="H61" t="str">
            <v>Virago XV 250S</v>
          </cell>
          <cell r="I61" t="str">
            <v>240</v>
          </cell>
          <cell r="J61" t="str">
            <v>0</v>
          </cell>
          <cell r="M61" t="str">
            <v>0</v>
          </cell>
        </row>
        <row r="62">
          <cell r="B62" t="str">
            <v>IIK3370</v>
          </cell>
          <cell r="C62" t="str">
            <v>1982</v>
          </cell>
          <cell r="D62" t="str">
            <v>TRUE</v>
          </cell>
          <cell r="E62" t="str">
            <v/>
          </cell>
          <cell r="F62" t="str">
            <v>Vermelha</v>
          </cell>
          <cell r="G62" t="str">
            <v>Yamaha</v>
          </cell>
          <cell r="H62" t="str">
            <v>RX 125</v>
          </cell>
          <cell r="I62" t="str">
            <v>39</v>
          </cell>
          <cell r="J62" t="str">
            <v>2</v>
          </cell>
          <cell r="K62" t="str">
            <v/>
          </cell>
          <cell r="M62" t="str">
            <v>0</v>
          </cell>
        </row>
        <row r="63">
          <cell r="B63" t="str">
            <v>IIL-3184</v>
          </cell>
          <cell r="C63" t="str">
            <v>1997</v>
          </cell>
          <cell r="D63" t="str">
            <v>TRUE</v>
          </cell>
          <cell r="E63" t="str">
            <v/>
          </cell>
          <cell r="F63" t="str">
            <v>Branca</v>
          </cell>
          <cell r="G63" t="str">
            <v>YAMAHA</v>
          </cell>
          <cell r="H63" t="str">
            <v>CY 50 Jog</v>
          </cell>
          <cell r="I63" t="str">
            <v>462</v>
          </cell>
          <cell r="J63" t="str">
            <v>2</v>
          </cell>
          <cell r="K63" t="str">
            <v/>
          </cell>
          <cell r="M63" t="str">
            <v>0</v>
          </cell>
        </row>
        <row r="64">
          <cell r="B64" t="str">
            <v>IIN-0625</v>
          </cell>
          <cell r="C64" t="str">
            <v>1992</v>
          </cell>
          <cell r="D64" t="str">
            <v>TRUE</v>
          </cell>
          <cell r="E64" t="str">
            <v>9C2PC240C1NR211938</v>
          </cell>
          <cell r="F64" t="str">
            <v>Azul</v>
          </cell>
          <cell r="G64" t="str">
            <v>Honda</v>
          </cell>
          <cell r="H64" t="str">
            <v>CBR 450 SR</v>
          </cell>
          <cell r="I64" t="str">
            <v>437</v>
          </cell>
          <cell r="J64" t="str">
            <v>2</v>
          </cell>
          <cell r="K64" t="str">
            <v/>
          </cell>
          <cell r="M64" t="str">
            <v>0</v>
          </cell>
        </row>
        <row r="65">
          <cell r="B65" t="str">
            <v>IIP-0051</v>
          </cell>
          <cell r="C65" t="str">
            <v>1999</v>
          </cell>
          <cell r="D65" t="str">
            <v>TRUE</v>
          </cell>
          <cell r="E65" t="str">
            <v>9C2PC210XWR000199</v>
          </cell>
          <cell r="F65" t="str">
            <v>Verde</v>
          </cell>
          <cell r="G65" t="str">
            <v>HONDA</v>
          </cell>
          <cell r="H65" t="str">
            <v>VT 600 C SHADOW</v>
          </cell>
          <cell r="I65" t="str">
            <v>604</v>
          </cell>
          <cell r="J65" t="str">
            <v>2</v>
          </cell>
          <cell r="K65" t="str">
            <v/>
          </cell>
          <cell r="M65" t="str">
            <v>0</v>
          </cell>
        </row>
        <row r="66">
          <cell r="B66" t="str">
            <v>IIR-1271</v>
          </cell>
          <cell r="C66" t="str">
            <v>1989</v>
          </cell>
          <cell r="D66" t="str">
            <v>TRUE</v>
          </cell>
          <cell r="E66" t="str">
            <v>9C2PC1401KR301484</v>
          </cell>
          <cell r="F66" t="str">
            <v>Vermelha</v>
          </cell>
          <cell r="G66" t="str">
            <v>Honda</v>
          </cell>
          <cell r="H66" t="str">
            <v>CB 450 DX</v>
          </cell>
          <cell r="I66" t="str">
            <v>226</v>
          </cell>
          <cell r="J66" t="str">
            <v>0</v>
          </cell>
          <cell r="M66" t="str">
            <v>0</v>
          </cell>
        </row>
        <row r="67">
          <cell r="B67" t="str">
            <v>IIR-6048</v>
          </cell>
          <cell r="C67" t="str">
            <v>1998/1999</v>
          </cell>
          <cell r="D67" t="str">
            <v>TRUE</v>
          </cell>
          <cell r="E67" t="str">
            <v>9C2MD270XWR000068</v>
          </cell>
          <cell r="F67" t="str">
            <v>Roxa</v>
          </cell>
          <cell r="G67" t="str">
            <v>Honda</v>
          </cell>
          <cell r="H67" t="str">
            <v>NX 200</v>
          </cell>
          <cell r="I67" t="str">
            <v>125</v>
          </cell>
          <cell r="J67" t="str">
            <v>0</v>
          </cell>
          <cell r="M67" t="str">
            <v>0</v>
          </cell>
        </row>
        <row r="68">
          <cell r="B68" t="str">
            <v>IIR2089</v>
          </cell>
          <cell r="C68" t="str">
            <v>1998</v>
          </cell>
          <cell r="D68" t="str">
            <v>TRUE</v>
          </cell>
          <cell r="E68" t="str">
            <v>9C64XT000W0004766</v>
          </cell>
          <cell r="F68" t="str">
            <v>VERMELHA</v>
          </cell>
          <cell r="G68" t="str">
            <v>YAMAHA</v>
          </cell>
          <cell r="H68" t="str">
            <v>XV 250 VIRAGO</v>
          </cell>
          <cell r="I68" t="str">
            <v>542</v>
          </cell>
          <cell r="J68" t="str">
            <v>2</v>
          </cell>
          <cell r="K68" t="str">
            <v/>
          </cell>
          <cell r="M68" t="str">
            <v>0</v>
          </cell>
        </row>
        <row r="69">
          <cell r="B69" t="str">
            <v>IIU1122</v>
          </cell>
          <cell r="C69" t="str">
            <v>1999</v>
          </cell>
          <cell r="D69" t="str">
            <v>TRUE</v>
          </cell>
          <cell r="E69" t="str">
            <v>9C2JC2500XR121639</v>
          </cell>
          <cell r="F69" t="str">
            <v>Vermelha</v>
          </cell>
          <cell r="G69" t="str">
            <v>HONDA</v>
          </cell>
          <cell r="H69" t="str">
            <v>CG 125 TITAN</v>
          </cell>
          <cell r="I69" t="str">
            <v>494</v>
          </cell>
          <cell r="J69" t="str">
            <v>2</v>
          </cell>
          <cell r="K69" t="str">
            <v/>
          </cell>
          <cell r="M69" t="str">
            <v>0</v>
          </cell>
        </row>
        <row r="70">
          <cell r="B70" t="str">
            <v>IIX-4652</v>
          </cell>
          <cell r="C70" t="str">
            <v>1998</v>
          </cell>
          <cell r="D70" t="str">
            <v>TRUE</v>
          </cell>
          <cell r="E70" t="str">
            <v>9CDVY51AJXM000072</v>
          </cell>
          <cell r="F70" t="str">
            <v>Vermelha</v>
          </cell>
          <cell r="G70" t="str">
            <v>Suzuki</v>
          </cell>
          <cell r="H70" t="str">
            <v>Intruder 1500 LC</v>
          </cell>
          <cell r="I70" t="str">
            <v>35</v>
          </cell>
          <cell r="J70" t="str">
            <v>0</v>
          </cell>
          <cell r="M70" t="str">
            <v>0</v>
          </cell>
        </row>
        <row r="71">
          <cell r="B71" t="str">
            <v>IJC-1579</v>
          </cell>
          <cell r="C71" t="str">
            <v>2000</v>
          </cell>
          <cell r="D71" t="str">
            <v>TRUE</v>
          </cell>
          <cell r="E71" t="str">
            <v/>
          </cell>
          <cell r="F71" t="str">
            <v>vermelha</v>
          </cell>
          <cell r="G71" t="str">
            <v>Honda</v>
          </cell>
          <cell r="H71" t="str">
            <v>CG Titan 125</v>
          </cell>
          <cell r="I71" t="str">
            <v>111</v>
          </cell>
          <cell r="J71" t="str">
            <v>0</v>
          </cell>
          <cell r="M71" t="str">
            <v>0</v>
          </cell>
        </row>
        <row r="72">
          <cell r="B72" t="str">
            <v>IJE-6553</v>
          </cell>
          <cell r="C72" t="str">
            <v>1999</v>
          </cell>
          <cell r="D72" t="str">
            <v>TRUE</v>
          </cell>
          <cell r="E72" t="str">
            <v>JH2SC353XXM900158</v>
          </cell>
          <cell r="F72" t="str">
            <v>Vermelha</v>
          </cell>
          <cell r="G72" t="str">
            <v>Honda</v>
          </cell>
          <cell r="H72" t="str">
            <v>CBR 1100</v>
          </cell>
          <cell r="I72" t="str">
            <v>123</v>
          </cell>
          <cell r="J72" t="str">
            <v>0</v>
          </cell>
          <cell r="M72" t="str">
            <v>0</v>
          </cell>
        </row>
        <row r="73">
          <cell r="B73" t="str">
            <v>IJG-1788</v>
          </cell>
          <cell r="C73" t="str">
            <v>2000</v>
          </cell>
          <cell r="D73" t="str">
            <v>TRUE</v>
          </cell>
          <cell r="E73" t="str">
            <v>9C2HA07100YR253298</v>
          </cell>
          <cell r="F73" t="str">
            <v>Vermelha</v>
          </cell>
          <cell r="G73" t="str">
            <v>HONDA</v>
          </cell>
          <cell r="H73" t="str">
            <v>C 100 BIZ-ES</v>
          </cell>
          <cell r="I73" t="str">
            <v>660</v>
          </cell>
          <cell r="J73" t="str">
            <v>2</v>
          </cell>
          <cell r="K73" t="str">
            <v/>
          </cell>
          <cell r="M73" t="str">
            <v>0</v>
          </cell>
        </row>
        <row r="74">
          <cell r="B74" t="str">
            <v>IJM-7797</v>
          </cell>
          <cell r="C74" t="str">
            <v>1999</v>
          </cell>
          <cell r="D74" t="str">
            <v>TRUE</v>
          </cell>
          <cell r="E74" t="str">
            <v/>
          </cell>
          <cell r="F74" t="str">
            <v>Verde</v>
          </cell>
          <cell r="G74" t="str">
            <v>HONDA</v>
          </cell>
          <cell r="H74" t="str">
            <v>C 100 BIZ/ 100 BIZ KS</v>
          </cell>
          <cell r="I74" t="str">
            <v>537</v>
          </cell>
          <cell r="J74" t="str">
            <v>2</v>
          </cell>
          <cell r="K74" t="str">
            <v/>
          </cell>
          <cell r="M74" t="str">
            <v>0</v>
          </cell>
        </row>
        <row r="75">
          <cell r="B75" t="str">
            <v>IJR-3395</v>
          </cell>
          <cell r="C75" t="str">
            <v>2000</v>
          </cell>
          <cell r="D75" t="str">
            <v>TRUE</v>
          </cell>
          <cell r="E75" t="str">
            <v>9C2HA0710YR259136</v>
          </cell>
          <cell r="F75" t="str">
            <v>Vermelha</v>
          </cell>
          <cell r="G75" t="str">
            <v>Honda</v>
          </cell>
          <cell r="H75" t="str">
            <v>Biz ES C100</v>
          </cell>
          <cell r="I75" t="str">
            <v>253</v>
          </cell>
          <cell r="J75" t="str">
            <v>0</v>
          </cell>
          <cell r="M75" t="str">
            <v>0</v>
          </cell>
        </row>
        <row r="76">
          <cell r="B76" t="str">
            <v>IJU-4407</v>
          </cell>
          <cell r="C76" t="str">
            <v>2000</v>
          </cell>
          <cell r="D76" t="str">
            <v>TRUE</v>
          </cell>
          <cell r="E76" t="str">
            <v>9C6KE0020Y0031552</v>
          </cell>
          <cell r="F76" t="str">
            <v>Prata</v>
          </cell>
          <cell r="G76" t="str">
            <v>YAMAHA</v>
          </cell>
          <cell r="H76" t="str">
            <v>CRYPTON 100</v>
          </cell>
          <cell r="I76" t="str">
            <v>559</v>
          </cell>
          <cell r="J76" t="str">
            <v>2</v>
          </cell>
          <cell r="K76" t="str">
            <v/>
          </cell>
          <cell r="M76" t="str">
            <v>0</v>
          </cell>
        </row>
        <row r="77">
          <cell r="B77" t="str">
            <v>IJU-4G36</v>
          </cell>
          <cell r="C77" t="str">
            <v>2000</v>
          </cell>
          <cell r="D77" t="str">
            <v>TRUE</v>
          </cell>
          <cell r="E77" t="str">
            <v/>
          </cell>
          <cell r="F77" t="str">
            <v>Azul</v>
          </cell>
          <cell r="G77" t="str">
            <v>SUZUKI</v>
          </cell>
          <cell r="H77" t="str">
            <v>GSX 750 F</v>
          </cell>
          <cell r="I77" t="str">
            <v>59</v>
          </cell>
          <cell r="J77" t="str">
            <v>2</v>
          </cell>
          <cell r="K77" t="str">
            <v/>
          </cell>
          <cell r="M77" t="str">
            <v>0</v>
          </cell>
        </row>
        <row r="78">
          <cell r="B78" t="str">
            <v>IJW3931</v>
          </cell>
          <cell r="C78" t="str">
            <v>2001</v>
          </cell>
          <cell r="D78" t="str">
            <v>TRUE</v>
          </cell>
          <cell r="E78" t="str">
            <v/>
          </cell>
          <cell r="F78" t="str">
            <v>Preta</v>
          </cell>
          <cell r="G78" t="str">
            <v>Honda</v>
          </cell>
          <cell r="H78" t="str">
            <v>CBX 200 STRADA</v>
          </cell>
          <cell r="I78" t="str">
            <v>500</v>
          </cell>
          <cell r="J78" t="str">
            <v>2</v>
          </cell>
          <cell r="K78" t="str">
            <v/>
          </cell>
          <cell r="M78" t="str">
            <v>0</v>
          </cell>
        </row>
        <row r="79">
          <cell r="B79" t="str">
            <v>IJX-5186</v>
          </cell>
          <cell r="C79" t="str">
            <v>2001</v>
          </cell>
          <cell r="D79" t="str">
            <v>TRUE</v>
          </cell>
          <cell r="E79" t="str">
            <v/>
          </cell>
          <cell r="F79" t="str">
            <v>Preta</v>
          </cell>
          <cell r="G79" t="str">
            <v>SUZUKI</v>
          </cell>
          <cell r="H79" t="str">
            <v>INTRUDER 250</v>
          </cell>
          <cell r="I79" t="str">
            <v>39</v>
          </cell>
          <cell r="J79" t="str">
            <v>2</v>
          </cell>
          <cell r="K79" t="str">
            <v/>
          </cell>
          <cell r="M79" t="str">
            <v>0</v>
          </cell>
        </row>
        <row r="80">
          <cell r="B80" t="str">
            <v>IKA0533</v>
          </cell>
          <cell r="C80" t="str">
            <v>2001</v>
          </cell>
          <cell r="D80" t="str">
            <v>TRUE</v>
          </cell>
          <cell r="E80" t="str">
            <v/>
          </cell>
          <cell r="F80" t="str">
            <v>PRATA</v>
          </cell>
          <cell r="G80" t="str">
            <v>HONDA</v>
          </cell>
          <cell r="H80" t="str">
            <v>CG 125 TITAN</v>
          </cell>
          <cell r="I80" t="str">
            <v>454</v>
          </cell>
          <cell r="J80" t="str">
            <v>2</v>
          </cell>
          <cell r="K80" t="str">
            <v/>
          </cell>
          <cell r="M80" t="str">
            <v>0</v>
          </cell>
        </row>
        <row r="81">
          <cell r="B81" t="str">
            <v>IKB-1675</v>
          </cell>
          <cell r="C81" t="str">
            <v>2001</v>
          </cell>
          <cell r="D81" t="str">
            <v>TRUE</v>
          </cell>
          <cell r="E81" t="str">
            <v>9C2MC27001R023098</v>
          </cell>
          <cell r="F81" t="str">
            <v>Preta</v>
          </cell>
          <cell r="G81" t="str">
            <v>Honda</v>
          </cell>
          <cell r="H81" t="str">
            <v>CBX 200 Strada</v>
          </cell>
          <cell r="I81" t="str">
            <v>149</v>
          </cell>
          <cell r="J81" t="str">
            <v>0</v>
          </cell>
          <cell r="M81" t="str">
            <v>0</v>
          </cell>
        </row>
        <row r="82">
          <cell r="B82" t="str">
            <v>IKE-2465</v>
          </cell>
          <cell r="C82" t="str">
            <v>2001</v>
          </cell>
          <cell r="D82" t="str">
            <v>TRUE</v>
          </cell>
          <cell r="E82" t="str">
            <v>9C2JC30101R213384</v>
          </cell>
          <cell r="F82" t="str">
            <v>Preta</v>
          </cell>
          <cell r="G82" t="str">
            <v>HONDA</v>
          </cell>
          <cell r="H82" t="str">
            <v>CG 125 TITAN-KS</v>
          </cell>
          <cell r="I82" t="str">
            <v>576</v>
          </cell>
          <cell r="J82" t="str">
            <v>2</v>
          </cell>
          <cell r="K82" t="str">
            <v/>
          </cell>
          <cell r="M82" t="str">
            <v>0</v>
          </cell>
        </row>
        <row r="83">
          <cell r="B83" t="str">
            <v>IKF-5613</v>
          </cell>
          <cell r="C83" t="str">
            <v>2001</v>
          </cell>
          <cell r="D83" t="str">
            <v>TRUE</v>
          </cell>
          <cell r="E83" t="str">
            <v/>
          </cell>
          <cell r="F83" t="str">
            <v>Verde</v>
          </cell>
          <cell r="G83" t="str">
            <v>Honda</v>
          </cell>
          <cell r="H83" t="str">
            <v>CG 125 Titan</v>
          </cell>
          <cell r="I83" t="str">
            <v>145</v>
          </cell>
          <cell r="J83" t="str">
            <v>0</v>
          </cell>
          <cell r="M83" t="str">
            <v>0</v>
          </cell>
        </row>
        <row r="84">
          <cell r="B84" t="str">
            <v>IKG-6B92</v>
          </cell>
          <cell r="C84" t="str">
            <v>2001</v>
          </cell>
          <cell r="D84" t="str">
            <v>TRUE</v>
          </cell>
          <cell r="E84" t="str">
            <v>9C2PC21001R003811</v>
          </cell>
          <cell r="F84" t="str">
            <v>Preta</v>
          </cell>
          <cell r="G84" t="str">
            <v>HONDA</v>
          </cell>
          <cell r="H84" t="str">
            <v>VT 600 C SHADOW</v>
          </cell>
          <cell r="I84" t="str">
            <v>638</v>
          </cell>
          <cell r="J84" t="str">
            <v>2</v>
          </cell>
          <cell r="K84" t="str">
            <v/>
          </cell>
          <cell r="M84" t="str">
            <v>0</v>
          </cell>
        </row>
        <row r="85">
          <cell r="B85" t="str">
            <v>IKI-6911</v>
          </cell>
          <cell r="C85" t="str">
            <v/>
          </cell>
          <cell r="D85" t="str">
            <v>TRUE</v>
          </cell>
          <cell r="E85" t="str">
            <v/>
          </cell>
          <cell r="F85" t="str">
            <v>Cinza</v>
          </cell>
          <cell r="G85" t="str">
            <v>HONDA</v>
          </cell>
          <cell r="H85" t="str">
            <v>CG 125</v>
          </cell>
          <cell r="I85" t="str">
            <v>412</v>
          </cell>
          <cell r="J85" t="str">
            <v>2</v>
          </cell>
          <cell r="K85" t="str">
            <v/>
          </cell>
          <cell r="M85" t="str">
            <v>0</v>
          </cell>
        </row>
        <row r="86">
          <cell r="B86" t="str">
            <v>IKI-8835</v>
          </cell>
          <cell r="C86" t="str">
            <v/>
          </cell>
          <cell r="D86" t="str">
            <v>TRUE</v>
          </cell>
          <cell r="E86" t="str">
            <v/>
          </cell>
          <cell r="F86" t="str">
            <v>Prata</v>
          </cell>
          <cell r="G86" t="str">
            <v>HONDA</v>
          </cell>
          <cell r="H86" t="str">
            <v>CG Titan</v>
          </cell>
          <cell r="I86" t="str">
            <v>359</v>
          </cell>
          <cell r="J86" t="str">
            <v>2</v>
          </cell>
          <cell r="K86" t="str">
            <v/>
          </cell>
          <cell r="M86" t="str">
            <v>0</v>
          </cell>
        </row>
        <row r="87">
          <cell r="B87" t="str">
            <v>IKJ-7069</v>
          </cell>
          <cell r="C87" t="str">
            <v>2002</v>
          </cell>
          <cell r="D87" t="str">
            <v>TRUE</v>
          </cell>
          <cell r="E87" t="str">
            <v/>
          </cell>
          <cell r="F87" t="str">
            <v>Verde</v>
          </cell>
          <cell r="G87" t="str">
            <v>Honda</v>
          </cell>
          <cell r="H87" t="str">
            <v>GC Titan 125</v>
          </cell>
          <cell r="I87" t="str">
            <v>157</v>
          </cell>
          <cell r="J87" t="str">
            <v>0</v>
          </cell>
          <cell r="M87" t="str">
            <v>0</v>
          </cell>
        </row>
        <row r="88">
          <cell r="B88" t="str">
            <v>IKL-8067</v>
          </cell>
          <cell r="C88" t="str">
            <v>2002</v>
          </cell>
          <cell r="D88" t="str">
            <v>TRUE</v>
          </cell>
          <cell r="E88" t="str">
            <v>9C2HA07002R006735</v>
          </cell>
          <cell r="F88" t="str">
            <v>Preta</v>
          </cell>
          <cell r="G88" t="str">
            <v>HONDA</v>
          </cell>
          <cell r="H88" t="str">
            <v>C 100 BIZ-ES</v>
          </cell>
          <cell r="I88" t="str">
            <v>478</v>
          </cell>
          <cell r="J88" t="str">
            <v>2</v>
          </cell>
          <cell r="K88" t="str">
            <v/>
          </cell>
          <cell r="M88" t="str">
            <v>0</v>
          </cell>
        </row>
        <row r="89">
          <cell r="B89" t="str">
            <v>IKN5774</v>
          </cell>
          <cell r="C89" t="str">
            <v>2002</v>
          </cell>
          <cell r="D89" t="str">
            <v>TRUE</v>
          </cell>
          <cell r="E89" t="str">
            <v>9C2JC30212R514904</v>
          </cell>
          <cell r="F89" t="str">
            <v>Verde</v>
          </cell>
          <cell r="G89" t="str">
            <v>HONDA</v>
          </cell>
          <cell r="H89" t="str">
            <v>CG 125 TITAN-KSE</v>
          </cell>
          <cell r="I89" t="str">
            <v>497</v>
          </cell>
          <cell r="J89" t="str">
            <v>2</v>
          </cell>
          <cell r="K89" t="str">
            <v/>
          </cell>
          <cell r="M89" t="str">
            <v>0</v>
          </cell>
        </row>
        <row r="90">
          <cell r="B90" t="str">
            <v>IKO-2908</v>
          </cell>
          <cell r="C90" t="str">
            <v>2002</v>
          </cell>
          <cell r="D90" t="str">
            <v>TRUE</v>
          </cell>
          <cell r="E90" t="str">
            <v/>
          </cell>
          <cell r="F90" t="str">
            <v>Vermelha</v>
          </cell>
          <cell r="G90" t="str">
            <v>Honda</v>
          </cell>
          <cell r="H90" t="str">
            <v>GC 125 Titan</v>
          </cell>
          <cell r="I90" t="str">
            <v>298</v>
          </cell>
          <cell r="J90" t="str">
            <v>0</v>
          </cell>
          <cell r="M90" t="str">
            <v>0</v>
          </cell>
        </row>
        <row r="91">
          <cell r="B91" t="str">
            <v>IKP-7045</v>
          </cell>
          <cell r="C91" t="str">
            <v>2002</v>
          </cell>
          <cell r="D91" t="str">
            <v>TRUE</v>
          </cell>
          <cell r="E91" t="str">
            <v>9C2JC30212R507671</v>
          </cell>
          <cell r="F91" t="str">
            <v>Prata</v>
          </cell>
          <cell r="G91" t="str">
            <v>Honda</v>
          </cell>
          <cell r="H91" t="str">
            <v>CG 125 Titan KSE</v>
          </cell>
          <cell r="I91" t="str">
            <v>353</v>
          </cell>
          <cell r="J91" t="str">
            <v>2</v>
          </cell>
          <cell r="K91" t="str">
            <v/>
          </cell>
          <cell r="M91" t="str">
            <v>0</v>
          </cell>
        </row>
        <row r="92">
          <cell r="B92" t="str">
            <v>IKR-3428</v>
          </cell>
          <cell r="C92" t="str">
            <v>2001</v>
          </cell>
          <cell r="D92" t="str">
            <v>TRUE</v>
          </cell>
          <cell r="E92" t="str">
            <v/>
          </cell>
          <cell r="F92" t="str">
            <v>Azul</v>
          </cell>
          <cell r="G92" t="str">
            <v>Honda</v>
          </cell>
          <cell r="H92" t="str">
            <v>Titan 125 KS</v>
          </cell>
          <cell r="I92" t="str">
            <v>314</v>
          </cell>
          <cell r="J92" t="str">
            <v>0</v>
          </cell>
          <cell r="M92" t="str">
            <v>0</v>
          </cell>
        </row>
        <row r="93">
          <cell r="B93" t="str">
            <v>IKX-9397</v>
          </cell>
          <cell r="C93" t="str">
            <v>2002/2003</v>
          </cell>
          <cell r="D93" t="str">
            <v>TRUE</v>
          </cell>
          <cell r="E93" t="str">
            <v>9C2JC30203R107744</v>
          </cell>
          <cell r="F93" t="str">
            <v>Azul</v>
          </cell>
          <cell r="G93" t="str">
            <v>Honda</v>
          </cell>
          <cell r="H93" t="str">
            <v>CG 125 Titan ES</v>
          </cell>
          <cell r="I93" t="str">
            <v>76</v>
          </cell>
          <cell r="J93" t="str">
            <v>0</v>
          </cell>
          <cell r="M93" t="str">
            <v>0</v>
          </cell>
        </row>
        <row r="94">
          <cell r="B94" t="str">
            <v>IKX4104</v>
          </cell>
          <cell r="C94" t="str">
            <v>2002</v>
          </cell>
          <cell r="D94" t="str">
            <v>TRUE</v>
          </cell>
          <cell r="E94" t="str">
            <v/>
          </cell>
          <cell r="F94" t="str">
            <v>azul</v>
          </cell>
          <cell r="G94" t="str">
            <v>HONDA</v>
          </cell>
          <cell r="H94" t="str">
            <v>XR 250 TORNADO</v>
          </cell>
          <cell r="I94" t="str">
            <v>691</v>
          </cell>
          <cell r="J94" t="str">
            <v>2</v>
          </cell>
          <cell r="K94" t="str">
            <v/>
          </cell>
          <cell r="M94" t="str">
            <v>0</v>
          </cell>
        </row>
        <row r="95">
          <cell r="B95" t="str">
            <v>IKZ-6203</v>
          </cell>
          <cell r="C95" t="str">
            <v>2003</v>
          </cell>
          <cell r="D95" t="str">
            <v>TRUE</v>
          </cell>
          <cell r="E95" t="str">
            <v/>
          </cell>
          <cell r="F95" t="str">
            <v>Prata</v>
          </cell>
          <cell r="G95" t="str">
            <v>Honda</v>
          </cell>
          <cell r="H95" t="str">
            <v>CG 125 KS</v>
          </cell>
          <cell r="I95" t="str">
            <v>496</v>
          </cell>
          <cell r="J95" t="str">
            <v>2</v>
          </cell>
          <cell r="K95" t="str">
            <v/>
          </cell>
          <cell r="M95" t="str">
            <v>0</v>
          </cell>
        </row>
        <row r="96">
          <cell r="B96" t="str">
            <v>IKZ-8507</v>
          </cell>
          <cell r="C96" t="str">
            <v>2002</v>
          </cell>
          <cell r="D96" t="str">
            <v>TRUE</v>
          </cell>
          <cell r="E96" t="str">
            <v>9C2JC30213R615934</v>
          </cell>
          <cell r="F96" t="str">
            <v>VERDE</v>
          </cell>
          <cell r="G96" t="str">
            <v>honda</v>
          </cell>
          <cell r="H96" t="str">
            <v>CG 125 KSE</v>
          </cell>
          <cell r="I96" t="str">
            <v>151</v>
          </cell>
          <cell r="J96" t="str">
            <v>0</v>
          </cell>
          <cell r="M96" t="str">
            <v>0</v>
          </cell>
        </row>
        <row r="97">
          <cell r="B97" t="str">
            <v>ILA9236</v>
          </cell>
          <cell r="C97" t="str">
            <v>2003</v>
          </cell>
          <cell r="D97" t="str">
            <v>TRUE</v>
          </cell>
          <cell r="E97" t="str">
            <v/>
          </cell>
          <cell r="F97" t="str">
            <v>Bege</v>
          </cell>
          <cell r="G97" t="str">
            <v>YAMAHA</v>
          </cell>
          <cell r="H97" t="str">
            <v>CRYPTON 100</v>
          </cell>
          <cell r="I97" t="str">
            <v>476</v>
          </cell>
          <cell r="J97" t="str">
            <v>2</v>
          </cell>
          <cell r="K97" t="str">
            <v/>
          </cell>
          <cell r="M97" t="str">
            <v>0</v>
          </cell>
        </row>
        <row r="98">
          <cell r="B98" t="str">
            <v>ILD-8306</v>
          </cell>
          <cell r="C98" t="str">
            <v>2002/2003</v>
          </cell>
          <cell r="D98" t="str">
            <v>TRUE</v>
          </cell>
          <cell r="E98" t="str">
            <v>93FC212523M004171</v>
          </cell>
          <cell r="F98" t="str">
            <v>Preta</v>
          </cell>
          <cell r="G98" t="str">
            <v>KASINSKI</v>
          </cell>
          <cell r="H98" t="str">
            <v>CRUISE 125</v>
          </cell>
          <cell r="I98" t="str">
            <v>429</v>
          </cell>
          <cell r="J98" t="str">
            <v>2</v>
          </cell>
          <cell r="K98" t="str">
            <v/>
          </cell>
          <cell r="M98" t="str">
            <v>0</v>
          </cell>
        </row>
        <row r="99">
          <cell r="B99" t="str">
            <v>ILE-2220</v>
          </cell>
          <cell r="C99" t="str">
            <v>2003</v>
          </cell>
          <cell r="D99" t="str">
            <v>TRUE</v>
          </cell>
          <cell r="E99" t="str">
            <v/>
          </cell>
          <cell r="F99" t="str">
            <v>Vermelha</v>
          </cell>
          <cell r="G99" t="str">
            <v>HONDA</v>
          </cell>
          <cell r="H99" t="str">
            <v>C 100 BIZ/ 100 BIZ KS</v>
          </cell>
          <cell r="I99" t="str">
            <v>441</v>
          </cell>
          <cell r="J99" t="str">
            <v>2</v>
          </cell>
          <cell r="K99" t="str">
            <v/>
          </cell>
          <cell r="M99" t="str">
            <v>0</v>
          </cell>
        </row>
        <row r="100">
          <cell r="B100" t="str">
            <v>ILG-5643</v>
          </cell>
          <cell r="C100" t="str">
            <v>2003</v>
          </cell>
          <cell r="D100" t="str">
            <v>TRUE</v>
          </cell>
          <cell r="E100" t="str">
            <v>9C2JC30203R126427</v>
          </cell>
          <cell r="F100" t="str">
            <v>Prata</v>
          </cell>
          <cell r="G100" t="str">
            <v xml:space="preserve">Honda </v>
          </cell>
          <cell r="H100" t="str">
            <v>CG 125 Titan</v>
          </cell>
          <cell r="I100" t="str">
            <v>276</v>
          </cell>
          <cell r="J100" t="str">
            <v>0</v>
          </cell>
          <cell r="M100" t="str">
            <v>0</v>
          </cell>
        </row>
        <row r="101">
          <cell r="B101" t="str">
            <v>ILI-7368</v>
          </cell>
          <cell r="C101" t="str">
            <v>2003</v>
          </cell>
          <cell r="D101" t="str">
            <v>TRUE</v>
          </cell>
          <cell r="E101" t="str">
            <v>9C2MC35003R141980</v>
          </cell>
          <cell r="F101" t="str">
            <v>Preta</v>
          </cell>
          <cell r="G101" t="str">
            <v>Honda</v>
          </cell>
          <cell r="H101" t="str">
            <v>CBX 250 Twister</v>
          </cell>
          <cell r="I101" t="str">
            <v>332</v>
          </cell>
          <cell r="J101" t="str">
            <v>0</v>
          </cell>
          <cell r="M101" t="str">
            <v>0</v>
          </cell>
        </row>
        <row r="102">
          <cell r="B102" t="str">
            <v>ILJ-4076</v>
          </cell>
          <cell r="C102" t="str">
            <v/>
          </cell>
          <cell r="D102" t="str">
            <v>TRUE</v>
          </cell>
          <cell r="E102" t="str">
            <v>9C2JC30204R003765</v>
          </cell>
          <cell r="F102" t="str">
            <v>Verde</v>
          </cell>
          <cell r="G102" t="str">
            <v>Honda</v>
          </cell>
          <cell r="H102" t="str">
            <v xml:space="preserve">CG Titan </v>
          </cell>
          <cell r="I102" t="str">
            <v>112</v>
          </cell>
          <cell r="J102" t="str">
            <v>0</v>
          </cell>
          <cell r="M102" t="str">
            <v>0</v>
          </cell>
        </row>
        <row r="103">
          <cell r="B103" t="str">
            <v>ILK-3636</v>
          </cell>
          <cell r="C103" t="str">
            <v>2003</v>
          </cell>
          <cell r="D103" t="str">
            <v>TRUE</v>
          </cell>
          <cell r="E103" t="str">
            <v/>
          </cell>
          <cell r="F103" t="str">
            <v>Verde</v>
          </cell>
          <cell r="G103" t="str">
            <v>HONDA</v>
          </cell>
          <cell r="H103" t="str">
            <v>CBX 250 TWISTER</v>
          </cell>
          <cell r="I103" t="str">
            <v>556</v>
          </cell>
          <cell r="J103" t="str">
            <v>2</v>
          </cell>
          <cell r="K103" t="str">
            <v/>
          </cell>
          <cell r="M103" t="str">
            <v>0</v>
          </cell>
        </row>
        <row r="104">
          <cell r="B104" t="str">
            <v>ILM-8917</v>
          </cell>
          <cell r="C104" t="str">
            <v>2003/2004</v>
          </cell>
          <cell r="D104" t="str">
            <v>TRUE</v>
          </cell>
          <cell r="E104" t="str">
            <v>9C2JC30204R018326</v>
          </cell>
          <cell r="F104" t="str">
            <v>Preta</v>
          </cell>
          <cell r="G104" t="str">
            <v>Honda</v>
          </cell>
          <cell r="H104" t="str">
            <v>CG125 Titan ES</v>
          </cell>
          <cell r="I104" t="str">
            <v>143</v>
          </cell>
          <cell r="J104" t="str">
            <v>0</v>
          </cell>
          <cell r="M104" t="str">
            <v>0</v>
          </cell>
        </row>
        <row r="105">
          <cell r="B105" t="str">
            <v>ILN-4036</v>
          </cell>
          <cell r="C105" t="str">
            <v>2004</v>
          </cell>
          <cell r="D105" t="str">
            <v>TRUE</v>
          </cell>
          <cell r="E105" t="str">
            <v/>
          </cell>
          <cell r="F105" t="str">
            <v>Azul</v>
          </cell>
          <cell r="G105" t="str">
            <v>HONDA</v>
          </cell>
          <cell r="H105" t="str">
            <v>CBX 250 TWISTER</v>
          </cell>
          <cell r="I105" t="str">
            <v>622</v>
          </cell>
          <cell r="J105" t="str">
            <v>2</v>
          </cell>
          <cell r="K105" t="str">
            <v/>
          </cell>
          <cell r="M105" t="str">
            <v>0</v>
          </cell>
        </row>
        <row r="106">
          <cell r="B106" t="str">
            <v>ILN-4678</v>
          </cell>
          <cell r="C106" t="str">
            <v>2003</v>
          </cell>
          <cell r="D106" t="str">
            <v>TRUE</v>
          </cell>
          <cell r="E106" t="str">
            <v>9C2JC30104RO6</v>
          </cell>
          <cell r="F106" t="str">
            <v>Preta</v>
          </cell>
          <cell r="G106" t="str">
            <v>Honda</v>
          </cell>
          <cell r="H106" t="str">
            <v>CG Titan 125 KS</v>
          </cell>
          <cell r="I106" t="str">
            <v>50</v>
          </cell>
          <cell r="J106" t="str">
            <v>0</v>
          </cell>
          <cell r="M106" t="str">
            <v>0</v>
          </cell>
        </row>
        <row r="107">
          <cell r="B107" t="str">
            <v>ILN-9945</v>
          </cell>
          <cell r="C107" t="str">
            <v>2003/2004</v>
          </cell>
          <cell r="D107" t="str">
            <v>TRUE</v>
          </cell>
          <cell r="E107" t="str">
            <v>9C2MC35000R007688</v>
          </cell>
          <cell r="F107" t="str">
            <v>Azul</v>
          </cell>
          <cell r="G107" t="str">
            <v>Honda</v>
          </cell>
          <cell r="H107" t="str">
            <v>CBX 250Twister</v>
          </cell>
          <cell r="I107" t="str">
            <v>172</v>
          </cell>
          <cell r="J107" t="str">
            <v>0</v>
          </cell>
          <cell r="M107" t="str">
            <v>0</v>
          </cell>
        </row>
        <row r="108">
          <cell r="B108" t="str">
            <v>ILQ-3497</v>
          </cell>
          <cell r="C108" t="str">
            <v>2004</v>
          </cell>
          <cell r="D108" t="str">
            <v>TRUE</v>
          </cell>
          <cell r="E108" t="str">
            <v>9C2JC30204R029284</v>
          </cell>
          <cell r="F108" t="str">
            <v>Preta</v>
          </cell>
          <cell r="G108" t="str">
            <v>HONDA</v>
          </cell>
          <cell r="H108" t="str">
            <v>CG 125</v>
          </cell>
          <cell r="I108" t="str">
            <v>492</v>
          </cell>
          <cell r="J108" t="str">
            <v>2</v>
          </cell>
          <cell r="K108" t="str">
            <v/>
          </cell>
          <cell r="M108" t="str">
            <v>0</v>
          </cell>
        </row>
        <row r="109">
          <cell r="B109" t="str">
            <v>ILR-4A87</v>
          </cell>
          <cell r="C109" t="str">
            <v>2004</v>
          </cell>
          <cell r="D109" t="str">
            <v>TRUE</v>
          </cell>
          <cell r="E109" t="str">
            <v/>
          </cell>
          <cell r="F109" t="str">
            <v>Branca</v>
          </cell>
          <cell r="G109" t="str">
            <v>HONDA</v>
          </cell>
          <cell r="H109" t="str">
            <v>NXR 125 BROS ES</v>
          </cell>
          <cell r="I109" t="str">
            <v>715</v>
          </cell>
          <cell r="J109" t="str">
            <v>2</v>
          </cell>
          <cell r="K109" t="str">
            <v/>
          </cell>
          <cell r="M109" t="str">
            <v>0</v>
          </cell>
        </row>
        <row r="110">
          <cell r="B110" t="str">
            <v>ILS-4911</v>
          </cell>
          <cell r="C110" t="str">
            <v>2004</v>
          </cell>
          <cell r="D110" t="str">
            <v>TRUE</v>
          </cell>
          <cell r="E110" t="str">
            <v/>
          </cell>
          <cell r="F110" t="str">
            <v>Azul</v>
          </cell>
          <cell r="G110" t="str">
            <v>HONDA</v>
          </cell>
          <cell r="H110" t="str">
            <v>CBX 250 TWISTER</v>
          </cell>
          <cell r="I110" t="str">
            <v>653</v>
          </cell>
          <cell r="J110" t="str">
            <v>2</v>
          </cell>
          <cell r="K110" t="str">
            <v/>
          </cell>
          <cell r="M110" t="str">
            <v>0</v>
          </cell>
        </row>
        <row r="111">
          <cell r="B111" t="str">
            <v>ILV-1725</v>
          </cell>
          <cell r="C111" t="str">
            <v>2004</v>
          </cell>
          <cell r="D111" t="str">
            <v>TRUE</v>
          </cell>
          <cell r="E111" t="str">
            <v>9C2KC08204R012446</v>
          </cell>
          <cell r="F111" t="str">
            <v>Azul</v>
          </cell>
          <cell r="G111" t="str">
            <v>Honda</v>
          </cell>
          <cell r="H111" t="str">
            <v>CG 150 Titan ESD</v>
          </cell>
          <cell r="I111" t="str">
            <v>296</v>
          </cell>
          <cell r="J111" t="str">
            <v>0</v>
          </cell>
          <cell r="M111" t="str">
            <v>0</v>
          </cell>
        </row>
        <row r="112">
          <cell r="B112" t="str">
            <v>ILV-4175</v>
          </cell>
          <cell r="C112" t="str">
            <v>2004</v>
          </cell>
          <cell r="D112" t="str">
            <v>TRUE</v>
          </cell>
          <cell r="E112" t="str">
            <v>9C2KC08104R021320</v>
          </cell>
          <cell r="F112" t="str">
            <v>Preta</v>
          </cell>
          <cell r="G112" t="str">
            <v>Honda</v>
          </cell>
          <cell r="H112" t="str">
            <v>CG 150 Titan KS</v>
          </cell>
          <cell r="I112" t="str">
            <v>248</v>
          </cell>
          <cell r="J112" t="str">
            <v>0</v>
          </cell>
          <cell r="M112" t="str">
            <v>0</v>
          </cell>
        </row>
        <row r="113">
          <cell r="B113" t="str">
            <v>ILV-9782</v>
          </cell>
          <cell r="C113" t="str">
            <v>2004</v>
          </cell>
          <cell r="D113" t="str">
            <v>TRUE</v>
          </cell>
          <cell r="E113" t="str">
            <v>7333</v>
          </cell>
          <cell r="F113" t="str">
            <v>Vermelha</v>
          </cell>
          <cell r="G113" t="str">
            <v>Honda</v>
          </cell>
          <cell r="H113" t="str">
            <v xml:space="preserve">CG 150 </v>
          </cell>
          <cell r="I113" t="str">
            <v>33</v>
          </cell>
          <cell r="J113" t="str">
            <v>0</v>
          </cell>
          <cell r="M113" t="str">
            <v>0</v>
          </cell>
        </row>
        <row r="114">
          <cell r="B114" t="str">
            <v>ILW-</v>
          </cell>
          <cell r="C114" t="str">
            <v>2004</v>
          </cell>
          <cell r="D114" t="str">
            <v>TRUE</v>
          </cell>
          <cell r="E114" t="str">
            <v/>
          </cell>
          <cell r="F114" t="str">
            <v>Preta</v>
          </cell>
          <cell r="G114" t="str">
            <v>HONDA</v>
          </cell>
          <cell r="H114" t="str">
            <v>CG 150 TITAN-ES</v>
          </cell>
          <cell r="I114" t="str">
            <v>434</v>
          </cell>
          <cell r="J114" t="str">
            <v>2</v>
          </cell>
          <cell r="K114" t="str">
            <v/>
          </cell>
          <cell r="M114" t="str">
            <v>0</v>
          </cell>
        </row>
        <row r="115">
          <cell r="B115" t="str">
            <v>ILX-3385</v>
          </cell>
          <cell r="C115" t="str">
            <v>2004</v>
          </cell>
          <cell r="D115" t="str">
            <v>TRUE</v>
          </cell>
          <cell r="E115" t="str">
            <v>9C2KC08104R082148</v>
          </cell>
          <cell r="F115" t="str">
            <v>Azul</v>
          </cell>
          <cell r="G115" t="str">
            <v>HONDA</v>
          </cell>
          <cell r="H115" t="str">
            <v>CG 125 TITAN-KS</v>
          </cell>
          <cell r="I115" t="str">
            <v>672</v>
          </cell>
          <cell r="J115" t="str">
            <v>2</v>
          </cell>
          <cell r="K115" t="str">
            <v/>
          </cell>
          <cell r="M115" t="str">
            <v>0</v>
          </cell>
        </row>
        <row r="116">
          <cell r="B116" t="str">
            <v>IMA-1951</v>
          </cell>
          <cell r="C116" t="str">
            <v>1999</v>
          </cell>
          <cell r="D116" t="str">
            <v>TRUE</v>
          </cell>
          <cell r="E116" t="str">
            <v>9C64XT000Y0006243</v>
          </cell>
          <cell r="F116" t="str">
            <v>Prata</v>
          </cell>
          <cell r="G116" t="str">
            <v>Yamaha</v>
          </cell>
          <cell r="H116" t="str">
            <v>Virago XVS250S</v>
          </cell>
          <cell r="I116" t="str">
            <v>78</v>
          </cell>
          <cell r="J116" t="str">
            <v>0</v>
          </cell>
          <cell r="M116" t="str">
            <v>0</v>
          </cell>
        </row>
        <row r="117">
          <cell r="B117" t="str">
            <v>IMB-1240</v>
          </cell>
          <cell r="C117" t="str">
            <v>2004/2005</v>
          </cell>
          <cell r="D117" t="str">
            <v>TRUE</v>
          </cell>
          <cell r="E117" t="str">
            <v>9C2HA07005R003499</v>
          </cell>
          <cell r="F117" t="str">
            <v>Azul</v>
          </cell>
          <cell r="G117" t="str">
            <v>Honda</v>
          </cell>
          <cell r="H117" t="str">
            <v>Biz 100c</v>
          </cell>
          <cell r="I117" t="str">
            <v>200</v>
          </cell>
          <cell r="J117" t="str">
            <v>0</v>
          </cell>
          <cell r="M117" t="str">
            <v>0</v>
          </cell>
        </row>
        <row r="118">
          <cell r="B118" t="str">
            <v>IMB-8803</v>
          </cell>
          <cell r="C118" t="str">
            <v>2004</v>
          </cell>
          <cell r="D118" t="str">
            <v>TRUE</v>
          </cell>
          <cell r="E118" t="str">
            <v>9C6KE0440072558</v>
          </cell>
          <cell r="F118" t="str">
            <v>Roxa</v>
          </cell>
          <cell r="G118" t="str">
            <v>Yamaha</v>
          </cell>
          <cell r="H118" t="str">
            <v>YBR 125</v>
          </cell>
          <cell r="I118" t="str">
            <v>194</v>
          </cell>
          <cell r="J118" t="str">
            <v>0</v>
          </cell>
          <cell r="M118" t="str">
            <v>0</v>
          </cell>
        </row>
        <row r="119">
          <cell r="B119" t="str">
            <v>IME-1611</v>
          </cell>
          <cell r="C119" t="str">
            <v>2007</v>
          </cell>
          <cell r="D119" t="str">
            <v>TRUE</v>
          </cell>
          <cell r="E119" t="str">
            <v/>
          </cell>
          <cell r="F119" t="str">
            <v>Vermelha</v>
          </cell>
          <cell r="G119" t="str">
            <v>Honda</v>
          </cell>
          <cell r="H119" t="str">
            <v>Twister</v>
          </cell>
          <cell r="I119" t="str">
            <v>211</v>
          </cell>
          <cell r="J119" t="str">
            <v>0</v>
          </cell>
          <cell r="M119" t="str">
            <v>0</v>
          </cell>
        </row>
        <row r="120">
          <cell r="B120" t="str">
            <v>IME-4786</v>
          </cell>
          <cell r="C120" t="str">
            <v>2004</v>
          </cell>
          <cell r="D120" t="str">
            <v>TRUE</v>
          </cell>
          <cell r="E120" t="str">
            <v/>
          </cell>
          <cell r="F120" t="str">
            <v>Preta</v>
          </cell>
          <cell r="G120" t="str">
            <v>Honda</v>
          </cell>
          <cell r="H120" t="str">
            <v>CBX 250</v>
          </cell>
          <cell r="I120" t="str">
            <v>225</v>
          </cell>
          <cell r="J120" t="str">
            <v>0</v>
          </cell>
          <cell r="M120" t="str">
            <v>0</v>
          </cell>
        </row>
        <row r="121">
          <cell r="B121" t="str">
            <v>IMF-0959</v>
          </cell>
          <cell r="C121" t="str">
            <v>2004</v>
          </cell>
          <cell r="D121" t="str">
            <v>TRUE</v>
          </cell>
          <cell r="E121" t="str">
            <v/>
          </cell>
          <cell r="F121" t="str">
            <v>Preta</v>
          </cell>
          <cell r="G121" t="str">
            <v>SUZUKI</v>
          </cell>
          <cell r="H121" t="str">
            <v>suzuki 125</v>
          </cell>
          <cell r="I121" t="str">
            <v>376</v>
          </cell>
          <cell r="J121" t="str">
            <v>2</v>
          </cell>
          <cell r="K121" t="str">
            <v/>
          </cell>
          <cell r="M121" t="str">
            <v>0</v>
          </cell>
        </row>
        <row r="122">
          <cell r="B122" t="str">
            <v>IMF-3006</v>
          </cell>
          <cell r="C122" t="str">
            <v>2004</v>
          </cell>
          <cell r="D122" t="str">
            <v>TRUE</v>
          </cell>
          <cell r="E122" t="str">
            <v/>
          </cell>
          <cell r="F122" t="str">
            <v>Preta</v>
          </cell>
          <cell r="G122" t="str">
            <v>HONDA</v>
          </cell>
          <cell r="H122" t="str">
            <v>CG 150 TITAN-KS MIX</v>
          </cell>
          <cell r="I122" t="str">
            <v>585</v>
          </cell>
          <cell r="J122" t="str">
            <v>2</v>
          </cell>
          <cell r="K122" t="str">
            <v/>
          </cell>
          <cell r="M122" t="str">
            <v>0</v>
          </cell>
        </row>
        <row r="123">
          <cell r="B123" t="str">
            <v>IMG-2096</v>
          </cell>
          <cell r="C123" t="str">
            <v>2004</v>
          </cell>
          <cell r="D123" t="str">
            <v>TRUE</v>
          </cell>
          <cell r="E123" t="str">
            <v/>
          </cell>
          <cell r="F123" t="str">
            <v>Prata</v>
          </cell>
          <cell r="G123" t="str">
            <v>YAMAHA</v>
          </cell>
          <cell r="H123" t="str">
            <v>YBR 125 E</v>
          </cell>
          <cell r="I123" t="str">
            <v>616</v>
          </cell>
          <cell r="J123" t="str">
            <v>2</v>
          </cell>
          <cell r="K123" t="str">
            <v/>
          </cell>
          <cell r="M123" t="str">
            <v>0</v>
          </cell>
        </row>
        <row r="124">
          <cell r="B124" t="str">
            <v>IMG-8832</v>
          </cell>
          <cell r="C124" t="str">
            <v/>
          </cell>
          <cell r="D124" t="str">
            <v>TRUE</v>
          </cell>
          <cell r="E124" t="str">
            <v/>
          </cell>
          <cell r="F124" t="str">
            <v>Preta</v>
          </cell>
          <cell r="G124" t="str">
            <v>YAMAHA</v>
          </cell>
          <cell r="H124" t="str">
            <v>Clipton 4 Stroke</v>
          </cell>
          <cell r="I124" t="str">
            <v>360</v>
          </cell>
          <cell r="J124" t="str">
            <v>2</v>
          </cell>
          <cell r="K124" t="str">
            <v/>
          </cell>
          <cell r="M124" t="str">
            <v>0</v>
          </cell>
        </row>
        <row r="125">
          <cell r="B125" t="str">
            <v>IMH-3702</v>
          </cell>
          <cell r="C125" t="str">
            <v>2005</v>
          </cell>
          <cell r="D125" t="str">
            <v>TRUE</v>
          </cell>
          <cell r="E125" t="str">
            <v>9CDNF41AJ5M011903</v>
          </cell>
          <cell r="F125" t="str">
            <v>Preta</v>
          </cell>
          <cell r="G125" t="str">
            <v>Suzuki</v>
          </cell>
          <cell r="H125" t="str">
            <v>Intruder 125</v>
          </cell>
          <cell r="I125" t="str">
            <v>304</v>
          </cell>
          <cell r="J125" t="str">
            <v>0</v>
          </cell>
          <cell r="M125" t="str">
            <v>0</v>
          </cell>
        </row>
        <row r="126">
          <cell r="B126" t="str">
            <v>IMH-6142</v>
          </cell>
          <cell r="C126" t="str">
            <v>2004</v>
          </cell>
          <cell r="D126" t="str">
            <v>TRUE</v>
          </cell>
          <cell r="E126" t="str">
            <v/>
          </cell>
          <cell r="F126" t="str">
            <v>Verde</v>
          </cell>
          <cell r="G126" t="str">
            <v>Honda</v>
          </cell>
          <cell r="H126" t="str">
            <v>Titan KS 150</v>
          </cell>
          <cell r="I126" t="str">
            <v>228</v>
          </cell>
          <cell r="J126" t="str">
            <v>0</v>
          </cell>
          <cell r="M126" t="str">
            <v>0</v>
          </cell>
        </row>
        <row r="127">
          <cell r="B127" t="str">
            <v>IMI-3684</v>
          </cell>
          <cell r="C127" t="str">
            <v>2005</v>
          </cell>
          <cell r="D127" t="str">
            <v>TRUE</v>
          </cell>
          <cell r="E127" t="str">
            <v/>
          </cell>
          <cell r="F127" t="str">
            <v>Vremelha</v>
          </cell>
          <cell r="G127" t="str">
            <v>Honda</v>
          </cell>
          <cell r="H127" t="str">
            <v>CG 150 Titan</v>
          </cell>
          <cell r="I127" t="str">
            <v>84</v>
          </cell>
          <cell r="J127" t="str">
            <v>0</v>
          </cell>
          <cell r="M127" t="str">
            <v>0</v>
          </cell>
        </row>
        <row r="128">
          <cell r="B128" t="str">
            <v>IMI-4411</v>
          </cell>
          <cell r="C128" t="str">
            <v>2005</v>
          </cell>
          <cell r="D128" t="str">
            <v>TRUE</v>
          </cell>
          <cell r="E128" t="str">
            <v/>
          </cell>
          <cell r="F128" t="str">
            <v>Preta</v>
          </cell>
          <cell r="G128" t="str">
            <v>Honda</v>
          </cell>
          <cell r="H128" t="str">
            <v>CG150 Titan KS</v>
          </cell>
          <cell r="I128" t="str">
            <v>252</v>
          </cell>
          <cell r="J128" t="str">
            <v>0</v>
          </cell>
          <cell r="M128" t="str">
            <v>0</v>
          </cell>
        </row>
        <row r="129">
          <cell r="B129" t="str">
            <v>IMJ-6880</v>
          </cell>
          <cell r="C129" t="str">
            <v>2004</v>
          </cell>
          <cell r="D129" t="str">
            <v>TRUE</v>
          </cell>
          <cell r="E129" t="str">
            <v>9CDGN77AJ4M000742</v>
          </cell>
          <cell r="F129" t="str">
            <v>Preta</v>
          </cell>
          <cell r="G129" t="str">
            <v>Suzuki</v>
          </cell>
          <cell r="H129" t="str">
            <v>JTA/ Bandit N600</v>
          </cell>
          <cell r="I129" t="str">
            <v>209</v>
          </cell>
          <cell r="J129" t="str">
            <v>0</v>
          </cell>
          <cell r="M129" t="str">
            <v>0</v>
          </cell>
        </row>
        <row r="130">
          <cell r="B130" t="str">
            <v>IMK-0090</v>
          </cell>
          <cell r="C130" t="str">
            <v>2005</v>
          </cell>
          <cell r="D130" t="str">
            <v>TRUE</v>
          </cell>
          <cell r="E130" t="str">
            <v/>
          </cell>
          <cell r="F130" t="str">
            <v>Azul</v>
          </cell>
          <cell r="G130" t="str">
            <v>Suzuki</v>
          </cell>
          <cell r="H130" t="str">
            <v>Intruder 125</v>
          </cell>
          <cell r="I130" t="str">
            <v>339</v>
          </cell>
          <cell r="J130" t="str">
            <v>0</v>
          </cell>
          <cell r="M130" t="str">
            <v>0</v>
          </cell>
        </row>
        <row r="131">
          <cell r="B131" t="str">
            <v>IMK-2668</v>
          </cell>
          <cell r="C131" t="str">
            <v>2005</v>
          </cell>
          <cell r="D131" t="str">
            <v>TRUE</v>
          </cell>
          <cell r="E131" t="str">
            <v>9CDNF41LJSM008094</v>
          </cell>
          <cell r="F131" t="str">
            <v>Azul</v>
          </cell>
          <cell r="G131" t="str">
            <v>SUZUKI</v>
          </cell>
          <cell r="H131" t="str">
            <v>EN 125 YES</v>
          </cell>
          <cell r="I131" t="str">
            <v>449</v>
          </cell>
          <cell r="J131" t="str">
            <v>2</v>
          </cell>
          <cell r="K131" t="str">
            <v/>
          </cell>
          <cell r="M131" t="str">
            <v>0</v>
          </cell>
        </row>
        <row r="132">
          <cell r="B132" t="str">
            <v>IML-8917</v>
          </cell>
          <cell r="C132" t="str">
            <v>2003/2004</v>
          </cell>
          <cell r="D132" t="str">
            <v>TRUE</v>
          </cell>
          <cell r="E132" t="str">
            <v>9C2JC30204R018326</v>
          </cell>
          <cell r="F132" t="str">
            <v>Preta</v>
          </cell>
          <cell r="G132" t="str">
            <v>Honda</v>
          </cell>
          <cell r="H132" t="str">
            <v>CG125 Titan ES</v>
          </cell>
          <cell r="I132" t="str">
            <v>143</v>
          </cell>
          <cell r="J132" t="str">
            <v>0</v>
          </cell>
          <cell r="M132" t="str">
            <v>0</v>
          </cell>
        </row>
        <row r="133">
          <cell r="B133" t="str">
            <v>IML4093</v>
          </cell>
          <cell r="C133" t="str">
            <v>2005</v>
          </cell>
          <cell r="D133" t="str">
            <v>TRUE</v>
          </cell>
          <cell r="E133" t="str">
            <v>9c2kc08605r002002</v>
          </cell>
          <cell r="F133" t="str">
            <v>vermelha</v>
          </cell>
          <cell r="G133" t="str">
            <v>HONDA</v>
          </cell>
          <cell r="H133" t="str">
            <v>CG 150 SPORT</v>
          </cell>
          <cell r="I133" t="str">
            <v>445</v>
          </cell>
          <cell r="J133" t="str">
            <v>2</v>
          </cell>
          <cell r="K133" t="str">
            <v/>
          </cell>
          <cell r="M133" t="str">
            <v>0</v>
          </cell>
        </row>
        <row r="134">
          <cell r="B134" t="str">
            <v>IMM-7608</v>
          </cell>
          <cell r="C134" t="str">
            <v>2005</v>
          </cell>
          <cell r="D134" t="str">
            <v>TRUE</v>
          </cell>
          <cell r="E134" t="str">
            <v/>
          </cell>
          <cell r="F134" t="str">
            <v>Prata</v>
          </cell>
          <cell r="G134" t="str">
            <v>Honda</v>
          </cell>
          <cell r="H134" t="str">
            <v>Twister</v>
          </cell>
          <cell r="I134" t="str">
            <v>294</v>
          </cell>
          <cell r="J134" t="str">
            <v>0</v>
          </cell>
          <cell r="M134" t="str">
            <v>0</v>
          </cell>
        </row>
        <row r="135">
          <cell r="B135" t="str">
            <v>IMN-8412</v>
          </cell>
          <cell r="C135" t="str">
            <v>2005</v>
          </cell>
          <cell r="D135" t="str">
            <v>TRUE</v>
          </cell>
          <cell r="E135" t="str">
            <v>9C6KE04050117045</v>
          </cell>
          <cell r="F135" t="str">
            <v>Preta</v>
          </cell>
          <cell r="G135" t="str">
            <v>Yamaha</v>
          </cell>
          <cell r="H135" t="str">
            <v>YBR 125 K</v>
          </cell>
          <cell r="I135" t="str">
            <v>58</v>
          </cell>
          <cell r="J135" t="str">
            <v>0</v>
          </cell>
          <cell r="M135" t="str">
            <v>0</v>
          </cell>
        </row>
        <row r="136">
          <cell r="B136" t="str">
            <v>IMO-3595</v>
          </cell>
          <cell r="C136" t="str">
            <v/>
          </cell>
          <cell r="D136" t="str">
            <v>TRUE</v>
          </cell>
          <cell r="E136" t="str">
            <v/>
          </cell>
          <cell r="F136" t="str">
            <v>Prata</v>
          </cell>
          <cell r="G136" t="str">
            <v>HONDA</v>
          </cell>
          <cell r="H136" t="str">
            <v>CBX 250 TWISTER</v>
          </cell>
          <cell r="I136" t="str">
            <v>422</v>
          </cell>
          <cell r="J136" t="str">
            <v>2</v>
          </cell>
          <cell r="K136" t="str">
            <v/>
          </cell>
          <cell r="M136" t="str">
            <v>0</v>
          </cell>
        </row>
        <row r="137">
          <cell r="B137" t="str">
            <v>IMO-9627</v>
          </cell>
          <cell r="C137" t="str">
            <v>2005</v>
          </cell>
          <cell r="D137" t="str">
            <v>TRUE</v>
          </cell>
          <cell r="E137" t="str">
            <v>9C2KC08505R058397</v>
          </cell>
          <cell r="F137" t="str">
            <v>Vermelha</v>
          </cell>
          <cell r="G137" t="str">
            <v>Honda</v>
          </cell>
          <cell r="H137" t="str">
            <v>CG 150 Titan</v>
          </cell>
          <cell r="I137" t="str">
            <v>161</v>
          </cell>
          <cell r="J137" t="str">
            <v>0</v>
          </cell>
          <cell r="M137" t="str">
            <v>0</v>
          </cell>
        </row>
        <row r="138">
          <cell r="B138" t="str">
            <v>IMQ-0851</v>
          </cell>
          <cell r="C138" t="str">
            <v>2005</v>
          </cell>
          <cell r="D138" t="str">
            <v>TRUE</v>
          </cell>
          <cell r="E138" t="str">
            <v/>
          </cell>
          <cell r="F138" t="str">
            <v>Azul</v>
          </cell>
          <cell r="G138" t="str">
            <v>HONDA</v>
          </cell>
          <cell r="H138" t="str">
            <v>CG 150 TITAN-KS MIX</v>
          </cell>
          <cell r="I138" t="str">
            <v>361</v>
          </cell>
          <cell r="J138" t="str">
            <v>2</v>
          </cell>
          <cell r="K138" t="str">
            <v/>
          </cell>
          <cell r="M138" t="str">
            <v>0</v>
          </cell>
        </row>
        <row r="139">
          <cell r="B139" t="str">
            <v>IMQ-1754</v>
          </cell>
          <cell r="C139" t="str">
            <v>2004/2005</v>
          </cell>
          <cell r="D139" t="str">
            <v>TRUE</v>
          </cell>
          <cell r="E139" t="str">
            <v>9C2KC08205R016515</v>
          </cell>
          <cell r="F139" t="str">
            <v>Azul</v>
          </cell>
          <cell r="G139" t="str">
            <v>HOnda</v>
          </cell>
          <cell r="H139" t="str">
            <v>CG150 Titan ESD</v>
          </cell>
          <cell r="I139" t="str">
            <v>208</v>
          </cell>
          <cell r="J139" t="str">
            <v>0</v>
          </cell>
          <cell r="M139" t="str">
            <v>0</v>
          </cell>
        </row>
        <row r="140">
          <cell r="B140" t="str">
            <v>IMQ-2188</v>
          </cell>
          <cell r="C140" t="str">
            <v>2005</v>
          </cell>
          <cell r="D140" t="str">
            <v>TRUE</v>
          </cell>
          <cell r="E140" t="str">
            <v>9C2KCO8505R047672</v>
          </cell>
          <cell r="F140" t="str">
            <v>Azul</v>
          </cell>
          <cell r="G140" t="str">
            <v>Honda</v>
          </cell>
          <cell r="H140" t="str">
            <v>CG Titan 150 ES</v>
          </cell>
          <cell r="I140" t="str">
            <v>88</v>
          </cell>
          <cell r="J140" t="str">
            <v>0</v>
          </cell>
          <cell r="M140" t="str">
            <v>0</v>
          </cell>
        </row>
        <row r="141">
          <cell r="B141" t="str">
            <v>IMQ6097</v>
          </cell>
          <cell r="C141" t="str">
            <v>2005</v>
          </cell>
          <cell r="D141" t="str">
            <v>TRUE</v>
          </cell>
          <cell r="E141" t="str">
            <v>9C2MC35005R043326</v>
          </cell>
          <cell r="F141" t="str">
            <v>VERMELHA</v>
          </cell>
          <cell r="G141" t="str">
            <v>HONDA</v>
          </cell>
          <cell r="H141" t="str">
            <v>CBX 250 TWISTER</v>
          </cell>
          <cell r="I141" t="str">
            <v>399</v>
          </cell>
          <cell r="J141" t="str">
            <v>2</v>
          </cell>
          <cell r="K141" t="str">
            <v/>
          </cell>
          <cell r="M141" t="str">
            <v>0</v>
          </cell>
        </row>
        <row r="142">
          <cell r="B142" t="str">
            <v>IMQ8016</v>
          </cell>
          <cell r="C142" t="str">
            <v>2005</v>
          </cell>
          <cell r="D142" t="str">
            <v>TRUE</v>
          </cell>
          <cell r="E142" t="str">
            <v/>
          </cell>
          <cell r="F142" t="str">
            <v>vermelha</v>
          </cell>
          <cell r="G142" t="str">
            <v>HONDA</v>
          </cell>
          <cell r="H142" t="str">
            <v>titan 150</v>
          </cell>
          <cell r="I142" t="str">
            <v>191</v>
          </cell>
          <cell r="J142" t="str">
            <v>1</v>
          </cell>
          <cell r="K142" t="str">
            <v/>
          </cell>
          <cell r="M142" t="str">
            <v>0</v>
          </cell>
        </row>
        <row r="143">
          <cell r="B143" t="str">
            <v>IMR-5539</v>
          </cell>
          <cell r="C143" t="str">
            <v>2005</v>
          </cell>
          <cell r="D143" t="str">
            <v>TRUE</v>
          </cell>
          <cell r="E143" t="str">
            <v>9C2JD205R029001</v>
          </cell>
          <cell r="F143" t="str">
            <v>Vermelha</v>
          </cell>
          <cell r="G143" t="str">
            <v>Honda</v>
          </cell>
          <cell r="H143" t="str">
            <v>Bros 125</v>
          </cell>
          <cell r="I143" t="str">
            <v>140</v>
          </cell>
          <cell r="J143" t="str">
            <v>0</v>
          </cell>
          <cell r="M143" t="str">
            <v>0</v>
          </cell>
        </row>
        <row r="144">
          <cell r="B144" t="str">
            <v>IMS-2616</v>
          </cell>
          <cell r="C144" t="str">
            <v>2005</v>
          </cell>
          <cell r="D144" t="str">
            <v>TRUE</v>
          </cell>
          <cell r="E144" t="str">
            <v>9C2MC3500SR047720</v>
          </cell>
          <cell r="F144" t="str">
            <v>Vermelha</v>
          </cell>
          <cell r="G144" t="str">
            <v>HONDA</v>
          </cell>
          <cell r="H144" t="str">
            <v>CBX 250 TWISTER</v>
          </cell>
          <cell r="I144" t="str">
            <v>552</v>
          </cell>
          <cell r="J144" t="str">
            <v>2</v>
          </cell>
          <cell r="K144" t="str">
            <v/>
          </cell>
          <cell r="M144" t="str">
            <v>0</v>
          </cell>
        </row>
        <row r="145">
          <cell r="B145" t="str">
            <v>IMS-5B46</v>
          </cell>
          <cell r="C145" t="str">
            <v>2005</v>
          </cell>
          <cell r="D145" t="str">
            <v>TRUE</v>
          </cell>
          <cell r="E145" t="str">
            <v/>
          </cell>
          <cell r="F145" t="str">
            <v>Preta</v>
          </cell>
          <cell r="G145" t="str">
            <v>HONDA</v>
          </cell>
          <cell r="H145" t="str">
            <v>VT 600 C SHADOW</v>
          </cell>
          <cell r="I145" t="str">
            <v>706</v>
          </cell>
          <cell r="J145" t="str">
            <v>2</v>
          </cell>
          <cell r="K145" t="str">
            <v/>
          </cell>
          <cell r="M145" t="str">
            <v>0</v>
          </cell>
        </row>
        <row r="146">
          <cell r="B146" t="str">
            <v>IMS-7363</v>
          </cell>
          <cell r="C146" t="str">
            <v>2005</v>
          </cell>
          <cell r="D146" t="str">
            <v>TRUE</v>
          </cell>
          <cell r="E146" t="str">
            <v>9C2MC35005R033564</v>
          </cell>
          <cell r="F146" t="str">
            <v>prata</v>
          </cell>
          <cell r="G146" t="str">
            <v>Honda</v>
          </cell>
          <cell r="H146" t="str">
            <v>CBX twister 250</v>
          </cell>
          <cell r="I146" t="str">
            <v>93</v>
          </cell>
          <cell r="J146" t="str">
            <v>0</v>
          </cell>
          <cell r="M146" t="str">
            <v>0</v>
          </cell>
        </row>
        <row r="147">
          <cell r="B147" t="str">
            <v>IMS6723</v>
          </cell>
          <cell r="C147" t="str">
            <v>2006</v>
          </cell>
          <cell r="D147" t="str">
            <v>TRUE</v>
          </cell>
          <cell r="E147" t="str">
            <v/>
          </cell>
          <cell r="F147" t="str">
            <v>vermelha</v>
          </cell>
          <cell r="G147" t="str">
            <v>YAMAHA</v>
          </cell>
          <cell r="H147" t="str">
            <v>YS 250 FAZER/ FAZER L. EDITION /BLUEFLEX</v>
          </cell>
          <cell r="I147" t="str">
            <v>560</v>
          </cell>
          <cell r="J147" t="str">
            <v>2</v>
          </cell>
          <cell r="K147" t="str">
            <v/>
          </cell>
          <cell r="M147" t="str">
            <v>0</v>
          </cell>
        </row>
        <row r="148">
          <cell r="B148" t="str">
            <v>IMT-9381</v>
          </cell>
          <cell r="C148" t="str">
            <v>2005</v>
          </cell>
          <cell r="D148" t="str">
            <v>TRUE</v>
          </cell>
          <cell r="E148" t="str">
            <v>9C6KE092060004746</v>
          </cell>
          <cell r="F148" t="str">
            <v>Verde</v>
          </cell>
          <cell r="G148" t="str">
            <v>YAMAHA</v>
          </cell>
          <cell r="H148" t="str">
            <v>YBR 125 K</v>
          </cell>
          <cell r="I148" t="str">
            <v>405</v>
          </cell>
          <cell r="J148" t="str">
            <v>2</v>
          </cell>
          <cell r="K148" t="str">
            <v/>
          </cell>
          <cell r="M148" t="str">
            <v>0</v>
          </cell>
        </row>
        <row r="149">
          <cell r="B149" t="str">
            <v>IMU-0037</v>
          </cell>
          <cell r="C149" t="str">
            <v>2005/2006</v>
          </cell>
          <cell r="D149" t="str">
            <v>TRUE</v>
          </cell>
          <cell r="E149" t="str">
            <v>9C6KE0910600658</v>
          </cell>
          <cell r="F149" t="str">
            <v>Verde</v>
          </cell>
          <cell r="G149" t="str">
            <v>Yamaha</v>
          </cell>
          <cell r="H149" t="str">
            <v>YBR 125 E</v>
          </cell>
          <cell r="I149" t="str">
            <v>235</v>
          </cell>
          <cell r="J149" t="str">
            <v>0</v>
          </cell>
          <cell r="M149" t="str">
            <v>0</v>
          </cell>
        </row>
        <row r="150">
          <cell r="B150" t="str">
            <v>IMU-0124</v>
          </cell>
          <cell r="C150" t="str">
            <v>2005</v>
          </cell>
          <cell r="D150" t="str">
            <v>TRUE</v>
          </cell>
          <cell r="E150" t="str">
            <v/>
          </cell>
          <cell r="F150" t="str">
            <v>Preta</v>
          </cell>
          <cell r="G150" t="str">
            <v>YAMAHA</v>
          </cell>
          <cell r="H150" t="str">
            <v>YS 250 FAZER/ FAZER L. EDITION /BLUEFLEX</v>
          </cell>
          <cell r="I150" t="str">
            <v>484</v>
          </cell>
          <cell r="J150" t="str">
            <v>2</v>
          </cell>
          <cell r="K150" t="str">
            <v/>
          </cell>
          <cell r="M150" t="str">
            <v>0</v>
          </cell>
        </row>
        <row r="151">
          <cell r="B151" t="str">
            <v>IMU-9795</v>
          </cell>
          <cell r="C151" t="str">
            <v>2005</v>
          </cell>
          <cell r="D151" t="str">
            <v>TRUE</v>
          </cell>
          <cell r="E151" t="str">
            <v/>
          </cell>
          <cell r="F151" t="str">
            <v>Preta</v>
          </cell>
          <cell r="G151" t="str">
            <v>Honda</v>
          </cell>
          <cell r="H151" t="str">
            <v>CG Titan 150</v>
          </cell>
          <cell r="I151" t="str">
            <v>66</v>
          </cell>
          <cell r="J151" t="str">
            <v>0</v>
          </cell>
          <cell r="M151" t="str">
            <v>0</v>
          </cell>
        </row>
        <row r="152">
          <cell r="B152" t="str">
            <v>IMV-1986</v>
          </cell>
          <cell r="C152" t="str">
            <v>2005/2006</v>
          </cell>
          <cell r="D152" t="str">
            <v>TRUE</v>
          </cell>
          <cell r="E152" t="str">
            <v>9C2KC08106R837920</v>
          </cell>
          <cell r="F152" t="str">
            <v>Vermelha</v>
          </cell>
          <cell r="G152" t="str">
            <v>Honda</v>
          </cell>
          <cell r="H152" t="str">
            <v>CG 150 Titan KS</v>
          </cell>
          <cell r="I152" t="str">
            <v>155</v>
          </cell>
          <cell r="J152" t="str">
            <v>0</v>
          </cell>
          <cell r="M152" t="str">
            <v>0</v>
          </cell>
        </row>
        <row r="153">
          <cell r="B153" t="str">
            <v>IMV-9916</v>
          </cell>
          <cell r="C153" t="str">
            <v>2005/2006</v>
          </cell>
          <cell r="D153" t="str">
            <v>TRUE</v>
          </cell>
          <cell r="E153" t="str">
            <v>9CDNF41AJ6M017210</v>
          </cell>
          <cell r="F153" t="str">
            <v>Preta</v>
          </cell>
          <cell r="G153" t="str">
            <v>Suzuki</v>
          </cell>
          <cell r="H153" t="str">
            <v>Intruder 125</v>
          </cell>
          <cell r="I153" t="str">
            <v>74</v>
          </cell>
          <cell r="J153" t="str">
            <v>0</v>
          </cell>
          <cell r="M153" t="str">
            <v>0</v>
          </cell>
        </row>
        <row r="154">
          <cell r="B154" t="str">
            <v>IMW-1227</v>
          </cell>
          <cell r="C154" t="str">
            <v>2006</v>
          </cell>
          <cell r="D154" t="str">
            <v>TRUE</v>
          </cell>
          <cell r="E154" t="str">
            <v>9CDCF47AJ6M003678</v>
          </cell>
          <cell r="F154" t="str">
            <v>Preta</v>
          </cell>
          <cell r="G154" t="str">
            <v>Suzuki</v>
          </cell>
          <cell r="H154" t="str">
            <v>Burgman AN125</v>
          </cell>
          <cell r="I154" t="str">
            <v>264</v>
          </cell>
          <cell r="J154" t="str">
            <v>0</v>
          </cell>
          <cell r="M154" t="str">
            <v>0</v>
          </cell>
        </row>
        <row r="155">
          <cell r="B155" t="str">
            <v>IMW5519</v>
          </cell>
          <cell r="C155" t="str">
            <v>2006</v>
          </cell>
          <cell r="D155" t="str">
            <v>TRUE</v>
          </cell>
          <cell r="E155" t="str">
            <v/>
          </cell>
          <cell r="F155" t="str">
            <v>Vermelha</v>
          </cell>
          <cell r="G155" t="str">
            <v>HONDA</v>
          </cell>
          <cell r="H155" t="str">
            <v>CG 150 TITAN-KS/ TITAN-JOB</v>
          </cell>
          <cell r="I155" t="str">
            <v>621</v>
          </cell>
          <cell r="J155" t="str">
            <v>2</v>
          </cell>
          <cell r="K155" t="str">
            <v/>
          </cell>
          <cell r="M155" t="str">
            <v>0</v>
          </cell>
        </row>
        <row r="156">
          <cell r="B156" t="str">
            <v>IMW6846</v>
          </cell>
          <cell r="C156" t="str">
            <v>2005</v>
          </cell>
          <cell r="D156" t="str">
            <v>TRUE</v>
          </cell>
          <cell r="E156" t="str">
            <v>9C2JAO4106R8O9440</v>
          </cell>
          <cell r="F156" t="str">
            <v>Prata</v>
          </cell>
          <cell r="G156" t="str">
            <v>HONDA</v>
          </cell>
          <cell r="H156" t="str">
            <v>BIZ 125</v>
          </cell>
          <cell r="I156" t="str">
            <v>600</v>
          </cell>
          <cell r="J156" t="str">
            <v>1</v>
          </cell>
          <cell r="K156" t="str">
            <v/>
          </cell>
          <cell r="M156" t="str">
            <v>0</v>
          </cell>
        </row>
        <row r="157">
          <cell r="B157" t="str">
            <v>IMX-7C81</v>
          </cell>
          <cell r="C157" t="str">
            <v>2006</v>
          </cell>
          <cell r="D157" t="str">
            <v>TRUE</v>
          </cell>
          <cell r="E157" t="str">
            <v/>
          </cell>
          <cell r="F157" t="str">
            <v>Preta</v>
          </cell>
          <cell r="G157" t="str">
            <v>HONDA</v>
          </cell>
          <cell r="H157" t="str">
            <v>Titan 150 KS</v>
          </cell>
          <cell r="I157" t="str">
            <v>690</v>
          </cell>
          <cell r="J157" t="str">
            <v>1</v>
          </cell>
          <cell r="K157" t="str">
            <v/>
          </cell>
          <cell r="M157" t="str">
            <v>0</v>
          </cell>
        </row>
        <row r="158">
          <cell r="B158" t="str">
            <v>IMX0615</v>
          </cell>
          <cell r="C158" t="str">
            <v>2005</v>
          </cell>
          <cell r="D158" t="str">
            <v>TRUE</v>
          </cell>
          <cell r="E158" t="str">
            <v>9c2kc08106r853923</v>
          </cell>
          <cell r="F158" t="str">
            <v>AZUL</v>
          </cell>
          <cell r="G158" t="str">
            <v>HONDA</v>
          </cell>
          <cell r="H158" t="str">
            <v>TITAN 150</v>
          </cell>
          <cell r="I158" t="str">
            <v>598</v>
          </cell>
          <cell r="J158" t="str">
            <v>2</v>
          </cell>
          <cell r="K158" t="str">
            <v/>
          </cell>
          <cell r="M158" t="str">
            <v>0</v>
          </cell>
        </row>
        <row r="159">
          <cell r="B159" t="str">
            <v>IMY7865</v>
          </cell>
          <cell r="C159" t="str">
            <v xml:space="preserve">2006 </v>
          </cell>
          <cell r="D159" t="str">
            <v>TRUE</v>
          </cell>
          <cell r="E159" t="str">
            <v/>
          </cell>
          <cell r="F159" t="str">
            <v>vermelha</v>
          </cell>
          <cell r="G159" t="str">
            <v>YAMAHA</v>
          </cell>
          <cell r="H159" t="str">
            <v>FZ25 250 FAZER FLEX</v>
          </cell>
          <cell r="I159" t="str">
            <v>474</v>
          </cell>
          <cell r="J159" t="str">
            <v>2</v>
          </cell>
          <cell r="K159" t="str">
            <v/>
          </cell>
          <cell r="M159" t="str">
            <v>0</v>
          </cell>
        </row>
        <row r="160">
          <cell r="B160" t="str">
            <v>IMZ-0448</v>
          </cell>
          <cell r="C160" t="str">
            <v/>
          </cell>
          <cell r="D160" t="str">
            <v>TRUE</v>
          </cell>
          <cell r="E160" t="str">
            <v/>
          </cell>
          <cell r="F160" t="str">
            <v>Prata</v>
          </cell>
          <cell r="G160" t="str">
            <v>Honda</v>
          </cell>
          <cell r="H160" t="str">
            <v xml:space="preserve">Twister </v>
          </cell>
          <cell r="I160" t="str">
            <v>23</v>
          </cell>
          <cell r="J160" t="str">
            <v>0</v>
          </cell>
          <cell r="M160" t="str">
            <v>0</v>
          </cell>
        </row>
        <row r="161">
          <cell r="B161" t="str">
            <v>INB-9436</v>
          </cell>
          <cell r="C161" t="str">
            <v>2006</v>
          </cell>
          <cell r="D161" t="str">
            <v>TRUE</v>
          </cell>
          <cell r="E161" t="str">
            <v>9C2JC30706R869596</v>
          </cell>
          <cell r="F161" t="str">
            <v>Preta</v>
          </cell>
          <cell r="G161" t="str">
            <v>Honda</v>
          </cell>
          <cell r="H161" t="str">
            <v>CG 125 Fan</v>
          </cell>
          <cell r="I161" t="str">
            <v>154</v>
          </cell>
          <cell r="J161" t="str">
            <v>0</v>
          </cell>
          <cell r="M161" t="str">
            <v>0</v>
          </cell>
        </row>
        <row r="162">
          <cell r="B162" t="str">
            <v>INB1193</v>
          </cell>
          <cell r="C162" t="str">
            <v>2006</v>
          </cell>
          <cell r="D162" t="str">
            <v>TRUE</v>
          </cell>
          <cell r="E162" t="str">
            <v/>
          </cell>
          <cell r="F162" t="str">
            <v>vermelha</v>
          </cell>
          <cell r="G162" t="str">
            <v>YAMAHA</v>
          </cell>
          <cell r="H162" t="str">
            <v>Fazer 250</v>
          </cell>
          <cell r="I162" t="str">
            <v>577</v>
          </cell>
          <cell r="J162" t="str">
            <v>2</v>
          </cell>
          <cell r="K162" t="str">
            <v/>
          </cell>
          <cell r="M162" t="str">
            <v>0</v>
          </cell>
        </row>
        <row r="163">
          <cell r="B163" t="str">
            <v>INC-6531</v>
          </cell>
          <cell r="C163" t="str">
            <v>2006</v>
          </cell>
          <cell r="D163" t="str">
            <v>TRUE</v>
          </cell>
          <cell r="E163" t="str">
            <v>9C2MC35006R024615</v>
          </cell>
          <cell r="F163" t="str">
            <v>Prata</v>
          </cell>
          <cell r="G163" t="str">
            <v>Honda</v>
          </cell>
          <cell r="H163" t="str">
            <v>CBX 250 Twister</v>
          </cell>
          <cell r="I163" t="str">
            <v>295</v>
          </cell>
          <cell r="J163" t="str">
            <v>0</v>
          </cell>
          <cell r="M163" t="str">
            <v>0</v>
          </cell>
        </row>
        <row r="164">
          <cell r="B164" t="str">
            <v>IND-7308</v>
          </cell>
          <cell r="C164" t="str">
            <v>2006</v>
          </cell>
          <cell r="D164" t="str">
            <v>TRUE</v>
          </cell>
          <cell r="E164" t="str">
            <v>9C2ND07006R004972</v>
          </cell>
          <cell r="F164" t="str">
            <v>Prata</v>
          </cell>
          <cell r="G164" t="str">
            <v>Honda</v>
          </cell>
          <cell r="H164" t="str">
            <v>NX-4 Falcon</v>
          </cell>
          <cell r="I164" t="str">
            <v>234</v>
          </cell>
          <cell r="J164" t="str">
            <v>0</v>
          </cell>
          <cell r="M164" t="str">
            <v>0</v>
          </cell>
        </row>
        <row r="165">
          <cell r="B165" t="str">
            <v>INF3310</v>
          </cell>
          <cell r="C165" t="str">
            <v>2006</v>
          </cell>
          <cell r="D165" t="str">
            <v>TRUE</v>
          </cell>
          <cell r="E165" t="str">
            <v/>
          </cell>
          <cell r="F165" t="str">
            <v>vermelho</v>
          </cell>
          <cell r="G165" t="str">
            <v>HONDA</v>
          </cell>
          <cell r="H165" t="str">
            <v>CG 125 FAN ES</v>
          </cell>
          <cell r="I165" t="str">
            <v>548</v>
          </cell>
          <cell r="J165" t="str">
            <v>2</v>
          </cell>
          <cell r="K165" t="str">
            <v/>
          </cell>
          <cell r="M165" t="str">
            <v>0</v>
          </cell>
        </row>
        <row r="166">
          <cell r="B166" t="str">
            <v>ING-1047</v>
          </cell>
          <cell r="C166" t="str">
            <v>2006</v>
          </cell>
          <cell r="D166" t="str">
            <v>TRUE</v>
          </cell>
          <cell r="E166" t="str">
            <v>9C6KG017060024082</v>
          </cell>
          <cell r="F166" t="str">
            <v>Preta</v>
          </cell>
          <cell r="G166" t="str">
            <v>Yamaha</v>
          </cell>
          <cell r="H166" t="str">
            <v>Fazer YS 250</v>
          </cell>
          <cell r="I166" t="str">
            <v>271</v>
          </cell>
          <cell r="J166" t="str">
            <v>0</v>
          </cell>
          <cell r="M166" t="str">
            <v>0</v>
          </cell>
        </row>
        <row r="167">
          <cell r="B167" t="str">
            <v>ING-1287</v>
          </cell>
          <cell r="C167" t="str">
            <v>2006/2007</v>
          </cell>
          <cell r="D167" t="str">
            <v>TRUE</v>
          </cell>
          <cell r="E167" t="str">
            <v>9C2KD03107R001373</v>
          </cell>
          <cell r="F167" t="str">
            <v>Preta</v>
          </cell>
          <cell r="G167" t="str">
            <v>Honda</v>
          </cell>
          <cell r="H167" t="str">
            <v>NXR 150 Bros ESD</v>
          </cell>
          <cell r="I167" t="str">
            <v>176</v>
          </cell>
          <cell r="J167" t="str">
            <v>0</v>
          </cell>
          <cell r="M167" t="str">
            <v>0</v>
          </cell>
        </row>
        <row r="168">
          <cell r="B168" t="str">
            <v>ING-5309</v>
          </cell>
          <cell r="C168" t="str">
            <v>2006</v>
          </cell>
          <cell r="D168" t="str">
            <v>TRUE</v>
          </cell>
          <cell r="E168" t="str">
            <v>9C2KC08606R808739</v>
          </cell>
          <cell r="F168" t="str">
            <v>Preta</v>
          </cell>
          <cell r="G168" t="str">
            <v>Honda</v>
          </cell>
          <cell r="H168" t="str">
            <v>CG 150 Sport</v>
          </cell>
          <cell r="I168" t="str">
            <v>185</v>
          </cell>
          <cell r="J168" t="str">
            <v>0</v>
          </cell>
          <cell r="M168" t="str">
            <v>0</v>
          </cell>
        </row>
        <row r="169">
          <cell r="B169" t="str">
            <v>INI-9488</v>
          </cell>
          <cell r="C169" t="str">
            <v>2006</v>
          </cell>
          <cell r="D169" t="str">
            <v>TRUE</v>
          </cell>
          <cell r="E169" t="str">
            <v>9C25C307002R940852</v>
          </cell>
          <cell r="F169" t="str">
            <v>Vermelha</v>
          </cell>
          <cell r="G169" t="str">
            <v>Honda</v>
          </cell>
          <cell r="H169" t="str">
            <v>CG 125 Fan</v>
          </cell>
          <cell r="I169" t="str">
            <v>54</v>
          </cell>
          <cell r="J169" t="str">
            <v>0</v>
          </cell>
          <cell r="M169" t="str">
            <v>0</v>
          </cell>
        </row>
        <row r="170">
          <cell r="B170" t="str">
            <v>INI-9603</v>
          </cell>
          <cell r="C170" t="str">
            <v>2007</v>
          </cell>
          <cell r="D170" t="str">
            <v>TRUE</v>
          </cell>
          <cell r="E170" t="str">
            <v>9CDNF41AC7M001261</v>
          </cell>
          <cell r="F170" t="str">
            <v>Preta</v>
          </cell>
          <cell r="G170" t="str">
            <v>SUZUKI</v>
          </cell>
          <cell r="H170" t="str">
            <v>INTRUDER 125</v>
          </cell>
          <cell r="I170" t="str">
            <v>279</v>
          </cell>
          <cell r="J170" t="str">
            <v>2</v>
          </cell>
          <cell r="K170" t="str">
            <v/>
          </cell>
          <cell r="M170" t="str">
            <v>0</v>
          </cell>
        </row>
        <row r="171">
          <cell r="B171" t="str">
            <v>INI5024</v>
          </cell>
          <cell r="C171" t="str">
            <v>2006</v>
          </cell>
          <cell r="D171" t="str">
            <v>TRUE</v>
          </cell>
          <cell r="E171" t="str">
            <v>PC6KE090070011933</v>
          </cell>
          <cell r="F171" t="str">
            <v>Vermelha</v>
          </cell>
          <cell r="G171" t="str">
            <v>YAMAHA</v>
          </cell>
          <cell r="H171" t="str">
            <v>YBR 125 ED</v>
          </cell>
          <cell r="I171" t="str">
            <v>403</v>
          </cell>
          <cell r="J171" t="str">
            <v>2</v>
          </cell>
          <cell r="K171" t="str">
            <v/>
          </cell>
          <cell r="M171" t="str">
            <v>0</v>
          </cell>
        </row>
        <row r="172">
          <cell r="B172" t="str">
            <v>INJ-0827</v>
          </cell>
          <cell r="C172" t="str">
            <v>2006</v>
          </cell>
          <cell r="D172" t="str">
            <v>TRUE</v>
          </cell>
          <cell r="E172" t="str">
            <v/>
          </cell>
          <cell r="F172" t="str">
            <v>Preta</v>
          </cell>
          <cell r="G172" t="str">
            <v>Honda</v>
          </cell>
          <cell r="H172" t="str">
            <v>Twister</v>
          </cell>
          <cell r="I172" t="str">
            <v>20</v>
          </cell>
          <cell r="J172" t="str">
            <v>0</v>
          </cell>
          <cell r="M172" t="str">
            <v>0</v>
          </cell>
        </row>
        <row r="173">
          <cell r="B173" t="str">
            <v>INJ-2558</v>
          </cell>
          <cell r="C173" t="str">
            <v>2006/2007</v>
          </cell>
          <cell r="D173" t="str">
            <v>TRUE</v>
          </cell>
          <cell r="E173" t="str">
            <v>9C2KC08107R036984</v>
          </cell>
          <cell r="F173" t="str">
            <v>Preta</v>
          </cell>
          <cell r="G173" t="str">
            <v>Honda</v>
          </cell>
          <cell r="H173" t="str">
            <v>CG 150 Titan KS</v>
          </cell>
          <cell r="I173" t="str">
            <v>14</v>
          </cell>
          <cell r="J173" t="str">
            <v>0</v>
          </cell>
          <cell r="M173" t="str">
            <v>0</v>
          </cell>
        </row>
        <row r="174">
          <cell r="B174" t="str">
            <v>INK9956</v>
          </cell>
          <cell r="C174" t="str">
            <v>2007</v>
          </cell>
          <cell r="D174" t="str">
            <v>TRUE</v>
          </cell>
          <cell r="E174" t="str">
            <v>9C6KG017070030022</v>
          </cell>
          <cell r="F174" t="str">
            <v>VERMELHA</v>
          </cell>
          <cell r="G174" t="str">
            <v>YAMAHA</v>
          </cell>
          <cell r="H174" t="str">
            <v>YS 250 FAZER/ FAZER L. EDITION /BlueFlex</v>
          </cell>
          <cell r="I174" t="str">
            <v>373</v>
          </cell>
          <cell r="J174" t="str">
            <v>2</v>
          </cell>
          <cell r="K174" t="str">
            <v/>
          </cell>
          <cell r="M174" t="str">
            <v>0</v>
          </cell>
        </row>
        <row r="175">
          <cell r="B175" t="str">
            <v>INN9825</v>
          </cell>
          <cell r="C175" t="str">
            <v>2006</v>
          </cell>
          <cell r="D175" t="str">
            <v>TRUE</v>
          </cell>
          <cell r="E175" t="str">
            <v/>
          </cell>
          <cell r="F175" t="str">
            <v>AMARELA</v>
          </cell>
          <cell r="G175" t="str">
            <v>HONDA</v>
          </cell>
          <cell r="H175" t="str">
            <v>TWISTER</v>
          </cell>
          <cell r="I175" t="str">
            <v>668</v>
          </cell>
          <cell r="J175" t="str">
            <v>1</v>
          </cell>
          <cell r="K175" t="str">
            <v/>
          </cell>
          <cell r="M175" t="str">
            <v>0</v>
          </cell>
        </row>
        <row r="176">
          <cell r="B176" t="str">
            <v>INO-2350</v>
          </cell>
          <cell r="C176" t="str">
            <v>2006</v>
          </cell>
          <cell r="D176" t="str">
            <v>TRUE</v>
          </cell>
          <cell r="E176" t="str">
            <v/>
          </cell>
          <cell r="F176" t="str">
            <v>amarelo</v>
          </cell>
          <cell r="G176" t="str">
            <v>Honda</v>
          </cell>
          <cell r="H176" t="str">
            <v>Biz 125+</v>
          </cell>
          <cell r="I176" t="str">
            <v>71</v>
          </cell>
          <cell r="J176" t="str">
            <v>0</v>
          </cell>
          <cell r="M176" t="str">
            <v>0</v>
          </cell>
        </row>
        <row r="177">
          <cell r="B177" t="str">
            <v>INP-0670</v>
          </cell>
          <cell r="C177" t="str">
            <v>2006</v>
          </cell>
          <cell r="D177" t="str">
            <v>TRUE</v>
          </cell>
          <cell r="E177" t="str">
            <v>9C2KDO3307R018088</v>
          </cell>
          <cell r="F177" t="str">
            <v>Vermelha</v>
          </cell>
          <cell r="G177" t="str">
            <v>Honda</v>
          </cell>
          <cell r="H177" t="str">
            <v>NRX 150 BROS ES</v>
          </cell>
          <cell r="I177" t="str">
            <v>204</v>
          </cell>
          <cell r="J177" t="str">
            <v>0</v>
          </cell>
          <cell r="M177" t="str">
            <v>0</v>
          </cell>
        </row>
        <row r="178">
          <cell r="B178" t="str">
            <v>INP-6038</v>
          </cell>
          <cell r="C178" t="str">
            <v>2006/2007</v>
          </cell>
          <cell r="D178" t="str">
            <v>TRUE</v>
          </cell>
          <cell r="E178" t="str">
            <v>9C2KC08107R058369</v>
          </cell>
          <cell r="F178" t="str">
            <v>Preta</v>
          </cell>
          <cell r="G178" t="str">
            <v>HONDA</v>
          </cell>
          <cell r="H178" t="str">
            <v>CG 125 TITAN-KS</v>
          </cell>
          <cell r="I178" t="str">
            <v>447</v>
          </cell>
          <cell r="J178" t="str">
            <v>2</v>
          </cell>
          <cell r="K178" t="str">
            <v/>
          </cell>
          <cell r="M178" t="str">
            <v>0</v>
          </cell>
        </row>
        <row r="179">
          <cell r="B179" t="str">
            <v>INP-9432</v>
          </cell>
          <cell r="C179" t="str">
            <v>2009</v>
          </cell>
          <cell r="D179" t="str">
            <v>TRUE</v>
          </cell>
          <cell r="E179" t="str">
            <v/>
          </cell>
          <cell r="F179" t="str">
            <v>Vermelha</v>
          </cell>
          <cell r="G179" t="str">
            <v>HONDA</v>
          </cell>
          <cell r="H179" t="str">
            <v>CG 150 TITAN-ESD/ TITAN SPECIAL EDITION</v>
          </cell>
          <cell r="I179" t="str">
            <v>468</v>
          </cell>
          <cell r="J179" t="str">
            <v>2</v>
          </cell>
          <cell r="K179" t="str">
            <v/>
          </cell>
          <cell r="M179" t="str">
            <v>0</v>
          </cell>
        </row>
        <row r="180">
          <cell r="B180" t="str">
            <v>INQ3576</v>
          </cell>
          <cell r="C180" t="str">
            <v>2007</v>
          </cell>
          <cell r="D180" t="str">
            <v>TRUE</v>
          </cell>
          <cell r="E180" t="str">
            <v>9CDNF41LJ7M032752</v>
          </cell>
          <cell r="F180" t="str">
            <v>PRATA</v>
          </cell>
          <cell r="G180" t="str">
            <v>SUZUKI</v>
          </cell>
          <cell r="H180" t="str">
            <v>EN 125 YES</v>
          </cell>
          <cell r="I180" t="str">
            <v>514</v>
          </cell>
          <cell r="J180" t="str">
            <v>2</v>
          </cell>
          <cell r="K180" t="str">
            <v/>
          </cell>
          <cell r="M180" t="str">
            <v>0</v>
          </cell>
        </row>
        <row r="181">
          <cell r="B181" t="str">
            <v>INQ8I84</v>
          </cell>
          <cell r="C181" t="str">
            <v>2007</v>
          </cell>
          <cell r="D181" t="str">
            <v>TRUE</v>
          </cell>
          <cell r="E181" t="str">
            <v>9C2JC30707R095252</v>
          </cell>
          <cell r="F181" t="str">
            <v>Preta</v>
          </cell>
          <cell r="G181" t="str">
            <v>HONDA</v>
          </cell>
          <cell r="H181" t="str">
            <v>Fan 125</v>
          </cell>
          <cell r="I181" t="str">
            <v>643</v>
          </cell>
          <cell r="J181" t="str">
            <v>1</v>
          </cell>
          <cell r="K181" t="str">
            <v/>
          </cell>
          <cell r="M181" t="str">
            <v>0</v>
          </cell>
        </row>
        <row r="182">
          <cell r="B182" t="str">
            <v>INR-6015</v>
          </cell>
          <cell r="C182" t="str">
            <v>2006/2007</v>
          </cell>
          <cell r="D182" t="str">
            <v>TRUE</v>
          </cell>
          <cell r="E182" t="str">
            <v>93FMR25067M002477</v>
          </cell>
          <cell r="F182" t="str">
            <v>Prata</v>
          </cell>
          <cell r="G182" t="str">
            <v>Kasiski</v>
          </cell>
          <cell r="H182" t="str">
            <v>Mirage 250</v>
          </cell>
          <cell r="I182" t="str">
            <v>74</v>
          </cell>
          <cell r="J182" t="str">
            <v>0</v>
          </cell>
          <cell r="M182" t="str">
            <v>0</v>
          </cell>
        </row>
        <row r="183">
          <cell r="B183" t="str">
            <v>INT-7D21</v>
          </cell>
          <cell r="C183" t="str">
            <v>2006</v>
          </cell>
          <cell r="D183" t="str">
            <v>TRUE</v>
          </cell>
          <cell r="E183" t="str">
            <v/>
          </cell>
          <cell r="F183" t="str">
            <v>Amarela</v>
          </cell>
          <cell r="G183" t="str">
            <v>KASINSKI</v>
          </cell>
          <cell r="H183" t="str">
            <v>COMET GT 650R V2power</v>
          </cell>
          <cell r="I183" t="str">
            <v>642</v>
          </cell>
          <cell r="J183" t="str">
            <v>2</v>
          </cell>
          <cell r="K183" t="str">
            <v/>
          </cell>
          <cell r="M183" t="str">
            <v>0</v>
          </cell>
        </row>
        <row r="184">
          <cell r="B184" t="str">
            <v>INW-4586</v>
          </cell>
          <cell r="C184" t="str">
            <v>2007</v>
          </cell>
          <cell r="D184" t="str">
            <v>TRUE</v>
          </cell>
          <cell r="E184" t="str">
            <v>9C6KE089070010918</v>
          </cell>
          <cell r="F184" t="str">
            <v>Prata</v>
          </cell>
          <cell r="G184" t="str">
            <v>Yamaha</v>
          </cell>
          <cell r="H184" t="str">
            <v>NEO AT 115</v>
          </cell>
          <cell r="I184" t="str">
            <v>160</v>
          </cell>
          <cell r="J184" t="str">
            <v>0</v>
          </cell>
          <cell r="M184" t="str">
            <v>0</v>
          </cell>
        </row>
        <row r="185">
          <cell r="B185" t="str">
            <v>INW3750</v>
          </cell>
          <cell r="C185" t="str">
            <v>2007</v>
          </cell>
          <cell r="D185" t="str">
            <v>TRUE</v>
          </cell>
          <cell r="E185" t="str">
            <v>902KC08607R015123</v>
          </cell>
          <cell r="F185" t="str">
            <v>Vermelha</v>
          </cell>
          <cell r="G185" t="str">
            <v>HONDA</v>
          </cell>
          <cell r="H185" t="str">
            <v>CG 150 SPORT</v>
          </cell>
          <cell r="I185" t="str">
            <v>482</v>
          </cell>
          <cell r="J185" t="str">
            <v>2</v>
          </cell>
          <cell r="K185" t="str">
            <v/>
          </cell>
          <cell r="M185" t="str">
            <v>0</v>
          </cell>
        </row>
        <row r="186">
          <cell r="B186" t="str">
            <v>INX-7902</v>
          </cell>
          <cell r="C186" t="str">
            <v>2016</v>
          </cell>
          <cell r="D186" t="str">
            <v>TRUE</v>
          </cell>
          <cell r="E186" t="str">
            <v>9C2KC2500HR008102</v>
          </cell>
          <cell r="F186" t="str">
            <v>Vermelha</v>
          </cell>
          <cell r="G186" t="str">
            <v>HONDA</v>
          </cell>
          <cell r="H186" t="str">
            <v>CG 160 START</v>
          </cell>
          <cell r="I186" t="str">
            <v>503</v>
          </cell>
          <cell r="J186" t="str">
            <v>2</v>
          </cell>
          <cell r="K186" t="str">
            <v/>
          </cell>
          <cell r="M186" t="str">
            <v>0</v>
          </cell>
        </row>
        <row r="187">
          <cell r="B187" t="str">
            <v>INY-9939</v>
          </cell>
          <cell r="C187" t="str">
            <v>2007</v>
          </cell>
          <cell r="D187" t="str">
            <v>TRUE</v>
          </cell>
          <cell r="E187" t="str">
            <v/>
          </cell>
          <cell r="F187" t="str">
            <v>Prata</v>
          </cell>
          <cell r="G187" t="str">
            <v>Honda</v>
          </cell>
          <cell r="H187" t="str">
            <v>Titan 125</v>
          </cell>
          <cell r="I187" t="str">
            <v>104</v>
          </cell>
          <cell r="J187" t="str">
            <v>0</v>
          </cell>
          <cell r="M187" t="str">
            <v>0</v>
          </cell>
        </row>
        <row r="188">
          <cell r="B188" t="str">
            <v>INZ-5429</v>
          </cell>
          <cell r="C188" t="str">
            <v>2007</v>
          </cell>
          <cell r="D188" t="str">
            <v>TRUE</v>
          </cell>
          <cell r="E188" t="str">
            <v>9CDGRAJ7M003582</v>
          </cell>
          <cell r="F188" t="str">
            <v>Preta</v>
          </cell>
          <cell r="G188" t="str">
            <v>JTA/Suzuki</v>
          </cell>
          <cell r="H188" t="str">
            <v>GSX 750F</v>
          </cell>
          <cell r="I188" t="str">
            <v>316</v>
          </cell>
          <cell r="J188" t="str">
            <v>0</v>
          </cell>
          <cell r="M188" t="str">
            <v>0</v>
          </cell>
        </row>
        <row r="189">
          <cell r="B189" t="str">
            <v>IOB-0870</v>
          </cell>
          <cell r="C189" t="str">
            <v>2007</v>
          </cell>
          <cell r="D189" t="str">
            <v>TRUE</v>
          </cell>
          <cell r="E189" t="str">
            <v/>
          </cell>
          <cell r="F189" t="str">
            <v>Vermelha</v>
          </cell>
          <cell r="G189" t="str">
            <v>HONDA</v>
          </cell>
          <cell r="H189" t="str">
            <v>BIZ 125+</v>
          </cell>
          <cell r="I189" t="str">
            <v>682</v>
          </cell>
          <cell r="J189" t="str">
            <v>2</v>
          </cell>
          <cell r="K189" t="str">
            <v/>
          </cell>
          <cell r="M189" t="str">
            <v>0</v>
          </cell>
        </row>
        <row r="190">
          <cell r="B190" t="str">
            <v>IOB3099</v>
          </cell>
          <cell r="C190" t="str">
            <v>2007</v>
          </cell>
          <cell r="D190" t="str">
            <v>TRUE</v>
          </cell>
          <cell r="E190" t="str">
            <v/>
          </cell>
          <cell r="F190" t="str">
            <v>prata</v>
          </cell>
          <cell r="G190" t="str">
            <v>SUZUKI</v>
          </cell>
          <cell r="H190" t="str">
            <v>EN 125 YES</v>
          </cell>
          <cell r="I190" t="str">
            <v>518</v>
          </cell>
          <cell r="J190" t="str">
            <v>2</v>
          </cell>
          <cell r="K190" t="str">
            <v/>
          </cell>
          <cell r="M190" t="str">
            <v>0</v>
          </cell>
        </row>
        <row r="191">
          <cell r="B191" t="str">
            <v>IOB4371</v>
          </cell>
          <cell r="C191" t="str">
            <v>2007</v>
          </cell>
          <cell r="D191" t="str">
            <v>TRUE</v>
          </cell>
          <cell r="E191" t="str">
            <v/>
          </cell>
          <cell r="F191" t="str">
            <v>AZUL</v>
          </cell>
          <cell r="G191" t="str">
            <v>YAMAHA</v>
          </cell>
          <cell r="H191" t="str">
            <v>YBR 125 E</v>
          </cell>
          <cell r="I191" t="str">
            <v>684</v>
          </cell>
          <cell r="J191" t="str">
            <v>2</v>
          </cell>
          <cell r="K191" t="str">
            <v/>
          </cell>
          <cell r="M191" t="str">
            <v>0</v>
          </cell>
        </row>
        <row r="192">
          <cell r="B192" t="str">
            <v>IOC-9821</v>
          </cell>
          <cell r="C192" t="str">
            <v>2007</v>
          </cell>
          <cell r="D192" t="str">
            <v>TRUE</v>
          </cell>
          <cell r="E192" t="str">
            <v/>
          </cell>
          <cell r="F192" t="str">
            <v>Preta</v>
          </cell>
          <cell r="G192" t="str">
            <v>HARLEY-DAVIDSON</v>
          </cell>
          <cell r="H192" t="str">
            <v>XL 883 HUGGER</v>
          </cell>
          <cell r="I192" t="str">
            <v>601</v>
          </cell>
          <cell r="J192" t="str">
            <v>2</v>
          </cell>
          <cell r="K192" t="str">
            <v/>
          </cell>
          <cell r="M192" t="str">
            <v>0</v>
          </cell>
        </row>
        <row r="193">
          <cell r="B193" t="str">
            <v>IOD-0669</v>
          </cell>
          <cell r="C193" t="str">
            <v>2007/2008</v>
          </cell>
          <cell r="D193" t="str">
            <v>TRUE</v>
          </cell>
          <cell r="E193" t="str">
            <v>9C2KC0B10BR037271</v>
          </cell>
          <cell r="F193" t="str">
            <v>Cinza</v>
          </cell>
          <cell r="G193" t="str">
            <v>Honda</v>
          </cell>
          <cell r="H193" t="str">
            <v>CG 150 Titan KS</v>
          </cell>
          <cell r="I193" t="str">
            <v>186</v>
          </cell>
          <cell r="J193" t="str">
            <v>0</v>
          </cell>
          <cell r="M193" t="str">
            <v>0</v>
          </cell>
        </row>
        <row r="194">
          <cell r="B194" t="str">
            <v>IOD-7569</v>
          </cell>
          <cell r="C194" t="str">
            <v>2007/2008</v>
          </cell>
          <cell r="D194" t="str">
            <v>TRUE</v>
          </cell>
          <cell r="E194" t="str">
            <v>9C2KC08208R002001</v>
          </cell>
          <cell r="F194" t="str">
            <v>Azul</v>
          </cell>
          <cell r="G194" t="str">
            <v xml:space="preserve">Honda </v>
          </cell>
          <cell r="H194" t="str">
            <v>CG 150 Titan ESD</v>
          </cell>
          <cell r="I194" t="str">
            <v>277</v>
          </cell>
          <cell r="J194" t="str">
            <v>0</v>
          </cell>
          <cell r="M194" t="str">
            <v>0</v>
          </cell>
        </row>
        <row r="195">
          <cell r="B195" t="str">
            <v>IOD7569</v>
          </cell>
          <cell r="C195" t="str">
            <v>2008</v>
          </cell>
          <cell r="D195" t="str">
            <v>TRUE</v>
          </cell>
          <cell r="E195" t="str">
            <v>9C2KC0820BRD02001</v>
          </cell>
          <cell r="F195" t="str">
            <v>Azul</v>
          </cell>
          <cell r="G195" t="str">
            <v>Honda</v>
          </cell>
          <cell r="H195" t="str">
            <v>Titan 150</v>
          </cell>
          <cell r="I195" t="str">
            <v>555</v>
          </cell>
          <cell r="J195" t="str">
            <v>2</v>
          </cell>
          <cell r="K195" t="str">
            <v/>
          </cell>
          <cell r="M195" t="str">
            <v>0</v>
          </cell>
        </row>
        <row r="196">
          <cell r="B196" t="str">
            <v>IOE2147</v>
          </cell>
          <cell r="C196" t="str">
            <v>2008</v>
          </cell>
          <cell r="D196" t="str">
            <v>TRUE</v>
          </cell>
          <cell r="E196" t="str">
            <v/>
          </cell>
          <cell r="F196" t="str">
            <v>preta</v>
          </cell>
          <cell r="G196" t="str">
            <v>HONDA</v>
          </cell>
          <cell r="H196" t="str">
            <v>NX-4 FALCON 400</v>
          </cell>
          <cell r="I196" t="str">
            <v>579</v>
          </cell>
          <cell r="J196" t="str">
            <v>2</v>
          </cell>
          <cell r="K196" t="str">
            <v/>
          </cell>
          <cell r="M196" t="str">
            <v>0</v>
          </cell>
        </row>
        <row r="197">
          <cell r="B197" t="str">
            <v>IOF-3988</v>
          </cell>
          <cell r="C197" t="str">
            <v>2007</v>
          </cell>
          <cell r="D197" t="str">
            <v>TRUE</v>
          </cell>
          <cell r="E197" t="str">
            <v>VTMSD02007E000310</v>
          </cell>
          <cell r="F197" t="str">
            <v>Vermelho</v>
          </cell>
          <cell r="G197" t="str">
            <v>Honda</v>
          </cell>
          <cell r="H197" t="str">
            <v>XLV Varadero 1000</v>
          </cell>
          <cell r="I197" t="str">
            <v>188</v>
          </cell>
          <cell r="J197" t="str">
            <v>0</v>
          </cell>
          <cell r="M197" t="str">
            <v>0</v>
          </cell>
        </row>
        <row r="198">
          <cell r="B198" t="str">
            <v>IOG0E90</v>
          </cell>
          <cell r="C198" t="str">
            <v>2007</v>
          </cell>
          <cell r="D198" t="str">
            <v>TRUE</v>
          </cell>
          <cell r="E198" t="str">
            <v>9C2NDO7007R013948</v>
          </cell>
          <cell r="F198" t="str">
            <v>PRETA</v>
          </cell>
          <cell r="G198" t="str">
            <v>HONDA</v>
          </cell>
          <cell r="H198" t="str">
            <v>FALCOM</v>
          </cell>
          <cell r="I198" t="str">
            <v>701</v>
          </cell>
          <cell r="J198" t="str">
            <v>2</v>
          </cell>
          <cell r="K198" t="str">
            <v/>
          </cell>
          <cell r="M198" t="str">
            <v>0</v>
          </cell>
        </row>
        <row r="199">
          <cell r="B199" t="str">
            <v>IOH-4540</v>
          </cell>
          <cell r="C199" t="str">
            <v>2008</v>
          </cell>
          <cell r="D199" t="str">
            <v>TRUE</v>
          </cell>
          <cell r="E199" t="str">
            <v>9CDGM51AJBM005019</v>
          </cell>
          <cell r="F199" t="str">
            <v>Azul</v>
          </cell>
          <cell r="G199" t="str">
            <v>SUZUKI</v>
          </cell>
          <cell r="H199" t="str">
            <v>GS 500-E</v>
          </cell>
          <cell r="I199" t="str">
            <v>633</v>
          </cell>
          <cell r="J199" t="str">
            <v>2</v>
          </cell>
          <cell r="K199" t="str">
            <v/>
          </cell>
          <cell r="M199" t="str">
            <v>0</v>
          </cell>
        </row>
        <row r="200">
          <cell r="B200" t="str">
            <v>IOH0600</v>
          </cell>
          <cell r="C200" t="str">
            <v>2007</v>
          </cell>
          <cell r="D200" t="str">
            <v>TRUE</v>
          </cell>
          <cell r="E200" t="str">
            <v/>
          </cell>
          <cell r="F200" t="str">
            <v>prata</v>
          </cell>
          <cell r="G200" t="str">
            <v>HONDA</v>
          </cell>
          <cell r="H200" t="str">
            <v>CB 600F HORNET</v>
          </cell>
          <cell r="I200" t="str">
            <v>433</v>
          </cell>
          <cell r="J200" t="str">
            <v>2</v>
          </cell>
          <cell r="K200" t="str">
            <v/>
          </cell>
          <cell r="M200" t="str">
            <v>0</v>
          </cell>
        </row>
        <row r="201">
          <cell r="B201" t="str">
            <v>IOI-3569</v>
          </cell>
          <cell r="C201" t="str">
            <v>2007/2008</v>
          </cell>
          <cell r="D201" t="str">
            <v>TRUE</v>
          </cell>
          <cell r="E201" t="str">
            <v>9C2JC30708R103328</v>
          </cell>
          <cell r="F201" t="str">
            <v>Preta</v>
          </cell>
          <cell r="G201" t="str">
            <v>Honda</v>
          </cell>
          <cell r="H201" t="str">
            <v>CG Titan Fan 125</v>
          </cell>
          <cell r="I201" t="str">
            <v>279</v>
          </cell>
          <cell r="J201" t="str">
            <v>0</v>
          </cell>
          <cell r="M201" t="str">
            <v>0</v>
          </cell>
        </row>
        <row r="202">
          <cell r="B202" t="str">
            <v>IOJ-6817</v>
          </cell>
          <cell r="C202" t="str">
            <v>2007</v>
          </cell>
          <cell r="D202" t="str">
            <v>TRUE</v>
          </cell>
          <cell r="E202" t="str">
            <v/>
          </cell>
          <cell r="F202" t="str">
            <v>Preta</v>
          </cell>
          <cell r="G202" t="str">
            <v>HONDA</v>
          </cell>
          <cell r="H202" t="str">
            <v>CBX 250 TWISTER</v>
          </cell>
          <cell r="I202" t="str">
            <v>179</v>
          </cell>
          <cell r="J202" t="str">
            <v>2</v>
          </cell>
          <cell r="K202" t="str">
            <v/>
          </cell>
          <cell r="M202" t="str">
            <v>0</v>
          </cell>
        </row>
        <row r="203">
          <cell r="B203" t="str">
            <v>IOJ-8027</v>
          </cell>
          <cell r="C203" t="str">
            <v>2008</v>
          </cell>
          <cell r="D203" t="str">
            <v>TRUE</v>
          </cell>
          <cell r="E203" t="str">
            <v>9C2JC3070BR113208</v>
          </cell>
          <cell r="F203" t="str">
            <v>Cinza</v>
          </cell>
          <cell r="G203" t="str">
            <v>HONDA</v>
          </cell>
          <cell r="H203" t="str">
            <v>CG 125 FAN / FAN KS / 125 i FAN</v>
          </cell>
          <cell r="I203" t="str">
            <v>551</v>
          </cell>
          <cell r="J203" t="str">
            <v>2</v>
          </cell>
          <cell r="K203" t="str">
            <v/>
          </cell>
          <cell r="M203" t="str">
            <v>0</v>
          </cell>
        </row>
        <row r="204">
          <cell r="B204" t="str">
            <v>IOK-1369</v>
          </cell>
          <cell r="C204" t="str">
            <v>2008</v>
          </cell>
          <cell r="D204" t="str">
            <v>TRUE</v>
          </cell>
          <cell r="E204" t="str">
            <v/>
          </cell>
          <cell r="F204" t="str">
            <v>Preta</v>
          </cell>
          <cell r="G204" t="str">
            <v>Sundown</v>
          </cell>
          <cell r="H204" t="str">
            <v>Sundown Max 125</v>
          </cell>
          <cell r="I204" t="str">
            <v>297</v>
          </cell>
          <cell r="J204" t="str">
            <v>0</v>
          </cell>
          <cell r="M204" t="str">
            <v>0</v>
          </cell>
        </row>
        <row r="205">
          <cell r="B205" t="str">
            <v>IOK-7577</v>
          </cell>
          <cell r="C205" t="str">
            <v>2007/2008</v>
          </cell>
          <cell r="D205" t="str">
            <v>TRUE</v>
          </cell>
          <cell r="E205" t="str">
            <v/>
          </cell>
          <cell r="F205" t="str">
            <v>Vermelha</v>
          </cell>
          <cell r="G205" t="str">
            <v>Yamaha</v>
          </cell>
          <cell r="H205" t="str">
            <v>XTZ 250 Lander</v>
          </cell>
          <cell r="I205" t="str">
            <v>192</v>
          </cell>
          <cell r="J205" t="str">
            <v>0</v>
          </cell>
          <cell r="M205" t="str">
            <v>0</v>
          </cell>
        </row>
        <row r="206">
          <cell r="B206" t="str">
            <v>IOL-1832</v>
          </cell>
          <cell r="C206" t="str">
            <v>2008</v>
          </cell>
          <cell r="D206" t="str">
            <v>TRUE</v>
          </cell>
          <cell r="E206" t="str">
            <v>9C2ND700BR004763</v>
          </cell>
          <cell r="F206" t="str">
            <v>Preta</v>
          </cell>
          <cell r="G206" t="str">
            <v>Honda</v>
          </cell>
          <cell r="H206" t="str">
            <v>Falcon NX -4</v>
          </cell>
          <cell r="I206" t="str">
            <v>9</v>
          </cell>
          <cell r="J206" t="str">
            <v>0</v>
          </cell>
          <cell r="M206" t="str">
            <v>0</v>
          </cell>
        </row>
        <row r="207">
          <cell r="B207" t="str">
            <v>IOL-6048</v>
          </cell>
          <cell r="C207" t="str">
            <v>2008</v>
          </cell>
          <cell r="D207" t="str">
            <v>TRUE</v>
          </cell>
          <cell r="E207" t="str">
            <v/>
          </cell>
          <cell r="F207" t="str">
            <v>Preta</v>
          </cell>
          <cell r="G207" t="str">
            <v>HONDA</v>
          </cell>
          <cell r="H207" t="str">
            <v>BIZ 125 ES/ ES F.INJ./ES MIX F.INJECTION</v>
          </cell>
          <cell r="I207" t="str">
            <v>560</v>
          </cell>
          <cell r="J207" t="str">
            <v>2</v>
          </cell>
          <cell r="K207" t="str">
            <v/>
          </cell>
          <cell r="M207" t="str">
            <v>0</v>
          </cell>
        </row>
        <row r="208">
          <cell r="B208" t="str">
            <v>IOM-2542</v>
          </cell>
          <cell r="C208" t="str">
            <v>2008</v>
          </cell>
          <cell r="D208" t="str">
            <v>TRUE</v>
          </cell>
          <cell r="E208" t="str">
            <v/>
          </cell>
          <cell r="F208" t="str">
            <v>Prata</v>
          </cell>
          <cell r="G208" t="str">
            <v>Honda</v>
          </cell>
          <cell r="H208" t="str">
            <v>Titan 150 ESD</v>
          </cell>
          <cell r="I208" t="str">
            <v>141</v>
          </cell>
          <cell r="J208" t="str">
            <v>0</v>
          </cell>
          <cell r="M208" t="str">
            <v>0</v>
          </cell>
        </row>
        <row r="209">
          <cell r="B209" t="str">
            <v>IOM8A57</v>
          </cell>
          <cell r="C209" t="str">
            <v>2008</v>
          </cell>
          <cell r="D209" t="str">
            <v>TRUE</v>
          </cell>
          <cell r="E209" t="str">
            <v/>
          </cell>
          <cell r="F209" t="str">
            <v>PRETA</v>
          </cell>
          <cell r="G209" t="str">
            <v>HONDA</v>
          </cell>
          <cell r="H209" t="str">
            <v>CBX 250 TWISTER</v>
          </cell>
          <cell r="I209" t="str">
            <v>624</v>
          </cell>
          <cell r="J209" t="str">
            <v>2</v>
          </cell>
          <cell r="K209" t="str">
            <v/>
          </cell>
          <cell r="M209" t="str">
            <v>0</v>
          </cell>
        </row>
        <row r="210">
          <cell r="B210" t="str">
            <v>ION-7049</v>
          </cell>
          <cell r="C210" t="str">
            <v>2008</v>
          </cell>
          <cell r="D210" t="str">
            <v>TRUE</v>
          </cell>
          <cell r="E210" t="str">
            <v>9c2kc08108r124042</v>
          </cell>
          <cell r="F210" t="str">
            <v>Vremelha</v>
          </cell>
          <cell r="G210" t="str">
            <v>Honda</v>
          </cell>
          <cell r="H210" t="str">
            <v>CG titan 150 ks</v>
          </cell>
          <cell r="I210" t="str">
            <v>246</v>
          </cell>
          <cell r="J210" t="str">
            <v>0</v>
          </cell>
          <cell r="M210" t="str">
            <v>0</v>
          </cell>
        </row>
        <row r="211">
          <cell r="B211" t="str">
            <v>IOP2429</v>
          </cell>
          <cell r="C211" t="str">
            <v>2008</v>
          </cell>
          <cell r="D211" t="str">
            <v>TRUE</v>
          </cell>
          <cell r="E211" t="str">
            <v/>
          </cell>
          <cell r="F211" t="str">
            <v>Vermelha</v>
          </cell>
          <cell r="G211" t="str">
            <v>KASINSKI</v>
          </cell>
          <cell r="H211" t="str">
            <v>GV 250 MIRAGE</v>
          </cell>
          <cell r="I211" t="str">
            <v>401</v>
          </cell>
          <cell r="J211" t="str">
            <v>2</v>
          </cell>
          <cell r="K211" t="str">
            <v/>
          </cell>
          <cell r="M211" t="str">
            <v>0</v>
          </cell>
        </row>
        <row r="212">
          <cell r="B212" t="str">
            <v>IOQ-0222</v>
          </cell>
          <cell r="C212" t="str">
            <v>2008</v>
          </cell>
          <cell r="D212" t="str">
            <v>TRUE</v>
          </cell>
          <cell r="E212" t="str">
            <v>JYARJ14FS8A000313</v>
          </cell>
          <cell r="F212" t="str">
            <v>Preta</v>
          </cell>
          <cell r="G212" t="str">
            <v>YAMAHA</v>
          </cell>
          <cell r="H212" t="str">
            <v>FAZER 600/ FZ6 S</v>
          </cell>
          <cell r="I212" t="str">
            <v>547</v>
          </cell>
          <cell r="J212" t="str">
            <v>2</v>
          </cell>
          <cell r="K212" t="str">
            <v/>
          </cell>
          <cell r="M212" t="str">
            <v>0</v>
          </cell>
        </row>
        <row r="213">
          <cell r="B213" t="str">
            <v>IOQ-3026</v>
          </cell>
          <cell r="C213" t="str">
            <v>2008</v>
          </cell>
          <cell r="D213" t="str">
            <v>TRUE</v>
          </cell>
          <cell r="E213" t="str">
            <v/>
          </cell>
          <cell r="F213" t="str">
            <v>Bordo</v>
          </cell>
          <cell r="G213" t="str">
            <v>Suzuki</v>
          </cell>
          <cell r="H213" t="str">
            <v>Intruder 125</v>
          </cell>
          <cell r="I213" t="str">
            <v>123</v>
          </cell>
          <cell r="J213" t="str">
            <v>0</v>
          </cell>
          <cell r="M213" t="str">
            <v>0</v>
          </cell>
        </row>
        <row r="214">
          <cell r="B214" t="str">
            <v>IOQ-3219</v>
          </cell>
          <cell r="C214" t="str">
            <v>2007/2008</v>
          </cell>
          <cell r="D214" t="str">
            <v>TRUE</v>
          </cell>
          <cell r="E214" t="str">
            <v>9CDCF47AJM034408</v>
          </cell>
          <cell r="F214" t="str">
            <v>Preta</v>
          </cell>
          <cell r="G214" t="str">
            <v>Suzuki</v>
          </cell>
          <cell r="H214" t="str">
            <v>Burgman</v>
          </cell>
          <cell r="I214" t="str">
            <v>426</v>
          </cell>
          <cell r="J214" t="str">
            <v>2</v>
          </cell>
          <cell r="K214" t="str">
            <v/>
          </cell>
          <cell r="M214" t="str">
            <v>0</v>
          </cell>
        </row>
        <row r="215">
          <cell r="B215" t="str">
            <v>IOR 6453</v>
          </cell>
          <cell r="C215" t="str">
            <v>2008</v>
          </cell>
          <cell r="D215" t="str">
            <v>TRUE</v>
          </cell>
          <cell r="E215" t="str">
            <v>9c2jc30708r587693</v>
          </cell>
          <cell r="F215" t="str">
            <v>preta</v>
          </cell>
          <cell r="G215" t="str">
            <v xml:space="preserve">HONDA </v>
          </cell>
          <cell r="H215" t="str">
            <v>FAN 125</v>
          </cell>
          <cell r="I215" t="str">
            <v>458</v>
          </cell>
          <cell r="J215" t="str">
            <v>2</v>
          </cell>
          <cell r="K215" t="str">
            <v/>
          </cell>
          <cell r="M215" t="str">
            <v>0</v>
          </cell>
        </row>
        <row r="216">
          <cell r="B216" t="str">
            <v>IOR-5273</v>
          </cell>
          <cell r="C216" t="str">
            <v>2008</v>
          </cell>
          <cell r="D216" t="str">
            <v>TRUE</v>
          </cell>
          <cell r="E216" t="str">
            <v>95VCA1C2288M005051</v>
          </cell>
          <cell r="F216" t="str">
            <v>Preta</v>
          </cell>
          <cell r="G216" t="str">
            <v>DAFRA</v>
          </cell>
          <cell r="H216" t="str">
            <v>SPEED 150</v>
          </cell>
          <cell r="I216" t="str">
            <v>460</v>
          </cell>
          <cell r="J216" t="str">
            <v>2</v>
          </cell>
          <cell r="K216" t="str">
            <v/>
          </cell>
          <cell r="M216" t="str">
            <v>0</v>
          </cell>
        </row>
        <row r="217">
          <cell r="B217" t="str">
            <v>IOR5273</v>
          </cell>
          <cell r="C217" t="str">
            <v>2008</v>
          </cell>
          <cell r="D217" t="str">
            <v>TRUE</v>
          </cell>
          <cell r="E217" t="str">
            <v/>
          </cell>
          <cell r="F217" t="str">
            <v>preta</v>
          </cell>
          <cell r="G217" t="str">
            <v>DAFRA</v>
          </cell>
          <cell r="H217" t="str">
            <v>SPEED 150</v>
          </cell>
          <cell r="I217" t="str">
            <v>533</v>
          </cell>
          <cell r="J217" t="str">
            <v>2</v>
          </cell>
          <cell r="K217" t="str">
            <v/>
          </cell>
          <cell r="M217" t="str">
            <v>0</v>
          </cell>
        </row>
        <row r="218">
          <cell r="B218" t="str">
            <v>IOR5E57</v>
          </cell>
          <cell r="C218" t="str">
            <v>2008</v>
          </cell>
          <cell r="D218" t="str">
            <v>TRUE</v>
          </cell>
          <cell r="E218" t="str">
            <v>9C2KD03108R16896</v>
          </cell>
          <cell r="F218" t="str">
            <v>PRETA</v>
          </cell>
          <cell r="G218" t="str">
            <v>HONDA</v>
          </cell>
          <cell r="H218" t="str">
            <v>BROS 150</v>
          </cell>
          <cell r="I218" t="str">
            <v>685</v>
          </cell>
          <cell r="J218" t="str">
            <v>2</v>
          </cell>
          <cell r="K218" t="str">
            <v/>
          </cell>
          <cell r="M218" t="str">
            <v>0</v>
          </cell>
        </row>
        <row r="219">
          <cell r="B219" t="str">
            <v>IOS-2123</v>
          </cell>
          <cell r="C219" t="str">
            <v>2008</v>
          </cell>
          <cell r="D219" t="str">
            <v>TRUE</v>
          </cell>
          <cell r="E219" t="str">
            <v>9C6KG017080075890</v>
          </cell>
          <cell r="F219" t="str">
            <v>Preta</v>
          </cell>
          <cell r="G219" t="str">
            <v>Yamaha</v>
          </cell>
          <cell r="H219" t="str">
            <v>Fazer</v>
          </cell>
          <cell r="I219" t="str">
            <v>51</v>
          </cell>
          <cell r="J219" t="str">
            <v>0</v>
          </cell>
          <cell r="M219" t="str">
            <v>0</v>
          </cell>
        </row>
        <row r="220">
          <cell r="B220" t="str">
            <v>IOS-6620</v>
          </cell>
          <cell r="C220" t="str">
            <v>2007/2008</v>
          </cell>
          <cell r="D220" t="str">
            <v>TRUE</v>
          </cell>
          <cell r="E220" t="str">
            <v>9C2RC5100BR000488</v>
          </cell>
          <cell r="F220" t="str">
            <v>Prata</v>
          </cell>
          <cell r="G220" t="str">
            <v>Honda</v>
          </cell>
          <cell r="H220" t="str">
            <v>Shadow 750</v>
          </cell>
          <cell r="I220" t="str">
            <v>154</v>
          </cell>
          <cell r="J220" t="str">
            <v>0</v>
          </cell>
          <cell r="M220" t="str">
            <v>0</v>
          </cell>
        </row>
        <row r="221">
          <cell r="B221" t="str">
            <v>IOS-7133</v>
          </cell>
          <cell r="C221" t="str">
            <v>2011/2012</v>
          </cell>
          <cell r="D221" t="str">
            <v>TRUE</v>
          </cell>
          <cell r="E221" t="str">
            <v>9C6KG0460C0053063</v>
          </cell>
          <cell r="F221" t="str">
            <v>Roxa</v>
          </cell>
          <cell r="G221" t="str">
            <v>Yamaha</v>
          </cell>
          <cell r="H221" t="str">
            <v>Fazer YS250</v>
          </cell>
          <cell r="I221" t="str">
            <v>222</v>
          </cell>
          <cell r="J221" t="str">
            <v>0</v>
          </cell>
          <cell r="M221" t="str">
            <v>0</v>
          </cell>
        </row>
        <row r="222">
          <cell r="B222" t="str">
            <v>IOT1963</v>
          </cell>
          <cell r="C222" t="str">
            <v>2008</v>
          </cell>
          <cell r="D222" t="str">
            <v>TRUE</v>
          </cell>
          <cell r="E222" t="str">
            <v>9C2KC08108R186501</v>
          </cell>
          <cell r="F222" t="str">
            <v>PRETA</v>
          </cell>
          <cell r="G222" t="str">
            <v>HONDA</v>
          </cell>
          <cell r="H222" t="str">
            <v>CG 150 TITAN KS</v>
          </cell>
          <cell r="I222" t="str">
            <v>498</v>
          </cell>
          <cell r="J222" t="str">
            <v>2</v>
          </cell>
          <cell r="K222" t="str">
            <v/>
          </cell>
          <cell r="M222" t="str">
            <v>0</v>
          </cell>
        </row>
        <row r="223">
          <cell r="B223" t="str">
            <v>IOU-</v>
          </cell>
          <cell r="C223" t="str">
            <v>2008/</v>
          </cell>
          <cell r="D223" t="str">
            <v>TRUE</v>
          </cell>
          <cell r="E223" t="str">
            <v/>
          </cell>
          <cell r="F223" t="str">
            <v>Preta</v>
          </cell>
          <cell r="G223" t="str">
            <v>HONDA</v>
          </cell>
          <cell r="H223" t="str">
            <v>CG 125 FAN ESD</v>
          </cell>
          <cell r="I223" t="str">
            <v>464</v>
          </cell>
          <cell r="J223" t="str">
            <v>2</v>
          </cell>
          <cell r="K223" t="str">
            <v/>
          </cell>
          <cell r="M223" t="str">
            <v>0</v>
          </cell>
        </row>
        <row r="224">
          <cell r="B224" t="str">
            <v>IOV-4I53</v>
          </cell>
          <cell r="C224" t="str">
            <v>2010</v>
          </cell>
          <cell r="D224" t="str">
            <v>TRUE</v>
          </cell>
          <cell r="E224" t="str">
            <v/>
          </cell>
          <cell r="F224" t="str">
            <v>Cinza</v>
          </cell>
          <cell r="G224" t="str">
            <v>HONDA</v>
          </cell>
          <cell r="H224" t="str">
            <v>BIZ 125 ES/ ES F.INJ./ES MIX F.INJECTION</v>
          </cell>
          <cell r="I224" t="str">
            <v>92</v>
          </cell>
          <cell r="J224" t="str">
            <v>2</v>
          </cell>
          <cell r="K224" t="str">
            <v/>
          </cell>
          <cell r="M224" t="str">
            <v>0</v>
          </cell>
        </row>
        <row r="225">
          <cell r="B225" t="str">
            <v>IOV-9878</v>
          </cell>
          <cell r="C225" t="str">
            <v/>
          </cell>
          <cell r="D225" t="str">
            <v>TRUE</v>
          </cell>
          <cell r="E225" t="str">
            <v/>
          </cell>
          <cell r="F225" t="str">
            <v>Vermelha</v>
          </cell>
          <cell r="G225" t="str">
            <v>Honda</v>
          </cell>
          <cell r="H225" t="str">
            <v>Biz 125+</v>
          </cell>
          <cell r="I225" t="str">
            <v>328</v>
          </cell>
          <cell r="J225" t="str">
            <v>0</v>
          </cell>
          <cell r="M225" t="str">
            <v>0</v>
          </cell>
        </row>
        <row r="226">
          <cell r="B226" t="str">
            <v>IOW-5129</v>
          </cell>
          <cell r="C226" t="str">
            <v>2008</v>
          </cell>
          <cell r="D226" t="str">
            <v>TRUE</v>
          </cell>
          <cell r="E226" t="str">
            <v>9C2KD0310BR023543</v>
          </cell>
          <cell r="F226" t="str">
            <v>Preta</v>
          </cell>
          <cell r="G226" t="str">
            <v>HONDA</v>
          </cell>
          <cell r="H226" t="str">
            <v>NXR 150 BROS ESD</v>
          </cell>
          <cell r="I226" t="str">
            <v>439</v>
          </cell>
          <cell r="J226" t="str">
            <v>2</v>
          </cell>
          <cell r="K226" t="str">
            <v/>
          </cell>
          <cell r="M226" t="str">
            <v>0</v>
          </cell>
        </row>
        <row r="227">
          <cell r="B227" t="str">
            <v>IOX-4953</v>
          </cell>
          <cell r="C227" t="str">
            <v>2008</v>
          </cell>
          <cell r="D227" t="str">
            <v>TRUE</v>
          </cell>
          <cell r="E227" t="str">
            <v>9C6KG017080077612</v>
          </cell>
          <cell r="F227" t="str">
            <v>Vermelha</v>
          </cell>
          <cell r="G227" t="str">
            <v>Yamaha</v>
          </cell>
          <cell r="H227" t="str">
            <v>Fazer YS 250</v>
          </cell>
          <cell r="I227" t="str">
            <v>75</v>
          </cell>
          <cell r="J227" t="str">
            <v>2</v>
          </cell>
          <cell r="K227" t="str">
            <v/>
          </cell>
          <cell r="M227" t="str">
            <v>0</v>
          </cell>
        </row>
        <row r="228">
          <cell r="B228" t="str">
            <v>IOX-8415</v>
          </cell>
          <cell r="C228" t="str">
            <v>2008</v>
          </cell>
          <cell r="D228" t="str">
            <v>TRUE</v>
          </cell>
          <cell r="E228" t="str">
            <v/>
          </cell>
          <cell r="F228" t="str">
            <v>PRETA</v>
          </cell>
          <cell r="G228" t="str">
            <v>YAMAHA</v>
          </cell>
          <cell r="H228" t="str">
            <v>XTZ 2008</v>
          </cell>
          <cell r="I228" t="str">
            <v>305</v>
          </cell>
          <cell r="J228" t="str">
            <v>0</v>
          </cell>
          <cell r="M228" t="str">
            <v>0</v>
          </cell>
        </row>
        <row r="229">
          <cell r="B229" t="str">
            <v>IOY-2I24</v>
          </cell>
          <cell r="C229" t="str">
            <v>2008</v>
          </cell>
          <cell r="D229" t="str">
            <v>TRUE</v>
          </cell>
          <cell r="E229" t="str">
            <v/>
          </cell>
          <cell r="F229" t="str">
            <v>Azul</v>
          </cell>
          <cell r="G229" t="str">
            <v>HONDA</v>
          </cell>
          <cell r="H229" t="str">
            <v>CG 150 TITAN-KS/ TITAN-JOB</v>
          </cell>
          <cell r="I229" t="str">
            <v>673</v>
          </cell>
          <cell r="J229" t="str">
            <v>2</v>
          </cell>
          <cell r="K229" t="str">
            <v/>
          </cell>
          <cell r="M229" t="str">
            <v>0</v>
          </cell>
        </row>
        <row r="230">
          <cell r="B230" t="str">
            <v>IOY-8420</v>
          </cell>
          <cell r="C230" t="str">
            <v>2008</v>
          </cell>
          <cell r="D230" t="str">
            <v>TRUE</v>
          </cell>
          <cell r="E230" t="str">
            <v>95VAC1E288M007598</v>
          </cell>
          <cell r="F230" t="str">
            <v>Vermelha</v>
          </cell>
          <cell r="G230" t="str">
            <v>Dafra</v>
          </cell>
          <cell r="H230" t="str">
            <v>Super 100</v>
          </cell>
          <cell r="I230" t="str">
            <v>132</v>
          </cell>
          <cell r="J230" t="str">
            <v>0</v>
          </cell>
          <cell r="M230" t="str">
            <v>0</v>
          </cell>
        </row>
        <row r="231">
          <cell r="B231" t="str">
            <v>IPA9328</v>
          </cell>
          <cell r="C231" t="str">
            <v>2008</v>
          </cell>
          <cell r="D231" t="str">
            <v>TRUE</v>
          </cell>
          <cell r="E231" t="str">
            <v>9C2MC33500BR078656</v>
          </cell>
          <cell r="F231" t="str">
            <v>PRATA</v>
          </cell>
          <cell r="G231" t="str">
            <v>HONDA</v>
          </cell>
          <cell r="H231" t="str">
            <v>CBX 250 TWISTER</v>
          </cell>
          <cell r="I231" t="str">
            <v>404</v>
          </cell>
          <cell r="J231" t="str">
            <v>2</v>
          </cell>
          <cell r="K231" t="str">
            <v/>
          </cell>
          <cell r="M231" t="str">
            <v>0</v>
          </cell>
        </row>
        <row r="232">
          <cell r="B232" t="str">
            <v>IPB-2704</v>
          </cell>
          <cell r="C232" t="str">
            <v>2008</v>
          </cell>
          <cell r="D232" t="str">
            <v>TRUE</v>
          </cell>
          <cell r="E232" t="str">
            <v>9C2KCO8108R272617</v>
          </cell>
          <cell r="F232" t="str">
            <v>AZUL</v>
          </cell>
          <cell r="G232" t="str">
            <v>HONDA</v>
          </cell>
          <cell r="H232" t="str">
            <v>CG 150 TITAN-KS/ TITAN-JOB</v>
          </cell>
          <cell r="I232" t="str">
            <v>427</v>
          </cell>
          <cell r="J232" t="str">
            <v>2</v>
          </cell>
          <cell r="K232" t="str">
            <v/>
          </cell>
          <cell r="M232" t="str">
            <v>0</v>
          </cell>
        </row>
        <row r="233">
          <cell r="B233" t="str">
            <v>IPB-3209</v>
          </cell>
          <cell r="C233" t="str">
            <v>2008</v>
          </cell>
          <cell r="D233" t="str">
            <v>TRUE</v>
          </cell>
          <cell r="E233" t="str">
            <v>9C2KC08108R237656</v>
          </cell>
          <cell r="F233" t="str">
            <v>Vermelha</v>
          </cell>
          <cell r="G233" t="str">
            <v>Honda</v>
          </cell>
          <cell r="H233" t="str">
            <v>CG150 Titan KS</v>
          </cell>
          <cell r="I233" t="str">
            <v>288</v>
          </cell>
          <cell r="J233" t="str">
            <v>0</v>
          </cell>
          <cell r="M233" t="str">
            <v>0</v>
          </cell>
        </row>
        <row r="234">
          <cell r="B234" t="str">
            <v>IPB-7191</v>
          </cell>
          <cell r="C234" t="str">
            <v>2008</v>
          </cell>
          <cell r="D234" t="str">
            <v>TRUE</v>
          </cell>
          <cell r="E234" t="str">
            <v/>
          </cell>
          <cell r="F234" t="str">
            <v>Prata</v>
          </cell>
          <cell r="G234" t="str">
            <v>Dafra</v>
          </cell>
          <cell r="H234" t="str">
            <v>Super 100</v>
          </cell>
          <cell r="I234" t="str">
            <v>85</v>
          </cell>
          <cell r="J234" t="str">
            <v>0</v>
          </cell>
          <cell r="M234" t="str">
            <v>0</v>
          </cell>
        </row>
        <row r="235">
          <cell r="B235" t="str">
            <v>IPD-3945</v>
          </cell>
          <cell r="C235" t="str">
            <v>2008</v>
          </cell>
          <cell r="D235" t="str">
            <v>TRUE</v>
          </cell>
          <cell r="E235" t="str">
            <v>9C2JC3070BR709196</v>
          </cell>
          <cell r="F235" t="str">
            <v>Preta</v>
          </cell>
          <cell r="G235" t="str">
            <v>Honda</v>
          </cell>
          <cell r="H235" t="str">
            <v>CG 125 Fan</v>
          </cell>
          <cell r="I235" t="str">
            <v>121</v>
          </cell>
          <cell r="J235" t="str">
            <v>0</v>
          </cell>
          <cell r="M235" t="str">
            <v>0</v>
          </cell>
        </row>
        <row r="236">
          <cell r="B236" t="str">
            <v>IPD-5925</v>
          </cell>
          <cell r="C236" t="str">
            <v/>
          </cell>
          <cell r="D236" t="str">
            <v>TRUE</v>
          </cell>
          <cell r="E236" t="str">
            <v/>
          </cell>
          <cell r="F236" t="str">
            <v>Vermelha</v>
          </cell>
          <cell r="G236" t="str">
            <v>Honda</v>
          </cell>
          <cell r="H236" t="str">
            <v>Biz 125 ES</v>
          </cell>
          <cell r="I236" t="str">
            <v>329</v>
          </cell>
          <cell r="J236" t="str">
            <v>0</v>
          </cell>
          <cell r="M236" t="str">
            <v>0</v>
          </cell>
        </row>
        <row r="237">
          <cell r="B237" t="str">
            <v>IPD9I37</v>
          </cell>
          <cell r="C237" t="str">
            <v>2008</v>
          </cell>
          <cell r="D237" t="str">
            <v>TRUE</v>
          </cell>
          <cell r="E237" t="str">
            <v/>
          </cell>
          <cell r="F237" t="str">
            <v>PRATA</v>
          </cell>
          <cell r="G237" t="str">
            <v>HONDA</v>
          </cell>
          <cell r="H237" t="str">
            <v>TITAN 150 KS</v>
          </cell>
          <cell r="I237" t="str">
            <v>717</v>
          </cell>
          <cell r="J237" t="str">
            <v>1</v>
          </cell>
          <cell r="K237" t="str">
            <v/>
          </cell>
          <cell r="M237" t="str">
            <v>0</v>
          </cell>
        </row>
        <row r="238">
          <cell r="B238" t="str">
            <v>IPE 6244</v>
          </cell>
          <cell r="C238" t="str">
            <v>2008</v>
          </cell>
          <cell r="D238" t="str">
            <v>TRUE</v>
          </cell>
          <cell r="E238" t="str">
            <v>9C2JA04108R069113</v>
          </cell>
          <cell r="F238" t="str">
            <v>AMARELA</v>
          </cell>
          <cell r="G238" t="str">
            <v>HONDA</v>
          </cell>
          <cell r="H238" t="str">
            <v>BIZ 125</v>
          </cell>
          <cell r="I238" t="str">
            <v>696</v>
          </cell>
          <cell r="J238" t="str">
            <v>1</v>
          </cell>
          <cell r="K238" t="str">
            <v/>
          </cell>
          <cell r="M238" t="str">
            <v>0</v>
          </cell>
        </row>
        <row r="239">
          <cell r="B239" t="str">
            <v>IPE-2787</v>
          </cell>
          <cell r="C239" t="str">
            <v>2008</v>
          </cell>
          <cell r="D239" t="str">
            <v>TRUE</v>
          </cell>
          <cell r="E239" t="str">
            <v>9C2JC30708R720639</v>
          </cell>
          <cell r="F239" t="str">
            <v>Cinza</v>
          </cell>
          <cell r="G239" t="str">
            <v>HONDA</v>
          </cell>
          <cell r="H239" t="str">
            <v xml:space="preserve">CG 125 </v>
          </cell>
          <cell r="I239" t="str">
            <v>381</v>
          </cell>
          <cell r="J239" t="str">
            <v>2</v>
          </cell>
          <cell r="K239" t="str">
            <v/>
          </cell>
          <cell r="M239" t="str">
            <v>0</v>
          </cell>
        </row>
        <row r="240">
          <cell r="B240" t="str">
            <v>IPE-7497</v>
          </cell>
          <cell r="C240" t="str">
            <v>2008</v>
          </cell>
          <cell r="D240" t="str">
            <v>TRUE</v>
          </cell>
          <cell r="E240" t="str">
            <v/>
          </cell>
          <cell r="F240" t="str">
            <v>Preta</v>
          </cell>
          <cell r="G240" t="str">
            <v>SUZUKI</v>
          </cell>
          <cell r="H240" t="str">
            <v>EN 125 YES SE</v>
          </cell>
          <cell r="I240" t="str">
            <v>534</v>
          </cell>
          <cell r="J240" t="str">
            <v>2</v>
          </cell>
          <cell r="K240" t="str">
            <v/>
          </cell>
          <cell r="M240" t="str">
            <v>0</v>
          </cell>
        </row>
        <row r="241">
          <cell r="B241" t="str">
            <v>IPE-8610</v>
          </cell>
          <cell r="C241" t="str">
            <v>2008</v>
          </cell>
          <cell r="D241" t="str">
            <v>TRUE</v>
          </cell>
          <cell r="E241" t="str">
            <v>9C2ND0700BR018314</v>
          </cell>
          <cell r="F241" t="str">
            <v>Preta</v>
          </cell>
          <cell r="G241" t="str">
            <v>Honda</v>
          </cell>
          <cell r="H241" t="str">
            <v>NX 4 Falcon</v>
          </cell>
          <cell r="I241" t="str">
            <v>135</v>
          </cell>
          <cell r="J241" t="str">
            <v>0</v>
          </cell>
          <cell r="M241" t="str">
            <v>0</v>
          </cell>
        </row>
        <row r="242">
          <cell r="B242" t="str">
            <v>IPE-9839</v>
          </cell>
          <cell r="C242" t="str">
            <v>2008</v>
          </cell>
          <cell r="D242" t="str">
            <v>TRUE</v>
          </cell>
          <cell r="E242" t="str">
            <v>9C2KC8208R092309</v>
          </cell>
          <cell r="F242" t="str">
            <v>Azul</v>
          </cell>
          <cell r="G242" t="str">
            <v>Honda</v>
          </cell>
          <cell r="H242" t="str">
            <v>CG Titan 150 ESD</v>
          </cell>
          <cell r="I242" t="str">
            <v>97</v>
          </cell>
          <cell r="J242" t="str">
            <v>0</v>
          </cell>
          <cell r="M242" t="str">
            <v>0</v>
          </cell>
        </row>
        <row r="243">
          <cell r="B243" t="str">
            <v>IPF-7290</v>
          </cell>
          <cell r="C243" t="str">
            <v>2008</v>
          </cell>
          <cell r="D243" t="str">
            <v>TRUE</v>
          </cell>
          <cell r="E243" t="str">
            <v/>
          </cell>
          <cell r="F243" t="str">
            <v>Amarela</v>
          </cell>
          <cell r="G243" t="str">
            <v>HONDA</v>
          </cell>
          <cell r="H243" t="str">
            <v>CBX 250 TWISTER</v>
          </cell>
          <cell r="I243" t="str">
            <v>507</v>
          </cell>
          <cell r="J243" t="str">
            <v>2</v>
          </cell>
          <cell r="K243" t="str">
            <v/>
          </cell>
          <cell r="M243" t="str">
            <v>0</v>
          </cell>
        </row>
        <row r="244">
          <cell r="B244" t="str">
            <v>IPI-1086</v>
          </cell>
          <cell r="C244" t="str">
            <v>2008</v>
          </cell>
          <cell r="D244" t="str">
            <v>TRUE</v>
          </cell>
          <cell r="E244" t="str">
            <v>95VCB1J289M015297</v>
          </cell>
          <cell r="F244" t="str">
            <v>Preta</v>
          </cell>
          <cell r="G244" t="str">
            <v>DAFRA</v>
          </cell>
          <cell r="H244" t="str">
            <v>KANSAS 150</v>
          </cell>
          <cell r="I244" t="str">
            <v>614</v>
          </cell>
          <cell r="J244" t="str">
            <v>2</v>
          </cell>
          <cell r="K244" t="str">
            <v/>
          </cell>
          <cell r="M244" t="str">
            <v>0</v>
          </cell>
        </row>
        <row r="245">
          <cell r="B245" t="str">
            <v>IPI-6177</v>
          </cell>
          <cell r="C245" t="str">
            <v>2009</v>
          </cell>
          <cell r="D245" t="str">
            <v>TRUE</v>
          </cell>
          <cell r="E245" t="str">
            <v/>
          </cell>
          <cell r="F245" t="str">
            <v>Amarela</v>
          </cell>
          <cell r="G245" t="str">
            <v>Honda</v>
          </cell>
          <cell r="H245" t="str">
            <v>Biz 125</v>
          </cell>
          <cell r="I245" t="str">
            <v>7</v>
          </cell>
          <cell r="J245" t="str">
            <v>0</v>
          </cell>
          <cell r="M245" t="str">
            <v>0</v>
          </cell>
        </row>
        <row r="246">
          <cell r="B246" t="str">
            <v>IPJ-9363</v>
          </cell>
          <cell r="C246" t="str">
            <v>2009</v>
          </cell>
          <cell r="D246" t="str">
            <v>TRUE</v>
          </cell>
          <cell r="E246" t="str">
            <v>95vca1l289m052374</v>
          </cell>
          <cell r="F246" t="str">
            <v>Vermelha</v>
          </cell>
          <cell r="G246" t="str">
            <v>DAFRA</v>
          </cell>
          <cell r="H246" t="str">
            <v>SPEED 150</v>
          </cell>
          <cell r="I246" t="str">
            <v>519</v>
          </cell>
          <cell r="J246" t="str">
            <v>2</v>
          </cell>
          <cell r="K246" t="str">
            <v/>
          </cell>
          <cell r="M246" t="str">
            <v>0</v>
          </cell>
        </row>
        <row r="247">
          <cell r="B247" t="str">
            <v>IPJ9067</v>
          </cell>
          <cell r="C247" t="str">
            <v>2009</v>
          </cell>
          <cell r="D247" t="str">
            <v>TRUE</v>
          </cell>
          <cell r="E247" t="str">
            <v/>
          </cell>
          <cell r="F247" t="str">
            <v>preta</v>
          </cell>
          <cell r="G247" t="str">
            <v>YAMAHA</v>
          </cell>
          <cell r="H247" t="str">
            <v>YS 250 FAZER/ FAZER L. EDITION /BLUEFLEX</v>
          </cell>
          <cell r="I247" t="str">
            <v>505</v>
          </cell>
          <cell r="J247" t="str">
            <v>2</v>
          </cell>
          <cell r="K247" t="str">
            <v/>
          </cell>
          <cell r="M247" t="str">
            <v>0</v>
          </cell>
        </row>
        <row r="248">
          <cell r="B248" t="str">
            <v>IPK-2775</v>
          </cell>
          <cell r="C248" t="str">
            <v>2008</v>
          </cell>
          <cell r="D248" t="str">
            <v>TRUE</v>
          </cell>
          <cell r="E248" t="str">
            <v/>
          </cell>
          <cell r="F248" t="str">
            <v>Amarela</v>
          </cell>
          <cell r="G248" t="str">
            <v>Honda</v>
          </cell>
          <cell r="H248" t="str">
            <v>Twister</v>
          </cell>
          <cell r="I248" t="str">
            <v>300</v>
          </cell>
          <cell r="J248" t="str">
            <v>0</v>
          </cell>
          <cell r="M248" t="str">
            <v>0</v>
          </cell>
        </row>
        <row r="249">
          <cell r="B249" t="str">
            <v>IPK-5370</v>
          </cell>
          <cell r="C249" t="str">
            <v>2008</v>
          </cell>
          <cell r="D249" t="str">
            <v>TRUE</v>
          </cell>
          <cell r="E249" t="str">
            <v>9C6KE100080022656</v>
          </cell>
          <cell r="F249" t="str">
            <v>Azul</v>
          </cell>
          <cell r="G249" t="str">
            <v>YAMAHA</v>
          </cell>
          <cell r="H249" t="str">
            <v>NEO AT 115cc</v>
          </cell>
          <cell r="I249" t="str">
            <v>397</v>
          </cell>
          <cell r="J249" t="str">
            <v>2</v>
          </cell>
          <cell r="K249" t="str">
            <v/>
          </cell>
          <cell r="M249" t="str">
            <v>0</v>
          </cell>
        </row>
        <row r="250">
          <cell r="B250" t="str">
            <v>IPK-7208</v>
          </cell>
          <cell r="C250" t="str">
            <v>2008</v>
          </cell>
          <cell r="D250" t="str">
            <v>TRUE</v>
          </cell>
          <cell r="E250" t="str">
            <v>9C2JC3070BR225318</v>
          </cell>
          <cell r="F250" t="str">
            <v>Preta</v>
          </cell>
          <cell r="G250" t="str">
            <v>Honda</v>
          </cell>
          <cell r="H250" t="str">
            <v>CG 125 Fan</v>
          </cell>
          <cell r="I250" t="str">
            <v>344</v>
          </cell>
          <cell r="J250" t="str">
            <v>1</v>
          </cell>
          <cell r="K250" t="str">
            <v/>
          </cell>
          <cell r="M250" t="str">
            <v>0</v>
          </cell>
        </row>
        <row r="251">
          <cell r="B251" t="str">
            <v>IPK-9024</v>
          </cell>
          <cell r="C251" t="str">
            <v>2009</v>
          </cell>
          <cell r="D251" t="str">
            <v>TRUE</v>
          </cell>
          <cell r="E251" t="str">
            <v/>
          </cell>
          <cell r="F251" t="str">
            <v>Amarela</v>
          </cell>
          <cell r="G251" t="str">
            <v>HONDA</v>
          </cell>
          <cell r="H251" t="str">
            <v>BIZ 125 ES/ ES F.INJ./ES MIX F.INJECTION</v>
          </cell>
          <cell r="I251" t="str">
            <v>479</v>
          </cell>
          <cell r="J251" t="str">
            <v>2</v>
          </cell>
          <cell r="K251" t="str">
            <v/>
          </cell>
          <cell r="M251" t="str">
            <v>0</v>
          </cell>
        </row>
        <row r="252">
          <cell r="B252" t="str">
            <v>IPM-3383</v>
          </cell>
          <cell r="C252" t="str">
            <v>2008</v>
          </cell>
          <cell r="D252" t="str">
            <v>TRUE</v>
          </cell>
          <cell r="E252" t="str">
            <v/>
          </cell>
          <cell r="F252" t="str">
            <v>Cinza</v>
          </cell>
          <cell r="G252" t="str">
            <v>Honda</v>
          </cell>
          <cell r="H252" t="str">
            <v>CBX 250 Twister</v>
          </cell>
          <cell r="I252" t="str">
            <v>100</v>
          </cell>
          <cell r="J252" t="str">
            <v>0</v>
          </cell>
          <cell r="M252" t="str">
            <v>0</v>
          </cell>
        </row>
        <row r="253">
          <cell r="B253" t="str">
            <v>IPM-9993</v>
          </cell>
          <cell r="C253" t="str">
            <v>2008</v>
          </cell>
          <cell r="D253" t="str">
            <v>TRUE</v>
          </cell>
          <cell r="E253" t="str">
            <v>9C2MC3500BR124462</v>
          </cell>
          <cell r="F253" t="str">
            <v>Cinza</v>
          </cell>
          <cell r="G253" t="str">
            <v>HONDA</v>
          </cell>
          <cell r="H253" t="str">
            <v>CBX 250 TWISTER</v>
          </cell>
          <cell r="I253" t="str">
            <v>595</v>
          </cell>
          <cell r="J253" t="str">
            <v>2</v>
          </cell>
          <cell r="K253" t="str">
            <v/>
          </cell>
          <cell r="M253" t="str">
            <v>0</v>
          </cell>
        </row>
        <row r="254">
          <cell r="B254" t="str">
            <v>IPO-1840</v>
          </cell>
          <cell r="C254" t="str">
            <v>2008/2009</v>
          </cell>
          <cell r="D254" t="str">
            <v>TRUE</v>
          </cell>
          <cell r="E254" t="str">
            <v>95VCA1M289M055393</v>
          </cell>
          <cell r="F254" t="str">
            <v>Prata</v>
          </cell>
          <cell r="G254" t="str">
            <v>Dafra</v>
          </cell>
          <cell r="H254" t="str">
            <v>Speed 150</v>
          </cell>
          <cell r="I254" t="str">
            <v>340</v>
          </cell>
          <cell r="J254" t="str">
            <v>0</v>
          </cell>
          <cell r="M254" t="str">
            <v>0</v>
          </cell>
        </row>
        <row r="255">
          <cell r="B255" t="str">
            <v>IPO-3296</v>
          </cell>
          <cell r="C255" t="str">
            <v>2008</v>
          </cell>
          <cell r="D255" t="str">
            <v>TRUE</v>
          </cell>
          <cell r="E255" t="str">
            <v/>
          </cell>
          <cell r="F255" t="str">
            <v>Vermelha</v>
          </cell>
          <cell r="G255" t="str">
            <v>YAMAHA</v>
          </cell>
          <cell r="H255" t="str">
            <v>YS 250 FAZER/ FAZER L. EDITION /BLUEFLEX</v>
          </cell>
          <cell r="I255" t="str">
            <v>511</v>
          </cell>
          <cell r="J255" t="str">
            <v>2</v>
          </cell>
          <cell r="K255" t="str">
            <v/>
          </cell>
          <cell r="M255" t="str">
            <v>0</v>
          </cell>
        </row>
        <row r="256">
          <cell r="B256" t="str">
            <v>IPP-3653</v>
          </cell>
          <cell r="C256" t="str">
            <v/>
          </cell>
          <cell r="D256" t="str">
            <v>TRUE</v>
          </cell>
          <cell r="E256" t="str">
            <v/>
          </cell>
          <cell r="F256" t="str">
            <v>Preta</v>
          </cell>
          <cell r="G256" t="str">
            <v>Honda</v>
          </cell>
          <cell r="H256" t="str">
            <v>CG 150</v>
          </cell>
          <cell r="I256" t="str">
            <v>223</v>
          </cell>
          <cell r="J256" t="str">
            <v>0</v>
          </cell>
          <cell r="M256" t="str">
            <v>0</v>
          </cell>
        </row>
        <row r="257">
          <cell r="B257" t="str">
            <v>IPQ</v>
          </cell>
          <cell r="C257" t="str">
            <v>2009</v>
          </cell>
          <cell r="D257" t="str">
            <v>TRUE</v>
          </cell>
          <cell r="E257" t="str">
            <v>9C2JC41109R0077769</v>
          </cell>
          <cell r="F257" t="str">
            <v>Preta</v>
          </cell>
          <cell r="G257" t="str">
            <v>HONDA</v>
          </cell>
          <cell r="H257" t="str">
            <v>CG 125 FAN / FAN KS / 125 i FAN</v>
          </cell>
          <cell r="I257" t="str">
            <v>410</v>
          </cell>
          <cell r="J257" t="str">
            <v>2</v>
          </cell>
          <cell r="K257" t="str">
            <v/>
          </cell>
          <cell r="M257" t="str">
            <v>0</v>
          </cell>
        </row>
        <row r="258">
          <cell r="B258" t="str">
            <v>IPQ-8372</v>
          </cell>
          <cell r="C258" t="str">
            <v>2008</v>
          </cell>
          <cell r="D258" t="str">
            <v>TRUE</v>
          </cell>
          <cell r="E258" t="str">
            <v>9C2MC350BR114679</v>
          </cell>
          <cell r="F258" t="str">
            <v>Cinza</v>
          </cell>
          <cell r="G258" t="str">
            <v>HONDA</v>
          </cell>
          <cell r="H258" t="str">
            <v>CBX 250 TWISTER</v>
          </cell>
          <cell r="I258" t="str">
            <v>456</v>
          </cell>
          <cell r="J258" t="str">
            <v>2</v>
          </cell>
          <cell r="K258" t="str">
            <v/>
          </cell>
          <cell r="M258" t="str">
            <v>0</v>
          </cell>
        </row>
        <row r="259">
          <cell r="B259" t="str">
            <v>IPS-2430</v>
          </cell>
          <cell r="C259" t="str">
            <v>2008/2009</v>
          </cell>
          <cell r="D259" t="str">
            <v>TRUE</v>
          </cell>
          <cell r="E259" t="str">
            <v>95CVB1L589M027308</v>
          </cell>
          <cell r="F259" t="str">
            <v>Prata</v>
          </cell>
          <cell r="G259" t="str">
            <v>Dafra</v>
          </cell>
          <cell r="H259" t="str">
            <v>Kansas 150</v>
          </cell>
          <cell r="I259" t="str">
            <v>312</v>
          </cell>
          <cell r="J259" t="str">
            <v>0</v>
          </cell>
          <cell r="M259" t="str">
            <v>0</v>
          </cell>
        </row>
        <row r="260">
          <cell r="B260" t="str">
            <v>IPS-3406</v>
          </cell>
          <cell r="C260" t="str">
            <v>2008/2009</v>
          </cell>
          <cell r="D260" t="str">
            <v>TRUE</v>
          </cell>
          <cell r="E260" t="str">
            <v>95VCB1M589M031794</v>
          </cell>
          <cell r="F260" t="str">
            <v>Laranja</v>
          </cell>
          <cell r="G260" t="str">
            <v>Dafra</v>
          </cell>
          <cell r="H260" t="str">
            <v>Kansas</v>
          </cell>
          <cell r="I260" t="str">
            <v>261</v>
          </cell>
          <cell r="J260" t="str">
            <v>2</v>
          </cell>
          <cell r="K260" t="str">
            <v/>
          </cell>
          <cell r="M260" t="str">
            <v>0</v>
          </cell>
        </row>
        <row r="261">
          <cell r="B261" t="str">
            <v>IPT-9655</v>
          </cell>
          <cell r="C261" t="str">
            <v>2008/2009</v>
          </cell>
          <cell r="D261" t="str">
            <v>TRUE</v>
          </cell>
          <cell r="E261" t="str">
            <v/>
          </cell>
          <cell r="F261" t="str">
            <v>Vermelha</v>
          </cell>
          <cell r="G261" t="str">
            <v>Traxx</v>
          </cell>
          <cell r="H261" t="str">
            <v>Traxx</v>
          </cell>
          <cell r="I261" t="str">
            <v>257</v>
          </cell>
          <cell r="J261" t="str">
            <v>2</v>
          </cell>
          <cell r="K261" t="str">
            <v/>
          </cell>
          <cell r="M261" t="str">
            <v>0</v>
          </cell>
        </row>
        <row r="262">
          <cell r="B262" t="str">
            <v>IPW-2803</v>
          </cell>
          <cell r="C262" t="str">
            <v>2009</v>
          </cell>
          <cell r="D262" t="str">
            <v>TRUE</v>
          </cell>
          <cell r="E262" t="str">
            <v>9C2KC16309R010427</v>
          </cell>
          <cell r="F262" t="str">
            <v>Preta</v>
          </cell>
          <cell r="G262" t="str">
            <v>Honda</v>
          </cell>
          <cell r="H262" t="str">
            <v>CG150 Titan Mix ESD</v>
          </cell>
          <cell r="I262" t="str">
            <v>289</v>
          </cell>
          <cell r="J262" t="str">
            <v>0</v>
          </cell>
          <cell r="M262" t="str">
            <v>0</v>
          </cell>
        </row>
        <row r="263">
          <cell r="B263" t="str">
            <v>IPY 6763</v>
          </cell>
          <cell r="C263" t="str">
            <v>2009</v>
          </cell>
          <cell r="D263" t="str">
            <v>TRUE</v>
          </cell>
          <cell r="E263" t="str">
            <v>9C2JC41209R088575</v>
          </cell>
          <cell r="F263" t="str">
            <v>VERMELHA</v>
          </cell>
          <cell r="G263" t="str">
            <v>HONDA</v>
          </cell>
          <cell r="H263" t="str">
            <v>TITAN 150</v>
          </cell>
          <cell r="I263" t="str">
            <v>603</v>
          </cell>
          <cell r="J263" t="str">
            <v>2</v>
          </cell>
          <cell r="K263" t="str">
            <v/>
          </cell>
          <cell r="M263" t="str">
            <v>0</v>
          </cell>
        </row>
        <row r="264">
          <cell r="B264" t="str">
            <v>IQA-1945</v>
          </cell>
          <cell r="C264" t="str">
            <v>2008</v>
          </cell>
          <cell r="D264" t="str">
            <v>TRUE</v>
          </cell>
          <cell r="E264" t="str">
            <v>9C2JC42209R011851</v>
          </cell>
          <cell r="F264" t="str">
            <v>amarela</v>
          </cell>
          <cell r="G264" t="str">
            <v>honda</v>
          </cell>
          <cell r="H264" t="str">
            <v xml:space="preserve">biz 125 </v>
          </cell>
          <cell r="I264" t="str">
            <v>57</v>
          </cell>
          <cell r="J264" t="str">
            <v>0</v>
          </cell>
          <cell r="M264" t="str">
            <v>0</v>
          </cell>
        </row>
        <row r="265">
          <cell r="B265" t="str">
            <v>IQB-4758</v>
          </cell>
          <cell r="C265" t="str">
            <v>2008</v>
          </cell>
          <cell r="D265" t="str">
            <v>TRUE</v>
          </cell>
          <cell r="E265" t="str">
            <v>9C6KE122090048484</v>
          </cell>
          <cell r="F265" t="str">
            <v>Azul</v>
          </cell>
          <cell r="G265" t="str">
            <v>Yamaha</v>
          </cell>
          <cell r="H265" t="str">
            <v>Factor YBR 125 K</v>
          </cell>
          <cell r="I265" t="str">
            <v>229</v>
          </cell>
          <cell r="J265" t="str">
            <v>0</v>
          </cell>
          <cell r="M265" t="str">
            <v>0</v>
          </cell>
        </row>
        <row r="266">
          <cell r="B266" t="str">
            <v>IQB-6977</v>
          </cell>
          <cell r="C266" t="str">
            <v>2009</v>
          </cell>
          <cell r="D266" t="str">
            <v>TRUE</v>
          </cell>
          <cell r="E266" t="str">
            <v/>
          </cell>
          <cell r="F266" t="str">
            <v>Preta</v>
          </cell>
          <cell r="G266" t="str">
            <v>HONDA</v>
          </cell>
          <cell r="H266" t="str">
            <v>CG 150 SPORT</v>
          </cell>
          <cell r="I266" t="str">
            <v>493</v>
          </cell>
          <cell r="J266" t="str">
            <v>2</v>
          </cell>
          <cell r="K266" t="str">
            <v/>
          </cell>
          <cell r="M266" t="str">
            <v>0</v>
          </cell>
        </row>
        <row r="267">
          <cell r="B267" t="str">
            <v>IQB-8297</v>
          </cell>
          <cell r="C267" t="str">
            <v>2009</v>
          </cell>
          <cell r="D267" t="str">
            <v>TRUE</v>
          </cell>
          <cell r="E267" t="str">
            <v/>
          </cell>
          <cell r="F267" t="str">
            <v>Preta</v>
          </cell>
          <cell r="G267" t="str">
            <v>HONDA</v>
          </cell>
          <cell r="H267" t="str">
            <v>CG 150 TITAN-KS MIX</v>
          </cell>
          <cell r="I267" t="str">
            <v>393</v>
          </cell>
          <cell r="J267" t="str">
            <v>2</v>
          </cell>
          <cell r="K267" t="str">
            <v/>
          </cell>
          <cell r="M267" t="str">
            <v>0</v>
          </cell>
        </row>
        <row r="268">
          <cell r="B268" t="str">
            <v>IQD-7925</v>
          </cell>
          <cell r="C268" t="str">
            <v>2009</v>
          </cell>
          <cell r="D268" t="str">
            <v>TRUE</v>
          </cell>
          <cell r="E268" t="str">
            <v>95VCA1A299M003287</v>
          </cell>
          <cell r="F268" t="str">
            <v>Amarela</v>
          </cell>
          <cell r="G268" t="str">
            <v>Dafra</v>
          </cell>
          <cell r="H268" t="str">
            <v>Speed 150</v>
          </cell>
          <cell r="I268" t="str">
            <v>25</v>
          </cell>
          <cell r="J268" t="str">
            <v>0</v>
          </cell>
          <cell r="M268" t="str">
            <v>0</v>
          </cell>
        </row>
        <row r="269">
          <cell r="B269" t="str">
            <v>IQE-0599</v>
          </cell>
          <cell r="C269" t="str">
            <v>2009</v>
          </cell>
          <cell r="D269" t="str">
            <v>TRUE</v>
          </cell>
          <cell r="E269" t="str">
            <v>9C2JC41109R501340</v>
          </cell>
          <cell r="F269" t="str">
            <v>Preta</v>
          </cell>
          <cell r="G269" t="str">
            <v>Honda</v>
          </cell>
          <cell r="H269" t="str">
            <v>CG 125 Fan KS</v>
          </cell>
          <cell r="I269" t="str">
            <v>189</v>
          </cell>
          <cell r="J269" t="str">
            <v>0</v>
          </cell>
          <cell r="M269" t="str">
            <v>0</v>
          </cell>
        </row>
        <row r="270">
          <cell r="B270" t="str">
            <v>IQE-1013</v>
          </cell>
          <cell r="C270" t="str">
            <v>2009</v>
          </cell>
          <cell r="D270" t="str">
            <v>TRUE</v>
          </cell>
          <cell r="E270" t="str">
            <v>9C2JC41209R057560</v>
          </cell>
          <cell r="F270" t="str">
            <v>Azul</v>
          </cell>
          <cell r="G270" t="str">
            <v>Honda</v>
          </cell>
          <cell r="H270" t="str">
            <v>CG 125 Fan ES</v>
          </cell>
          <cell r="I270" t="str">
            <v>56</v>
          </cell>
          <cell r="J270" t="str">
            <v>0</v>
          </cell>
          <cell r="M270" t="str">
            <v>0</v>
          </cell>
        </row>
        <row r="271">
          <cell r="B271" t="str">
            <v>IQE9989</v>
          </cell>
          <cell r="C271" t="str">
            <v>2009</v>
          </cell>
          <cell r="D271" t="str">
            <v>TRUE</v>
          </cell>
          <cell r="E271" t="str">
            <v>9C2JC4120AR017718</v>
          </cell>
          <cell r="F271" t="str">
            <v>PRETA</v>
          </cell>
          <cell r="G271" t="str">
            <v>HONDA</v>
          </cell>
          <cell r="H271" t="str">
            <v xml:space="preserve">fAN 125 </v>
          </cell>
          <cell r="I271" t="str">
            <v>635</v>
          </cell>
          <cell r="J271" t="str">
            <v>2</v>
          </cell>
          <cell r="K271" t="str">
            <v/>
          </cell>
          <cell r="M271" t="str">
            <v>0</v>
          </cell>
        </row>
        <row r="272">
          <cell r="B272" t="str">
            <v>IQF-4406</v>
          </cell>
          <cell r="C272" t="str">
            <v/>
          </cell>
          <cell r="D272" t="str">
            <v>TRUE</v>
          </cell>
          <cell r="E272" t="str">
            <v/>
          </cell>
          <cell r="F272" t="str">
            <v>Preta</v>
          </cell>
          <cell r="G272" t="str">
            <v>Suzuki</v>
          </cell>
          <cell r="H272" t="str">
            <v>V Strom</v>
          </cell>
          <cell r="I272" t="str">
            <v>36</v>
          </cell>
          <cell r="J272" t="str">
            <v>0</v>
          </cell>
          <cell r="M272" t="str">
            <v>0</v>
          </cell>
        </row>
        <row r="273">
          <cell r="B273" t="str">
            <v>IQG-8863</v>
          </cell>
          <cell r="C273" t="str">
            <v>2009</v>
          </cell>
          <cell r="D273" t="str">
            <v>TRUE</v>
          </cell>
          <cell r="E273" t="str">
            <v>9C2KC1640AR004856</v>
          </cell>
          <cell r="F273" t="str">
            <v>preta</v>
          </cell>
          <cell r="G273" t="str">
            <v>Honda</v>
          </cell>
          <cell r="H273" t="str">
            <v>titan cg 150</v>
          </cell>
          <cell r="I273" t="str">
            <v>303</v>
          </cell>
          <cell r="J273" t="str">
            <v>1</v>
          </cell>
          <cell r="K273" t="str">
            <v/>
          </cell>
          <cell r="M273" t="str">
            <v>0</v>
          </cell>
        </row>
        <row r="274">
          <cell r="B274" t="str">
            <v>IQI-2159</v>
          </cell>
          <cell r="C274" t="str">
            <v>2009/2010</v>
          </cell>
          <cell r="D274" t="str">
            <v>TRUE</v>
          </cell>
          <cell r="E274" t="str">
            <v>9C2KC1610AR000151</v>
          </cell>
          <cell r="F274" t="str">
            <v>Laranja</v>
          </cell>
          <cell r="G274" t="str">
            <v>Honda</v>
          </cell>
          <cell r="H274" t="str">
            <v>CG150 Titan</v>
          </cell>
          <cell r="I274" t="str">
            <v>115</v>
          </cell>
          <cell r="J274" t="str">
            <v>0</v>
          </cell>
          <cell r="M274" t="str">
            <v>0</v>
          </cell>
        </row>
        <row r="275">
          <cell r="B275" t="str">
            <v>IQJ-9368</v>
          </cell>
          <cell r="C275" t="str">
            <v>2009</v>
          </cell>
          <cell r="D275" t="str">
            <v>TRUE</v>
          </cell>
          <cell r="E275" t="str">
            <v>9C2KC1550AR026919</v>
          </cell>
          <cell r="F275" t="str">
            <v>Preta</v>
          </cell>
          <cell r="G275" t="str">
            <v>Honda</v>
          </cell>
          <cell r="H275" t="str">
            <v>Fan 150</v>
          </cell>
          <cell r="I275" t="str">
            <v>142</v>
          </cell>
          <cell r="J275" t="str">
            <v>0</v>
          </cell>
          <cell r="M275" t="str">
            <v>0</v>
          </cell>
        </row>
        <row r="276">
          <cell r="B276" t="str">
            <v>IQJ0716</v>
          </cell>
          <cell r="C276" t="str">
            <v>2009</v>
          </cell>
          <cell r="D276" t="str">
            <v>TRUE</v>
          </cell>
          <cell r="E276" t="str">
            <v/>
          </cell>
          <cell r="F276" t="str">
            <v>vermelha</v>
          </cell>
          <cell r="G276" t="str">
            <v>Honda</v>
          </cell>
          <cell r="H276" t="str">
            <v>Titan 150</v>
          </cell>
          <cell r="I276" t="str">
            <v>422</v>
          </cell>
          <cell r="J276" t="str">
            <v>2</v>
          </cell>
          <cell r="K276" t="str">
            <v/>
          </cell>
          <cell r="M276" t="str">
            <v>0</v>
          </cell>
        </row>
        <row r="277">
          <cell r="B277" t="str">
            <v>IQJ1954</v>
          </cell>
          <cell r="C277" t="str">
            <v>2010</v>
          </cell>
          <cell r="D277" t="str">
            <v>TRUE</v>
          </cell>
          <cell r="E277" t="str">
            <v>9c2jc4120ar033141</v>
          </cell>
          <cell r="F277" t="str">
            <v>azul</v>
          </cell>
          <cell r="G277" t="str">
            <v>HONDA</v>
          </cell>
          <cell r="H277" t="str">
            <v>CG 125 FAN ES</v>
          </cell>
          <cell r="I277" t="str">
            <v>472</v>
          </cell>
          <cell r="J277" t="str">
            <v>2</v>
          </cell>
          <cell r="K277" t="str">
            <v/>
          </cell>
          <cell r="M277" t="str">
            <v>0</v>
          </cell>
        </row>
        <row r="278">
          <cell r="B278" t="str">
            <v>IQK-0475</v>
          </cell>
          <cell r="C278" t="str">
            <v>2009</v>
          </cell>
          <cell r="D278" t="str">
            <v>TRUE</v>
          </cell>
          <cell r="E278" t="str">
            <v>9C6KE120A0035086</v>
          </cell>
          <cell r="F278" t="str">
            <v>Preta</v>
          </cell>
          <cell r="G278" t="str">
            <v>Yamaha</v>
          </cell>
          <cell r="H278" t="str">
            <v>YBR  125 E Factor</v>
          </cell>
          <cell r="I278" t="str">
            <v>194</v>
          </cell>
          <cell r="J278" t="str">
            <v>0</v>
          </cell>
          <cell r="M278" t="str">
            <v>0</v>
          </cell>
        </row>
        <row r="279">
          <cell r="B279" t="str">
            <v>IQL-3396</v>
          </cell>
          <cell r="C279" t="str">
            <v>2010</v>
          </cell>
          <cell r="D279" t="str">
            <v>TRUE</v>
          </cell>
          <cell r="E279" t="str">
            <v/>
          </cell>
          <cell r="F279" t="str">
            <v>Preta</v>
          </cell>
          <cell r="G279" t="str">
            <v>HONDA</v>
          </cell>
          <cell r="H279" t="str">
            <v>CG 125 FAN ES</v>
          </cell>
          <cell r="I279" t="str">
            <v>629</v>
          </cell>
          <cell r="J279" t="str">
            <v>2</v>
          </cell>
          <cell r="K279" t="str">
            <v/>
          </cell>
          <cell r="M279" t="str">
            <v>0</v>
          </cell>
        </row>
        <row r="280">
          <cell r="B280" t="str">
            <v>IQL-3633</v>
          </cell>
          <cell r="C280" t="str">
            <v>2010</v>
          </cell>
          <cell r="D280" t="str">
            <v>TRUE</v>
          </cell>
          <cell r="E280" t="str">
            <v/>
          </cell>
          <cell r="F280" t="str">
            <v>Vermelha</v>
          </cell>
          <cell r="G280" t="str">
            <v>HONDA</v>
          </cell>
          <cell r="H280" t="str">
            <v>XRE 300/ 300 ABS/ FLEX</v>
          </cell>
          <cell r="I280" t="str">
            <v>486</v>
          </cell>
          <cell r="J280" t="str">
            <v>2</v>
          </cell>
          <cell r="K280" t="str">
            <v/>
          </cell>
          <cell r="M280" t="str">
            <v>0</v>
          </cell>
        </row>
        <row r="281">
          <cell r="B281" t="str">
            <v>IQL-5656</v>
          </cell>
          <cell r="C281" t="str">
            <v>2009/2010</v>
          </cell>
          <cell r="D281" t="str">
            <v>TRUE</v>
          </cell>
          <cell r="E281" t="str">
            <v>9C2KC160AR004567</v>
          </cell>
          <cell r="F281" t="str">
            <v>Preta</v>
          </cell>
          <cell r="G281" t="str">
            <v>Honda</v>
          </cell>
          <cell r="H281" t="str">
            <v>Titan 150 Mix</v>
          </cell>
          <cell r="I281" t="str">
            <v>53</v>
          </cell>
          <cell r="J281" t="str">
            <v>0</v>
          </cell>
          <cell r="M281" t="str">
            <v>0</v>
          </cell>
        </row>
        <row r="282">
          <cell r="B282" t="str">
            <v>IQL-9659</v>
          </cell>
          <cell r="C282" t="str">
            <v>2010</v>
          </cell>
          <cell r="D282" t="str">
            <v>TRUE</v>
          </cell>
          <cell r="E282" t="str">
            <v>93FGR2509AM003061</v>
          </cell>
          <cell r="F282" t="str">
            <v>Branca</v>
          </cell>
          <cell r="G282" t="str">
            <v>KASINSKI</v>
          </cell>
          <cell r="H282" t="str">
            <v>COMET GT-R 250cc</v>
          </cell>
          <cell r="I282" t="str">
            <v>490</v>
          </cell>
          <cell r="J282" t="str">
            <v>2</v>
          </cell>
          <cell r="K282" t="str">
            <v/>
          </cell>
          <cell r="M282" t="str">
            <v>0</v>
          </cell>
        </row>
        <row r="283">
          <cell r="B283" t="str">
            <v>IQM-6611</v>
          </cell>
          <cell r="C283" t="str">
            <v>2009</v>
          </cell>
          <cell r="D283" t="str">
            <v>TRUE</v>
          </cell>
          <cell r="E283" t="str">
            <v>9C2KC16309R001060</v>
          </cell>
          <cell r="F283" t="str">
            <v>Azul</v>
          </cell>
          <cell r="G283" t="str">
            <v>Honda</v>
          </cell>
          <cell r="H283" t="str">
            <v>CG150 Titan Mix ESD</v>
          </cell>
          <cell r="I283" t="str">
            <v>167</v>
          </cell>
          <cell r="J283" t="str">
            <v>0</v>
          </cell>
          <cell r="M283" t="str">
            <v>0</v>
          </cell>
        </row>
        <row r="284">
          <cell r="B284" t="str">
            <v>IQM-7283</v>
          </cell>
          <cell r="C284" t="str">
            <v>2010</v>
          </cell>
          <cell r="D284" t="str">
            <v>TRUE</v>
          </cell>
          <cell r="E284" t="str">
            <v>9C2JC4110AR018269</v>
          </cell>
          <cell r="F284" t="str">
            <v>Azul</v>
          </cell>
          <cell r="G284" t="str">
            <v>Honda</v>
          </cell>
          <cell r="H284" t="str">
            <v>CG125 Fan KS</v>
          </cell>
          <cell r="I284" t="str">
            <v>320</v>
          </cell>
          <cell r="J284" t="str">
            <v>0</v>
          </cell>
          <cell r="M284" t="str">
            <v>0</v>
          </cell>
        </row>
        <row r="285">
          <cell r="B285" t="str">
            <v>IQM-8789</v>
          </cell>
          <cell r="C285" t="str">
            <v>2010</v>
          </cell>
          <cell r="D285" t="str">
            <v>TRUE</v>
          </cell>
          <cell r="E285" t="str">
            <v/>
          </cell>
          <cell r="F285" t="str">
            <v>Dourada</v>
          </cell>
          <cell r="G285" t="str">
            <v>HONDA</v>
          </cell>
          <cell r="H285" t="str">
            <v>CB 300R/ 300R FLEX</v>
          </cell>
          <cell r="I285" t="str">
            <v>547</v>
          </cell>
          <cell r="J285" t="str">
            <v>2</v>
          </cell>
          <cell r="K285" t="str">
            <v/>
          </cell>
          <cell r="M285" t="str">
            <v>0</v>
          </cell>
        </row>
        <row r="286">
          <cell r="B286" t="str">
            <v>IQM0C18</v>
          </cell>
          <cell r="C286" t="str">
            <v>2008</v>
          </cell>
          <cell r="D286" t="str">
            <v>TRUE</v>
          </cell>
          <cell r="E286" t="str">
            <v>9CDNF41AJ0M228653</v>
          </cell>
          <cell r="F286" t="str">
            <v>vermelha</v>
          </cell>
          <cell r="G286" t="str">
            <v>Suzuki</v>
          </cell>
          <cell r="H286" t="str">
            <v>intruder 125</v>
          </cell>
          <cell r="I286" t="str">
            <v>664</v>
          </cell>
          <cell r="J286" t="str">
            <v>2</v>
          </cell>
          <cell r="K286" t="str">
            <v/>
          </cell>
          <cell r="M286" t="str">
            <v>0</v>
          </cell>
        </row>
        <row r="287">
          <cell r="B287" t="str">
            <v>IQN-1651</v>
          </cell>
          <cell r="C287" t="str">
            <v>2010</v>
          </cell>
          <cell r="D287" t="str">
            <v>TRUE</v>
          </cell>
          <cell r="E287" t="str">
            <v>9C2KC1640AR013342</v>
          </cell>
          <cell r="F287" t="str">
            <v>Laranja</v>
          </cell>
          <cell r="G287" t="str">
            <v>HONDA</v>
          </cell>
          <cell r="H287" t="str">
            <v>CG 150 TITAN-EX MIX/FLEX</v>
          </cell>
          <cell r="I287" t="str">
            <v>44</v>
          </cell>
          <cell r="J287" t="str">
            <v>2</v>
          </cell>
          <cell r="K287" t="str">
            <v/>
          </cell>
          <cell r="M287" t="str">
            <v>0</v>
          </cell>
        </row>
        <row r="288">
          <cell r="B288" t="str">
            <v>IQN-2242</v>
          </cell>
          <cell r="C288" t="str">
            <v>2009</v>
          </cell>
          <cell r="D288" t="str">
            <v>TRUE</v>
          </cell>
          <cell r="E288" t="str">
            <v/>
          </cell>
          <cell r="F288" t="str">
            <v>Preta</v>
          </cell>
          <cell r="G288" t="str">
            <v>Yamaha</v>
          </cell>
          <cell r="H288" t="str">
            <v>Fazer 250</v>
          </cell>
          <cell r="I288" t="str">
            <v>243</v>
          </cell>
          <cell r="J288" t="str">
            <v>0</v>
          </cell>
          <cell r="M288" t="str">
            <v>0</v>
          </cell>
        </row>
        <row r="289">
          <cell r="B289" t="str">
            <v>IQP-3074</v>
          </cell>
          <cell r="C289" t="str">
            <v>2009/2010</v>
          </cell>
          <cell r="D289" t="str">
            <v>TRUE</v>
          </cell>
          <cell r="E289" t="str">
            <v>9C2PC4200AR001283</v>
          </cell>
          <cell r="F289" t="str">
            <v>Preta</v>
          </cell>
          <cell r="G289" t="str">
            <v>HONDA</v>
          </cell>
          <cell r="H289" t="str">
            <v>CB 600F HORNET</v>
          </cell>
          <cell r="I289" t="str">
            <v>417</v>
          </cell>
          <cell r="J289" t="str">
            <v>2</v>
          </cell>
          <cell r="K289" t="str">
            <v/>
          </cell>
          <cell r="M289" t="str">
            <v>0</v>
          </cell>
        </row>
        <row r="290">
          <cell r="B290" t="str">
            <v>IQP-4350</v>
          </cell>
          <cell r="C290" t="str">
            <v>2010</v>
          </cell>
          <cell r="D290" t="str">
            <v>TRUE</v>
          </cell>
          <cell r="E290" t="str">
            <v>9C2NC4310AR058487</v>
          </cell>
          <cell r="F290" t="str">
            <v>Vermelha</v>
          </cell>
          <cell r="G290" t="str">
            <v>HONDA</v>
          </cell>
          <cell r="H290" t="str">
            <v>CB 300R/ 300R FLEX</v>
          </cell>
          <cell r="I290" t="str">
            <v>509</v>
          </cell>
          <cell r="J290" t="str">
            <v>2</v>
          </cell>
          <cell r="K290" t="str">
            <v/>
          </cell>
          <cell r="M290" t="str">
            <v>0</v>
          </cell>
        </row>
        <row r="291">
          <cell r="B291" t="str">
            <v>IQP-9959</v>
          </cell>
          <cell r="C291" t="str">
            <v>2009</v>
          </cell>
          <cell r="D291" t="str">
            <v>TRUE</v>
          </cell>
          <cell r="E291" t="str">
            <v>9C2ND0910AR016381</v>
          </cell>
          <cell r="F291" t="str">
            <v>Vermelha</v>
          </cell>
          <cell r="G291" t="str">
            <v>Honda</v>
          </cell>
          <cell r="H291" t="str">
            <v>XRE 300</v>
          </cell>
          <cell r="I291" t="str">
            <v>191</v>
          </cell>
          <cell r="J291" t="str">
            <v>0</v>
          </cell>
          <cell r="M291" t="str">
            <v>0</v>
          </cell>
        </row>
        <row r="292">
          <cell r="B292" t="str">
            <v>IQQ-8798</v>
          </cell>
          <cell r="C292" t="str">
            <v>2010</v>
          </cell>
          <cell r="D292" t="str">
            <v>TRUE</v>
          </cell>
          <cell r="E292" t="str">
            <v/>
          </cell>
          <cell r="F292" t="str">
            <v>Prata</v>
          </cell>
          <cell r="G292" t="str">
            <v>Honda</v>
          </cell>
          <cell r="H292" t="str">
            <v>Titan 150</v>
          </cell>
          <cell r="I292" t="str">
            <v>72</v>
          </cell>
          <cell r="J292" t="str">
            <v>0</v>
          </cell>
          <cell r="M292" t="str">
            <v>0</v>
          </cell>
        </row>
        <row r="293">
          <cell r="B293" t="str">
            <v>IQS-0430</v>
          </cell>
          <cell r="C293" t="str">
            <v>2010</v>
          </cell>
          <cell r="D293" t="str">
            <v>TRUE</v>
          </cell>
          <cell r="E293" t="str">
            <v>9C2PC4200AR0011166</v>
          </cell>
          <cell r="F293" t="str">
            <v>Preta</v>
          </cell>
          <cell r="G293" t="str">
            <v>HONDA</v>
          </cell>
          <cell r="H293" t="str">
            <v>CB 600F HORNET</v>
          </cell>
          <cell r="I293" t="str">
            <v>153</v>
          </cell>
          <cell r="J293" t="str">
            <v>2</v>
          </cell>
          <cell r="K293" t="str">
            <v/>
          </cell>
          <cell r="M293" t="str">
            <v>0</v>
          </cell>
        </row>
        <row r="294">
          <cell r="B294" t="str">
            <v>IQS-6351</v>
          </cell>
          <cell r="C294" t="str">
            <v>2010</v>
          </cell>
          <cell r="D294" t="str">
            <v>TRUE</v>
          </cell>
          <cell r="E294" t="str">
            <v>9C2JC4130AR004030</v>
          </cell>
          <cell r="F294" t="str">
            <v>Branca</v>
          </cell>
          <cell r="G294" t="str">
            <v>HONDA</v>
          </cell>
          <cell r="H294" t="str">
            <v>CG 125 CARGO/ CARGO KS/125i CARGO</v>
          </cell>
          <cell r="I294" t="str">
            <v>536</v>
          </cell>
          <cell r="J294" t="str">
            <v>2</v>
          </cell>
          <cell r="K294" t="str">
            <v/>
          </cell>
          <cell r="M294" t="str">
            <v>0</v>
          </cell>
        </row>
        <row r="295">
          <cell r="B295" t="str">
            <v>IQS-6379</v>
          </cell>
          <cell r="C295" t="str">
            <v>2010</v>
          </cell>
          <cell r="D295" t="str">
            <v>TRUE</v>
          </cell>
          <cell r="E295" t="str">
            <v>9C2JC4130AR004002</v>
          </cell>
          <cell r="F295" t="str">
            <v>Branca</v>
          </cell>
          <cell r="G295" t="str">
            <v>HONDA</v>
          </cell>
          <cell r="H295" t="str">
            <v>CG 125 CARGO/ CARGO KS/125i CARGO</v>
          </cell>
          <cell r="I295" t="str">
            <v>544</v>
          </cell>
          <cell r="J295" t="str">
            <v>2</v>
          </cell>
          <cell r="K295" t="str">
            <v/>
          </cell>
          <cell r="M295" t="str">
            <v>0</v>
          </cell>
        </row>
        <row r="296">
          <cell r="B296" t="str">
            <v>IQS7483</v>
          </cell>
          <cell r="C296" t="str">
            <v>2010</v>
          </cell>
          <cell r="D296" t="str">
            <v>TRUE</v>
          </cell>
          <cell r="E296" t="str">
            <v>9C2KC1550AR082655</v>
          </cell>
          <cell r="F296" t="str">
            <v>CINZA</v>
          </cell>
          <cell r="G296" t="str">
            <v>HONDA</v>
          </cell>
          <cell r="H296" t="str">
            <v>CG 150 FAN ESi/ 150 FAN ESi FLEX</v>
          </cell>
          <cell r="I296" t="str">
            <v>517</v>
          </cell>
          <cell r="J296" t="str">
            <v>2</v>
          </cell>
          <cell r="K296" t="str">
            <v/>
          </cell>
          <cell r="M296" t="str">
            <v>0</v>
          </cell>
        </row>
        <row r="297">
          <cell r="B297" t="str">
            <v>IQT-0401</v>
          </cell>
          <cell r="C297" t="str">
            <v>2010</v>
          </cell>
          <cell r="D297" t="str">
            <v>TRUE</v>
          </cell>
          <cell r="E297" t="str">
            <v>9C2NC4310AR060126</v>
          </cell>
          <cell r="F297" t="str">
            <v>Amarela</v>
          </cell>
          <cell r="G297" t="str">
            <v>Honda</v>
          </cell>
          <cell r="H297" t="str">
            <v>CB 300 R</v>
          </cell>
          <cell r="I297" t="str">
            <v>61</v>
          </cell>
          <cell r="J297" t="str">
            <v>0</v>
          </cell>
          <cell r="M297" t="str">
            <v>0</v>
          </cell>
        </row>
        <row r="298">
          <cell r="B298" t="str">
            <v>IQT-1906</v>
          </cell>
          <cell r="C298" t="str">
            <v>2010</v>
          </cell>
          <cell r="D298" t="str">
            <v>TRUE</v>
          </cell>
          <cell r="E298" t="str">
            <v>96PERCCIXAFS00445</v>
          </cell>
          <cell r="F298" t="str">
            <v>Preta</v>
          </cell>
          <cell r="G298" t="str">
            <v>KAWASAKI</v>
          </cell>
          <cell r="H298" t="str">
            <v>ER-6N</v>
          </cell>
          <cell r="I298" t="str">
            <v>391</v>
          </cell>
          <cell r="J298" t="str">
            <v>2</v>
          </cell>
          <cell r="K298" t="str">
            <v/>
          </cell>
          <cell r="M298" t="str">
            <v>0</v>
          </cell>
        </row>
        <row r="299">
          <cell r="B299" t="str">
            <v>IQT-5619</v>
          </cell>
          <cell r="C299" t="str">
            <v>2010</v>
          </cell>
          <cell r="D299" t="str">
            <v>TRUE</v>
          </cell>
          <cell r="E299" t="str">
            <v>9C2KC1550AR082034</v>
          </cell>
          <cell r="F299" t="str">
            <v>Cinza</v>
          </cell>
          <cell r="G299" t="str">
            <v>Honda</v>
          </cell>
          <cell r="H299" t="str">
            <v>CG150 Fan ESI</v>
          </cell>
          <cell r="I299" t="str">
            <v>251</v>
          </cell>
          <cell r="J299" t="str">
            <v>0</v>
          </cell>
          <cell r="M299" t="str">
            <v>0</v>
          </cell>
        </row>
        <row r="300">
          <cell r="B300" t="str">
            <v>IQT-9655</v>
          </cell>
          <cell r="C300" t="str">
            <v>2008/2009</v>
          </cell>
          <cell r="D300" t="str">
            <v>TRUE</v>
          </cell>
          <cell r="E300" t="str">
            <v/>
          </cell>
          <cell r="F300" t="str">
            <v>Vermelha</v>
          </cell>
          <cell r="G300" t="str">
            <v>Traxx</v>
          </cell>
          <cell r="H300" t="str">
            <v>Traxx</v>
          </cell>
          <cell r="I300" t="str">
            <v>257</v>
          </cell>
          <cell r="J300" t="str">
            <v>0</v>
          </cell>
          <cell r="M300" t="str">
            <v>0</v>
          </cell>
        </row>
        <row r="301">
          <cell r="B301" t="str">
            <v>IQU-6905</v>
          </cell>
          <cell r="C301" t="str">
            <v>2008</v>
          </cell>
          <cell r="D301" t="str">
            <v>TRUE</v>
          </cell>
          <cell r="E301" t="str">
            <v>9C2KD00310BR023707</v>
          </cell>
          <cell r="F301" t="str">
            <v>Preta</v>
          </cell>
          <cell r="G301" t="str">
            <v>HONDA</v>
          </cell>
          <cell r="H301" t="str">
            <v>NXR 150 BROS ESD</v>
          </cell>
          <cell r="I301" t="str">
            <v>545</v>
          </cell>
          <cell r="J301" t="str">
            <v>2</v>
          </cell>
          <cell r="K301" t="str">
            <v/>
          </cell>
          <cell r="M301" t="str">
            <v>0</v>
          </cell>
        </row>
        <row r="302">
          <cell r="B302" t="str">
            <v>IQU-8774</v>
          </cell>
          <cell r="C302" t="str">
            <v>2010</v>
          </cell>
          <cell r="D302" t="str">
            <v>TRUE</v>
          </cell>
          <cell r="E302" t="str">
            <v>9C2NC4310AR059793</v>
          </cell>
          <cell r="F302" t="str">
            <v>Preta</v>
          </cell>
          <cell r="G302" t="str">
            <v xml:space="preserve">Honda </v>
          </cell>
          <cell r="H302" t="str">
            <v>CB 300R</v>
          </cell>
          <cell r="I302" t="str">
            <v>144</v>
          </cell>
          <cell r="J302" t="str">
            <v>0</v>
          </cell>
          <cell r="M302" t="str">
            <v>0</v>
          </cell>
        </row>
        <row r="303">
          <cell r="B303" t="str">
            <v>IQU6831</v>
          </cell>
          <cell r="C303" t="str">
            <v>2010</v>
          </cell>
          <cell r="D303" t="str">
            <v>TRUE</v>
          </cell>
          <cell r="E303" t="str">
            <v/>
          </cell>
          <cell r="F303" t="str">
            <v>PRETA</v>
          </cell>
          <cell r="G303" t="str">
            <v>HONDA</v>
          </cell>
          <cell r="H303" t="str">
            <v>CG 125 FAN / FAN KS / 125 i FAN</v>
          </cell>
          <cell r="I303" t="str">
            <v>564</v>
          </cell>
          <cell r="J303" t="str">
            <v>2</v>
          </cell>
          <cell r="K303" t="str">
            <v/>
          </cell>
          <cell r="M303" t="str">
            <v>0</v>
          </cell>
        </row>
        <row r="304">
          <cell r="B304" t="str">
            <v>IQV-0763</v>
          </cell>
          <cell r="C304" t="str">
            <v>2010</v>
          </cell>
          <cell r="D304" t="str">
            <v>TRUE</v>
          </cell>
          <cell r="E304" t="str">
            <v>9C6KG0270A0016363</v>
          </cell>
          <cell r="F304" t="str">
            <v>Prata</v>
          </cell>
          <cell r="G304" t="str">
            <v>Yamaha</v>
          </cell>
          <cell r="H304" t="str">
            <v>Fazer YS250</v>
          </cell>
          <cell r="I304" t="str">
            <v>688</v>
          </cell>
          <cell r="J304" t="str">
            <v>2</v>
          </cell>
          <cell r="K304" t="str">
            <v/>
          </cell>
          <cell r="M304" t="str">
            <v>0</v>
          </cell>
        </row>
        <row r="305">
          <cell r="B305" t="str">
            <v>IQW-2664</v>
          </cell>
          <cell r="C305" t="str">
            <v>2010</v>
          </cell>
          <cell r="D305" t="str">
            <v>TRUE</v>
          </cell>
          <cell r="E305" t="str">
            <v>9C2KC1550AR118734</v>
          </cell>
          <cell r="F305" t="str">
            <v>Preta</v>
          </cell>
          <cell r="G305" t="str">
            <v>HONDA</v>
          </cell>
          <cell r="H305" t="str">
            <v>CG 150 FAN ESi/ 150 FAN ESi FLEX</v>
          </cell>
          <cell r="I305" t="str">
            <v>407</v>
          </cell>
          <cell r="J305" t="str">
            <v>2</v>
          </cell>
          <cell r="K305" t="str">
            <v/>
          </cell>
          <cell r="M305" t="str">
            <v>0</v>
          </cell>
        </row>
        <row r="306">
          <cell r="B306" t="str">
            <v>IQW-3384</v>
          </cell>
          <cell r="C306" t="str">
            <v>2010</v>
          </cell>
          <cell r="D306" t="str">
            <v>TRUE</v>
          </cell>
          <cell r="E306" t="str">
            <v>9C2KC1640AR037200</v>
          </cell>
          <cell r="F306" t="str">
            <v>Vermelha</v>
          </cell>
          <cell r="G306" t="str">
            <v>Honda</v>
          </cell>
          <cell r="H306" t="str">
            <v>CG150 Titan</v>
          </cell>
          <cell r="I306" t="str">
            <v>114</v>
          </cell>
          <cell r="J306" t="str">
            <v>0</v>
          </cell>
          <cell r="M306" t="str">
            <v>0</v>
          </cell>
        </row>
        <row r="307">
          <cell r="B307" t="str">
            <v>IQW-6203</v>
          </cell>
          <cell r="C307" t="str">
            <v>2010</v>
          </cell>
          <cell r="D307" t="str">
            <v>TRUE</v>
          </cell>
          <cell r="E307" t="str">
            <v>9C2KC1640AR040408</v>
          </cell>
          <cell r="F307" t="str">
            <v>Cinza</v>
          </cell>
          <cell r="G307" t="str">
            <v>Honda</v>
          </cell>
          <cell r="H307" t="str">
            <v>CG150 Titan Mix EX</v>
          </cell>
          <cell r="I307" t="str">
            <v>317</v>
          </cell>
          <cell r="J307" t="str">
            <v>0</v>
          </cell>
          <cell r="M307" t="str">
            <v>0</v>
          </cell>
        </row>
        <row r="308">
          <cell r="B308" t="str">
            <v>IQW-7256</v>
          </cell>
          <cell r="C308" t="str">
            <v>2010</v>
          </cell>
          <cell r="D308" t="str">
            <v>TRUE</v>
          </cell>
          <cell r="E308" t="str">
            <v>9C2JC4120AR102325</v>
          </cell>
          <cell r="F308" t="str">
            <v>Preta</v>
          </cell>
          <cell r="G308" t="str">
            <v xml:space="preserve">Honda </v>
          </cell>
          <cell r="H308" t="str">
            <v>CG125 Fan ES</v>
          </cell>
          <cell r="I308" t="str">
            <v>220</v>
          </cell>
          <cell r="J308" t="str">
            <v>0</v>
          </cell>
          <cell r="M308" t="str">
            <v>0</v>
          </cell>
        </row>
        <row r="309">
          <cell r="B309" t="str">
            <v>IRA-1017</v>
          </cell>
          <cell r="C309" t="str">
            <v>2010</v>
          </cell>
          <cell r="D309" t="str">
            <v>TRUE</v>
          </cell>
          <cell r="E309" t="str">
            <v/>
          </cell>
          <cell r="F309" t="str">
            <v>Preta</v>
          </cell>
          <cell r="G309" t="str">
            <v>Honda</v>
          </cell>
          <cell r="H309" t="str">
            <v>CG 150 Fan ES</v>
          </cell>
          <cell r="I309" t="str">
            <v>124</v>
          </cell>
          <cell r="J309" t="str">
            <v>0</v>
          </cell>
          <cell r="M309" t="str">
            <v>0</v>
          </cell>
        </row>
        <row r="310">
          <cell r="B310" t="str">
            <v>IRA-5976</v>
          </cell>
          <cell r="C310" t="str">
            <v>2010</v>
          </cell>
          <cell r="D310" t="str">
            <v>TRUE</v>
          </cell>
          <cell r="E310" t="str">
            <v/>
          </cell>
          <cell r="F310" t="str">
            <v>Vermelha</v>
          </cell>
          <cell r="G310" t="str">
            <v>HONDA</v>
          </cell>
          <cell r="H310" t="str">
            <v>CB 300R/ 300R FLEX</v>
          </cell>
          <cell r="I310" t="str">
            <v>489</v>
          </cell>
          <cell r="J310" t="str">
            <v>2</v>
          </cell>
          <cell r="K310" t="str">
            <v/>
          </cell>
          <cell r="M310" t="str">
            <v>0</v>
          </cell>
        </row>
        <row r="311">
          <cell r="B311" t="str">
            <v>IRC-0324</v>
          </cell>
          <cell r="C311" t="str">
            <v>2010</v>
          </cell>
          <cell r="D311" t="str">
            <v>TRUE</v>
          </cell>
          <cell r="E311" t="str">
            <v/>
          </cell>
          <cell r="F311" t="str">
            <v>azul</v>
          </cell>
          <cell r="G311" t="str">
            <v>honda</v>
          </cell>
          <cell r="H311" t="str">
            <v>Fan 125</v>
          </cell>
          <cell r="I311" t="str">
            <v>268</v>
          </cell>
          <cell r="J311" t="str">
            <v>0</v>
          </cell>
          <cell r="M311" t="str">
            <v>0</v>
          </cell>
        </row>
        <row r="312">
          <cell r="B312" t="str">
            <v>IRC-7085</v>
          </cell>
          <cell r="C312" t="str">
            <v>2008</v>
          </cell>
          <cell r="D312" t="str">
            <v>TRUE</v>
          </cell>
          <cell r="E312" t="str">
            <v/>
          </cell>
          <cell r="F312" t="str">
            <v>Branca</v>
          </cell>
          <cell r="G312" t="str">
            <v>KASINSKI</v>
          </cell>
          <cell r="H312" t="str">
            <v>COMET GT-R 250cc</v>
          </cell>
          <cell r="I312" t="str">
            <v>587</v>
          </cell>
          <cell r="J312" t="str">
            <v>2</v>
          </cell>
          <cell r="K312" t="str">
            <v/>
          </cell>
          <cell r="M312" t="str">
            <v>0</v>
          </cell>
        </row>
        <row r="313">
          <cell r="B313" t="str">
            <v>IRC-7122</v>
          </cell>
          <cell r="C313" t="str">
            <v>2010</v>
          </cell>
          <cell r="D313" t="str">
            <v>TRUE</v>
          </cell>
          <cell r="E313" t="str">
            <v>9C2NC4310AR097655</v>
          </cell>
          <cell r="F313" t="str">
            <v>Preta</v>
          </cell>
          <cell r="G313" t="str">
            <v>HONDA</v>
          </cell>
          <cell r="H313" t="str">
            <v>CB 300R/ 300R FLEX</v>
          </cell>
          <cell r="I313" t="str">
            <v>523</v>
          </cell>
          <cell r="J313" t="str">
            <v>2</v>
          </cell>
          <cell r="K313" t="str">
            <v/>
          </cell>
          <cell r="M313" t="str">
            <v>0</v>
          </cell>
        </row>
        <row r="314">
          <cell r="B314" t="str">
            <v>IRC-8468</v>
          </cell>
          <cell r="C314" t="str">
            <v>2010</v>
          </cell>
          <cell r="D314" t="str">
            <v>TRUE</v>
          </cell>
          <cell r="E314" t="str">
            <v>9C6KN0010A0001838</v>
          </cell>
          <cell r="F314" t="str">
            <v>Preta</v>
          </cell>
          <cell r="G314" t="str">
            <v>Yamaha</v>
          </cell>
          <cell r="H314" t="str">
            <v>XVS 950A Midnight Star</v>
          </cell>
          <cell r="I314" t="str">
            <v>106</v>
          </cell>
          <cell r="J314" t="str">
            <v>0</v>
          </cell>
          <cell r="M314" t="str">
            <v>0</v>
          </cell>
        </row>
        <row r="315">
          <cell r="B315" t="str">
            <v>IRD9640</v>
          </cell>
          <cell r="C315" t="str">
            <v>2010</v>
          </cell>
          <cell r="D315" t="str">
            <v>TRUE</v>
          </cell>
          <cell r="E315" t="str">
            <v>9C6KE1220A0144611</v>
          </cell>
          <cell r="F315" t="str">
            <v>vermelha</v>
          </cell>
          <cell r="G315" t="str">
            <v>YAMAHA</v>
          </cell>
          <cell r="H315" t="str">
            <v>YBR 125 FACTOR Pro K</v>
          </cell>
          <cell r="I315" t="str">
            <v>368</v>
          </cell>
          <cell r="J315" t="str">
            <v>2</v>
          </cell>
          <cell r="K315" t="str">
            <v/>
          </cell>
          <cell r="M315" t="str">
            <v>0</v>
          </cell>
        </row>
        <row r="316">
          <cell r="B316" t="str">
            <v>IRF-6176</v>
          </cell>
          <cell r="C316" t="str">
            <v>2010</v>
          </cell>
          <cell r="D316" t="str">
            <v>TRUE</v>
          </cell>
          <cell r="E316" t="str">
            <v>9C2JC4110AR079516</v>
          </cell>
          <cell r="F316" t="str">
            <v>Vermelha</v>
          </cell>
          <cell r="G316" t="str">
            <v>HONDA</v>
          </cell>
          <cell r="H316" t="str">
            <v>CG 125 FAN / FAN KS / 125 i FAN</v>
          </cell>
          <cell r="I316" t="str">
            <v>527</v>
          </cell>
          <cell r="J316" t="str">
            <v>2</v>
          </cell>
          <cell r="K316" t="str">
            <v/>
          </cell>
          <cell r="M316" t="str">
            <v>0</v>
          </cell>
        </row>
        <row r="317">
          <cell r="B317" t="str">
            <v>IRG-0734</v>
          </cell>
          <cell r="C317" t="str">
            <v>2011</v>
          </cell>
          <cell r="D317" t="str">
            <v>TRUE</v>
          </cell>
          <cell r="E317" t="str">
            <v/>
          </cell>
          <cell r="F317" t="str">
            <v>Preta</v>
          </cell>
          <cell r="G317" t="str">
            <v>HONDA</v>
          </cell>
          <cell r="H317" t="str">
            <v>fazer YS250</v>
          </cell>
          <cell r="I317" t="str">
            <v>485</v>
          </cell>
          <cell r="J317" t="str">
            <v>2</v>
          </cell>
          <cell r="K317" t="str">
            <v/>
          </cell>
          <cell r="M317" t="str">
            <v>0</v>
          </cell>
        </row>
        <row r="318">
          <cell r="B318" t="str">
            <v>IRG-1293</v>
          </cell>
          <cell r="C318" t="str">
            <v>2010</v>
          </cell>
          <cell r="D318" t="str">
            <v>TRUE</v>
          </cell>
          <cell r="E318" t="str">
            <v>96P5XBK13AF503754</v>
          </cell>
          <cell r="F318" t="str">
            <v>Preta</v>
          </cell>
          <cell r="G318" t="str">
            <v>Kawasaki</v>
          </cell>
          <cell r="H318" t="str">
            <v>Ninja 250 R</v>
          </cell>
          <cell r="I318" t="str">
            <v>87</v>
          </cell>
          <cell r="J318" t="str">
            <v>0</v>
          </cell>
          <cell r="M318" t="str">
            <v>0</v>
          </cell>
        </row>
        <row r="319">
          <cell r="B319" t="str">
            <v>IRH-3894</v>
          </cell>
          <cell r="C319" t="str">
            <v>2010</v>
          </cell>
          <cell r="D319" t="str">
            <v>TRUE</v>
          </cell>
          <cell r="E319" t="str">
            <v>9C2KC1SSOAR215786</v>
          </cell>
          <cell r="F319" t="str">
            <v>Vermelha</v>
          </cell>
          <cell r="G319" t="str">
            <v>HONDA</v>
          </cell>
          <cell r="H319" t="str">
            <v>CG 150 FAN ESi/ 150 FAN ESi FLEX</v>
          </cell>
          <cell r="I319" t="str">
            <v>386</v>
          </cell>
          <cell r="J319" t="str">
            <v>2</v>
          </cell>
          <cell r="K319" t="str">
            <v/>
          </cell>
          <cell r="M319" t="str">
            <v>0</v>
          </cell>
        </row>
        <row r="320">
          <cell r="B320" t="str">
            <v>IRH-4581</v>
          </cell>
          <cell r="C320" t="str">
            <v>2010</v>
          </cell>
          <cell r="D320" t="str">
            <v>TRUE</v>
          </cell>
          <cell r="E320" t="str">
            <v>JH2PC4099K300449</v>
          </cell>
          <cell r="F320" t="str">
            <v>Vermelha</v>
          </cell>
          <cell r="G320" t="str">
            <v>Honda</v>
          </cell>
          <cell r="H320" t="str">
            <v xml:space="preserve">CBR </v>
          </cell>
          <cell r="I320" t="str">
            <v>179</v>
          </cell>
          <cell r="J320" t="str">
            <v>0</v>
          </cell>
          <cell r="M320" t="str">
            <v>0</v>
          </cell>
        </row>
        <row r="321">
          <cell r="B321" t="str">
            <v>IRI 0394</v>
          </cell>
          <cell r="C321" t="str">
            <v>2010</v>
          </cell>
          <cell r="D321" t="str">
            <v>TRUE</v>
          </cell>
          <cell r="E321" t="str">
            <v>9C2KC1640AR064462</v>
          </cell>
          <cell r="F321" t="str">
            <v>PRETA</v>
          </cell>
          <cell r="G321" t="str">
            <v>HONDA</v>
          </cell>
          <cell r="H321" t="str">
            <v>TITAN</v>
          </cell>
          <cell r="I321" t="str">
            <v>654</v>
          </cell>
          <cell r="J321" t="str">
            <v>2</v>
          </cell>
          <cell r="K321" t="str">
            <v/>
          </cell>
          <cell r="M321" t="str">
            <v>0</v>
          </cell>
        </row>
        <row r="322">
          <cell r="B322" t="str">
            <v>IRI-3838</v>
          </cell>
          <cell r="C322" t="str">
            <v>2010</v>
          </cell>
          <cell r="D322" t="str">
            <v>TRUE</v>
          </cell>
          <cell r="E322" t="str">
            <v>9C2KC1640AR65718</v>
          </cell>
          <cell r="F322" t="str">
            <v>Vermelha</v>
          </cell>
          <cell r="G322" t="str">
            <v xml:space="preserve">Honda </v>
          </cell>
          <cell r="H322" t="str">
            <v>CG150 Titan Mix EX</v>
          </cell>
          <cell r="I322" t="str">
            <v>293</v>
          </cell>
          <cell r="J322" t="str">
            <v>0</v>
          </cell>
          <cell r="M322" t="str">
            <v>0</v>
          </cell>
        </row>
        <row r="323">
          <cell r="B323" t="str">
            <v>IRI-6694</v>
          </cell>
          <cell r="C323" t="str">
            <v>2011</v>
          </cell>
          <cell r="D323" t="str">
            <v>TRUE</v>
          </cell>
          <cell r="E323" t="str">
            <v/>
          </cell>
          <cell r="F323" t="str">
            <v>Preta</v>
          </cell>
          <cell r="G323" t="str">
            <v>SUZUKI</v>
          </cell>
          <cell r="H323" t="str">
            <v>DL 650 V-STROM</v>
          </cell>
          <cell r="I323" t="str">
            <v>455</v>
          </cell>
          <cell r="J323" t="str">
            <v>2</v>
          </cell>
          <cell r="K323" t="str">
            <v/>
          </cell>
          <cell r="M323" t="str">
            <v>0</v>
          </cell>
        </row>
        <row r="324">
          <cell r="B324" t="str">
            <v>IRJ-9617</v>
          </cell>
          <cell r="C324" t="str">
            <v>2010</v>
          </cell>
          <cell r="D324" t="str">
            <v>TRUE</v>
          </cell>
          <cell r="E324" t="str">
            <v>9C2JC4230AR138703</v>
          </cell>
          <cell r="F324" t="str">
            <v>Vermelha</v>
          </cell>
          <cell r="G324" t="str">
            <v>Honda</v>
          </cell>
          <cell r="H324" t="str">
            <v>Biz 125 Mais</v>
          </cell>
          <cell r="I324" t="str">
            <v>219</v>
          </cell>
          <cell r="J324" t="str">
            <v>0</v>
          </cell>
          <cell r="M324" t="str">
            <v>0</v>
          </cell>
        </row>
        <row r="325">
          <cell r="B325" t="str">
            <v>IRK-0876</v>
          </cell>
          <cell r="C325" t="str">
            <v/>
          </cell>
          <cell r="D325" t="str">
            <v>TRUE</v>
          </cell>
          <cell r="E325" t="str">
            <v/>
          </cell>
          <cell r="F325" t="str">
            <v>Vermelha</v>
          </cell>
          <cell r="G325" t="str">
            <v>Kasinski</v>
          </cell>
          <cell r="H325" t="str">
            <v>Comet EFI</v>
          </cell>
          <cell r="I325" t="str">
            <v>400</v>
          </cell>
          <cell r="J325" t="str">
            <v>2</v>
          </cell>
          <cell r="K325" t="str">
            <v/>
          </cell>
          <cell r="M325" t="str">
            <v>0</v>
          </cell>
        </row>
        <row r="326">
          <cell r="B326" t="str">
            <v>IRK-5554</v>
          </cell>
          <cell r="C326" t="str">
            <v>2011</v>
          </cell>
          <cell r="D326" t="str">
            <v>TRUE</v>
          </cell>
          <cell r="E326" t="str">
            <v/>
          </cell>
          <cell r="F326" t="str">
            <v>Vermelha</v>
          </cell>
          <cell r="G326" t="str">
            <v>HONDA</v>
          </cell>
          <cell r="H326" t="str">
            <v>CB 300R/ 300R FLEX</v>
          </cell>
          <cell r="I326" t="str">
            <v>530</v>
          </cell>
          <cell r="J326" t="str">
            <v>2</v>
          </cell>
          <cell r="K326" t="str">
            <v/>
          </cell>
          <cell r="M326" t="str">
            <v>0</v>
          </cell>
        </row>
        <row r="327">
          <cell r="B327" t="str">
            <v>IRL-2832</v>
          </cell>
          <cell r="C327" t="str">
            <v>2011</v>
          </cell>
          <cell r="D327" t="str">
            <v>TRUE</v>
          </cell>
          <cell r="E327" t="str">
            <v>9C6KG0460B0019455</v>
          </cell>
          <cell r="F327" t="str">
            <v>Preta</v>
          </cell>
          <cell r="G327" t="str">
            <v>YAMAHA</v>
          </cell>
          <cell r="H327" t="str">
            <v>YS 250 FAZER/ FAZER L. EDITION /BLUEFLEX</v>
          </cell>
          <cell r="I327" t="str">
            <v>650</v>
          </cell>
          <cell r="J327" t="str">
            <v>2</v>
          </cell>
          <cell r="K327" t="str">
            <v/>
          </cell>
          <cell r="M327" t="str">
            <v>0</v>
          </cell>
        </row>
        <row r="328">
          <cell r="B328" t="str">
            <v>IRN-0498</v>
          </cell>
          <cell r="C328" t="str">
            <v>2011</v>
          </cell>
          <cell r="D328" t="str">
            <v>TRUE</v>
          </cell>
          <cell r="E328" t="str">
            <v>9C2NC4310BR019909</v>
          </cell>
          <cell r="F328" t="str">
            <v>Vermelha</v>
          </cell>
          <cell r="G328" t="str">
            <v>Honda</v>
          </cell>
          <cell r="H328" t="str">
            <v>CB 300R</v>
          </cell>
          <cell r="I328" t="str">
            <v>299</v>
          </cell>
          <cell r="J328" t="str">
            <v>0</v>
          </cell>
          <cell r="M328" t="str">
            <v>0</v>
          </cell>
        </row>
        <row r="329">
          <cell r="B329" t="str">
            <v>IRN-5997</v>
          </cell>
          <cell r="C329" t="str">
            <v>2010</v>
          </cell>
          <cell r="D329" t="str">
            <v>TRUE</v>
          </cell>
          <cell r="E329" t="str">
            <v/>
          </cell>
          <cell r="F329" t="str">
            <v>Preta</v>
          </cell>
          <cell r="G329" t="str">
            <v>Honda</v>
          </cell>
          <cell r="H329" t="str">
            <v>CG 125 Fan</v>
          </cell>
          <cell r="I329" t="str">
            <v>156</v>
          </cell>
          <cell r="J329" t="str">
            <v>0</v>
          </cell>
          <cell r="M329" t="str">
            <v>0</v>
          </cell>
        </row>
        <row r="330">
          <cell r="B330" t="str">
            <v>IRP-6512</v>
          </cell>
          <cell r="C330" t="str">
            <v>2011</v>
          </cell>
          <cell r="D330" t="str">
            <v>TRUE</v>
          </cell>
          <cell r="E330" t="str">
            <v>9C2KC1670BR338836</v>
          </cell>
          <cell r="F330" t="str">
            <v>PRETA</v>
          </cell>
          <cell r="G330" t="str">
            <v>HONDA</v>
          </cell>
          <cell r="H330" t="str">
            <v>CG 150 FAN ESI</v>
          </cell>
          <cell r="I330" t="str">
            <v>162</v>
          </cell>
          <cell r="J330" t="str">
            <v>0</v>
          </cell>
          <cell r="M330" t="str">
            <v>0</v>
          </cell>
        </row>
        <row r="331">
          <cell r="B331" t="str">
            <v>IRP5508</v>
          </cell>
          <cell r="C331" t="str">
            <v>2011</v>
          </cell>
          <cell r="D331" t="str">
            <v>TRUE</v>
          </cell>
          <cell r="E331" t="str">
            <v>9C2JF2500BR000860</v>
          </cell>
          <cell r="F331" t="str">
            <v>Vermelha</v>
          </cell>
          <cell r="G331" t="str">
            <v>HONDA</v>
          </cell>
          <cell r="H331" t="str">
            <v>LEAD 100 CC</v>
          </cell>
          <cell r="I331" t="str">
            <v>353</v>
          </cell>
          <cell r="J331" t="str">
            <v>2</v>
          </cell>
          <cell r="K331" t="str">
            <v/>
          </cell>
          <cell r="M331" t="str">
            <v>0</v>
          </cell>
        </row>
        <row r="332">
          <cell r="B332" t="str">
            <v>IRQ-3048</v>
          </cell>
          <cell r="C332" t="str">
            <v/>
          </cell>
          <cell r="D332" t="str">
            <v>TRUE</v>
          </cell>
          <cell r="E332" t="str">
            <v/>
          </cell>
          <cell r="F332" t="str">
            <v>Verde</v>
          </cell>
          <cell r="G332" t="str">
            <v>Honda</v>
          </cell>
          <cell r="H332" t="str">
            <v>CB 300</v>
          </cell>
          <cell r="I332" t="str">
            <v>159</v>
          </cell>
          <cell r="J332" t="str">
            <v>0</v>
          </cell>
          <cell r="M332" t="str">
            <v>0</v>
          </cell>
        </row>
        <row r="333">
          <cell r="B333" t="str">
            <v>IRQ2858</v>
          </cell>
          <cell r="C333" t="str">
            <v>2011</v>
          </cell>
          <cell r="D333" t="str">
            <v>TRUE</v>
          </cell>
          <cell r="E333" t="str">
            <v/>
          </cell>
          <cell r="F333" t="str">
            <v>Preta</v>
          </cell>
          <cell r="G333" t="str">
            <v>HONDA</v>
          </cell>
          <cell r="H333" t="str">
            <v>CB 300R/ 300R FLEX</v>
          </cell>
          <cell r="I333" t="str">
            <v>483</v>
          </cell>
          <cell r="J333" t="str">
            <v>2</v>
          </cell>
          <cell r="K333" t="str">
            <v/>
          </cell>
          <cell r="M333" t="str">
            <v>0</v>
          </cell>
        </row>
        <row r="334">
          <cell r="B334" t="str">
            <v>IRR-5264</v>
          </cell>
          <cell r="C334" t="str">
            <v>2014</v>
          </cell>
          <cell r="D334" t="str">
            <v>TRUE</v>
          </cell>
          <cell r="E334" t="str">
            <v/>
          </cell>
          <cell r="F334" t="str">
            <v>Prata</v>
          </cell>
          <cell r="G334" t="str">
            <v>Shineray</v>
          </cell>
          <cell r="H334" t="str">
            <v>XY 50</v>
          </cell>
          <cell r="I334" t="str">
            <v>487</v>
          </cell>
          <cell r="J334" t="str">
            <v>2</v>
          </cell>
          <cell r="K334" t="str">
            <v/>
          </cell>
          <cell r="M334" t="str">
            <v>0</v>
          </cell>
        </row>
        <row r="335">
          <cell r="B335" t="str">
            <v>IRR-6204</v>
          </cell>
          <cell r="C335" t="str">
            <v>2011</v>
          </cell>
          <cell r="D335" t="str">
            <v>TRUE</v>
          </cell>
          <cell r="E335" t="str">
            <v>9C2JF2500BR000435</v>
          </cell>
          <cell r="F335" t="str">
            <v>Vermelha</v>
          </cell>
          <cell r="G335" t="str">
            <v>HONDA</v>
          </cell>
          <cell r="H335" t="str">
            <v>LEAD 110</v>
          </cell>
          <cell r="I335" t="str">
            <v>605</v>
          </cell>
          <cell r="J335" t="str">
            <v>2</v>
          </cell>
          <cell r="K335" t="str">
            <v/>
          </cell>
          <cell r="M335" t="str">
            <v>0</v>
          </cell>
        </row>
        <row r="336">
          <cell r="B336" t="str">
            <v>IRR-7128</v>
          </cell>
          <cell r="C336" t="str">
            <v>2011</v>
          </cell>
          <cell r="D336" t="str">
            <v>TRUE</v>
          </cell>
          <cell r="E336" t="str">
            <v/>
          </cell>
          <cell r="F336" t="str">
            <v>Laranja</v>
          </cell>
          <cell r="G336" t="str">
            <v>Suzuki</v>
          </cell>
          <cell r="H336" t="str">
            <v>DL 650 V-Strom</v>
          </cell>
          <cell r="I336" t="str">
            <v>154</v>
          </cell>
          <cell r="J336" t="str">
            <v>0</v>
          </cell>
          <cell r="M336" t="str">
            <v>0</v>
          </cell>
        </row>
        <row r="337">
          <cell r="B337" t="str">
            <v>IRR-8638</v>
          </cell>
          <cell r="C337" t="str">
            <v>2010/2011</v>
          </cell>
          <cell r="D337" t="str">
            <v>TRUE</v>
          </cell>
          <cell r="E337" t="str">
            <v>9CDNF41ZJBM328853</v>
          </cell>
          <cell r="F337" t="str">
            <v>Prata</v>
          </cell>
          <cell r="G337" t="str">
            <v>SUZUKI</v>
          </cell>
          <cell r="H337" t="str">
            <v>EN 125 YES</v>
          </cell>
          <cell r="I337" t="str">
            <v>438</v>
          </cell>
          <cell r="J337" t="str">
            <v>2</v>
          </cell>
          <cell r="K337" t="str">
            <v/>
          </cell>
          <cell r="M337" t="str">
            <v>0</v>
          </cell>
        </row>
        <row r="338">
          <cell r="B338" t="str">
            <v>IRT-3286</v>
          </cell>
          <cell r="C338" t="str">
            <v>2010</v>
          </cell>
          <cell r="D338" t="str">
            <v>TRUE</v>
          </cell>
          <cell r="E338" t="str">
            <v/>
          </cell>
          <cell r="F338" t="str">
            <v>Azul</v>
          </cell>
          <cell r="G338" t="str">
            <v>Suzuki</v>
          </cell>
          <cell r="H338" t="str">
            <v>Bandit 650 S</v>
          </cell>
          <cell r="I338" t="str">
            <v>123</v>
          </cell>
          <cell r="J338" t="str">
            <v>0</v>
          </cell>
          <cell r="M338" t="str">
            <v>0</v>
          </cell>
        </row>
        <row r="339">
          <cell r="B339" t="str">
            <v>IRT-3992</v>
          </cell>
          <cell r="C339" t="str">
            <v>2010/2011</v>
          </cell>
          <cell r="D339" t="str">
            <v>TRUE</v>
          </cell>
          <cell r="E339" t="str">
            <v>93FCMACMABM001320</v>
          </cell>
          <cell r="F339" t="str">
            <v>Preta</v>
          </cell>
          <cell r="G339" t="str">
            <v>Kasinski</v>
          </cell>
          <cell r="H339" t="str">
            <v>Comet 150 70</v>
          </cell>
          <cell r="I339" t="str">
            <v>166</v>
          </cell>
          <cell r="J339" t="str">
            <v>0</v>
          </cell>
          <cell r="M339" t="str">
            <v>0</v>
          </cell>
        </row>
        <row r="340">
          <cell r="B340" t="str">
            <v>IRW-8115</v>
          </cell>
          <cell r="C340" t="str">
            <v>2010/2011</v>
          </cell>
          <cell r="D340" t="str">
            <v>TRUE</v>
          </cell>
          <cell r="E340" t="str">
            <v>9C2NC4310BR016647</v>
          </cell>
          <cell r="F340" t="str">
            <v>Amarela</v>
          </cell>
          <cell r="G340" t="str">
            <v>Honda</v>
          </cell>
          <cell r="H340" t="str">
            <v xml:space="preserve">CB 300 </v>
          </cell>
          <cell r="I340" t="str">
            <v>98</v>
          </cell>
          <cell r="J340" t="str">
            <v>0</v>
          </cell>
          <cell r="M340" t="str">
            <v>0</v>
          </cell>
        </row>
        <row r="341">
          <cell r="B341" t="str">
            <v>IRW8883</v>
          </cell>
          <cell r="C341" t="str">
            <v>2011</v>
          </cell>
          <cell r="D341" t="str">
            <v>TRUE</v>
          </cell>
          <cell r="E341" t="str">
            <v/>
          </cell>
          <cell r="F341" t="str">
            <v>BRANCA</v>
          </cell>
          <cell r="G341" t="str">
            <v>SUZUKI</v>
          </cell>
          <cell r="H341" t="str">
            <v>DL 650 V-STROM</v>
          </cell>
          <cell r="I341" t="str">
            <v>571</v>
          </cell>
          <cell r="J341" t="str">
            <v>2</v>
          </cell>
          <cell r="K341" t="str">
            <v/>
          </cell>
          <cell r="M341" t="str">
            <v>0</v>
          </cell>
        </row>
        <row r="342">
          <cell r="B342" t="str">
            <v>IRX-0474</v>
          </cell>
          <cell r="C342" t="str">
            <v/>
          </cell>
          <cell r="D342" t="str">
            <v>TRUE</v>
          </cell>
          <cell r="E342" t="str">
            <v/>
          </cell>
          <cell r="F342" t="str">
            <v>Preta</v>
          </cell>
          <cell r="G342" t="str">
            <v>Honda</v>
          </cell>
          <cell r="H342" t="str">
            <v>Fazer</v>
          </cell>
          <cell r="I342" t="str">
            <v>270</v>
          </cell>
          <cell r="J342" t="str">
            <v>0</v>
          </cell>
          <cell r="M342" t="str">
            <v>0</v>
          </cell>
        </row>
        <row r="343">
          <cell r="B343" t="str">
            <v>IRZ-0705</v>
          </cell>
          <cell r="C343" t="str">
            <v>2010</v>
          </cell>
          <cell r="D343" t="str">
            <v>TRUE</v>
          </cell>
          <cell r="E343" t="str">
            <v>96PEXBK17AF505264</v>
          </cell>
          <cell r="F343" t="str">
            <v>Preta</v>
          </cell>
          <cell r="G343" t="str">
            <v>Kawasaki</v>
          </cell>
          <cell r="H343" t="str">
            <v>Ninja 250 R</v>
          </cell>
          <cell r="I343" t="str">
            <v>196</v>
          </cell>
          <cell r="J343" t="str">
            <v>0</v>
          </cell>
          <cell r="M343" t="str">
            <v>0</v>
          </cell>
        </row>
        <row r="344">
          <cell r="B344" t="str">
            <v>IRZ-4499</v>
          </cell>
          <cell r="C344" t="str">
            <v>2011</v>
          </cell>
          <cell r="D344" t="str">
            <v>TRUE</v>
          </cell>
          <cell r="E344" t="str">
            <v/>
          </cell>
          <cell r="F344" t="str">
            <v>Vermelha</v>
          </cell>
          <cell r="G344" t="str">
            <v>HONDA</v>
          </cell>
          <cell r="H344" t="str">
            <v>CG 125 FAN ES</v>
          </cell>
          <cell r="I344" t="str">
            <v>508</v>
          </cell>
          <cell r="J344" t="str">
            <v>2</v>
          </cell>
          <cell r="K344" t="str">
            <v/>
          </cell>
          <cell r="M344" t="str">
            <v>0</v>
          </cell>
        </row>
        <row r="345">
          <cell r="B345" t="str">
            <v>ISA0485</v>
          </cell>
          <cell r="C345" t="str">
            <v>2011</v>
          </cell>
          <cell r="D345" t="str">
            <v>TRUE</v>
          </cell>
          <cell r="E345" t="str">
            <v>9C6KJ0050B0000802</v>
          </cell>
          <cell r="F345" t="str">
            <v>Preta</v>
          </cell>
          <cell r="G345" t="str">
            <v>YAMAHA</v>
          </cell>
          <cell r="H345" t="str">
            <v>XJ6 F</v>
          </cell>
          <cell r="I345" t="str">
            <v>433</v>
          </cell>
          <cell r="J345" t="str">
            <v>2</v>
          </cell>
          <cell r="K345" t="str">
            <v/>
          </cell>
          <cell r="M345" t="str">
            <v>0</v>
          </cell>
        </row>
        <row r="346">
          <cell r="B346" t="str">
            <v>ISB-6519</v>
          </cell>
          <cell r="C346" t="str">
            <v>2011</v>
          </cell>
          <cell r="D346" t="str">
            <v>TRUE</v>
          </cell>
          <cell r="E346" t="str">
            <v/>
          </cell>
          <cell r="F346" t="str">
            <v>preto/vermelho</v>
          </cell>
          <cell r="G346" t="str">
            <v>Kasinski</v>
          </cell>
          <cell r="H346" t="str">
            <v>Mirage 250</v>
          </cell>
          <cell r="I346" t="str">
            <v>18</v>
          </cell>
          <cell r="J346" t="str">
            <v>0</v>
          </cell>
          <cell r="M346" t="str">
            <v>0</v>
          </cell>
        </row>
        <row r="347">
          <cell r="B347" t="str">
            <v>ISC8262</v>
          </cell>
          <cell r="C347" t="str">
            <v>2010</v>
          </cell>
          <cell r="D347" t="str">
            <v>TRUE</v>
          </cell>
          <cell r="E347" t="str">
            <v>lxyxchloobo226668</v>
          </cell>
          <cell r="F347" t="str">
            <v>prata</v>
          </cell>
          <cell r="G347" t="str">
            <v>SHINERAY</v>
          </cell>
          <cell r="H347" t="str">
            <v>xy 110 way</v>
          </cell>
          <cell r="I347" t="str">
            <v>599</v>
          </cell>
          <cell r="J347" t="str">
            <v>1</v>
          </cell>
          <cell r="K347" t="str">
            <v/>
          </cell>
          <cell r="M347" t="str">
            <v>0</v>
          </cell>
        </row>
        <row r="348">
          <cell r="B348" t="str">
            <v>ISE2355</v>
          </cell>
          <cell r="C348" t="str">
            <v>2015</v>
          </cell>
          <cell r="D348" t="str">
            <v>TRUE</v>
          </cell>
          <cell r="E348" t="str">
            <v/>
          </cell>
          <cell r="F348" t="str">
            <v>AZUL</v>
          </cell>
          <cell r="G348" t="str">
            <v>HONDA</v>
          </cell>
          <cell r="H348" t="str">
            <v>CG 125 FAN / FAN KS / 125 i FAN</v>
          </cell>
          <cell r="I348" t="str">
            <v>634</v>
          </cell>
          <cell r="J348" t="str">
            <v>2</v>
          </cell>
          <cell r="K348" t="str">
            <v/>
          </cell>
          <cell r="M348" t="str">
            <v>0</v>
          </cell>
        </row>
        <row r="349">
          <cell r="B349" t="str">
            <v>ISF-3579</v>
          </cell>
          <cell r="C349" t="str">
            <v>2011</v>
          </cell>
          <cell r="D349" t="str">
            <v>TRUE</v>
          </cell>
          <cell r="E349" t="str">
            <v>9C2KC1660BR540975</v>
          </cell>
          <cell r="F349" t="str">
            <v>Preta</v>
          </cell>
          <cell r="G349" t="str">
            <v>Honda</v>
          </cell>
          <cell r="H349" t="str">
            <v>CG 150 Titan</v>
          </cell>
          <cell r="I349" t="str">
            <v>282</v>
          </cell>
          <cell r="J349" t="str">
            <v>0</v>
          </cell>
          <cell r="M349" t="str">
            <v>0</v>
          </cell>
        </row>
        <row r="350">
          <cell r="B350" t="str">
            <v>ISG-1930</v>
          </cell>
          <cell r="C350" t="str">
            <v>2011</v>
          </cell>
          <cell r="D350" t="str">
            <v>TRUE</v>
          </cell>
          <cell r="E350" t="str">
            <v/>
          </cell>
          <cell r="F350" t="str">
            <v>Vermelha e Preta</v>
          </cell>
          <cell r="G350" t="str">
            <v>Shineray</v>
          </cell>
          <cell r="H350" t="str">
            <v>XY 250 Custom</v>
          </cell>
          <cell r="I350" t="str">
            <v>315</v>
          </cell>
          <cell r="J350" t="str">
            <v>0</v>
          </cell>
          <cell r="M350" t="str">
            <v>0</v>
          </cell>
        </row>
        <row r="351">
          <cell r="B351" t="str">
            <v>ISG-3287</v>
          </cell>
          <cell r="C351" t="str">
            <v>2011</v>
          </cell>
          <cell r="D351" t="str">
            <v>TRUE</v>
          </cell>
          <cell r="E351" t="str">
            <v>9CDNF41AJM240543</v>
          </cell>
          <cell r="F351" t="str">
            <v>Preta</v>
          </cell>
          <cell r="G351" t="str">
            <v>SUZUKI</v>
          </cell>
          <cell r="H351" t="str">
            <v>INTRUDER 125</v>
          </cell>
          <cell r="I351" t="str">
            <v>579</v>
          </cell>
          <cell r="J351" t="str">
            <v>2</v>
          </cell>
          <cell r="K351" t="str">
            <v/>
          </cell>
          <cell r="M351" t="str">
            <v>0</v>
          </cell>
        </row>
        <row r="352">
          <cell r="B352" t="str">
            <v>ISG-5965</v>
          </cell>
          <cell r="C352" t="str">
            <v>2011</v>
          </cell>
          <cell r="D352" t="str">
            <v>TRUE</v>
          </cell>
          <cell r="E352" t="str">
            <v/>
          </cell>
          <cell r="F352" t="str">
            <v>Preta</v>
          </cell>
          <cell r="G352" t="str">
            <v>HONDA</v>
          </cell>
          <cell r="H352" t="str">
            <v>CG 150 TITAN-ES MIX</v>
          </cell>
          <cell r="I352" t="str">
            <v>347</v>
          </cell>
          <cell r="J352" t="str">
            <v>2</v>
          </cell>
          <cell r="K352" t="str">
            <v/>
          </cell>
          <cell r="M352" t="str">
            <v>0</v>
          </cell>
        </row>
        <row r="353">
          <cell r="B353" t="str">
            <v>ISG-9151</v>
          </cell>
          <cell r="C353" t="str">
            <v>2011</v>
          </cell>
          <cell r="D353" t="str">
            <v>TRUE</v>
          </cell>
          <cell r="E353" t="str">
            <v>LXYPCNL09B0316268</v>
          </cell>
          <cell r="F353" t="str">
            <v>Verde</v>
          </cell>
          <cell r="G353" t="str">
            <v>Shineray</v>
          </cell>
          <cell r="H353" t="str">
            <v>XY 250 -5 Custon</v>
          </cell>
          <cell r="I353" t="str">
            <v>199</v>
          </cell>
          <cell r="J353" t="str">
            <v>0</v>
          </cell>
          <cell r="M353" t="str">
            <v>0</v>
          </cell>
        </row>
        <row r="354">
          <cell r="B354" t="str">
            <v>ISG0362</v>
          </cell>
          <cell r="C354" t="str">
            <v>2011</v>
          </cell>
          <cell r="D354" t="str">
            <v>TRUE</v>
          </cell>
          <cell r="E354" t="str">
            <v>9c2kc1670br603659</v>
          </cell>
          <cell r="F354" t="str">
            <v>preta</v>
          </cell>
          <cell r="G354" t="str">
            <v>HONDA</v>
          </cell>
          <cell r="H354" t="str">
            <v>CG 150 FAN ESi/ 150 FAN ESi FLEX</v>
          </cell>
          <cell r="I354" t="str">
            <v>365</v>
          </cell>
          <cell r="J354" t="str">
            <v>2</v>
          </cell>
          <cell r="K354" t="str">
            <v/>
          </cell>
          <cell r="M354" t="str">
            <v>0</v>
          </cell>
        </row>
        <row r="355">
          <cell r="B355" t="str">
            <v>ISH-1866</v>
          </cell>
          <cell r="C355" t="str">
            <v>2011</v>
          </cell>
          <cell r="D355" t="str">
            <v>TRUE</v>
          </cell>
          <cell r="E355" t="str">
            <v>LXYJCKLOXB0309883</v>
          </cell>
          <cell r="F355" t="str">
            <v>Vermelha</v>
          </cell>
          <cell r="G355" t="str">
            <v>Shineray</v>
          </cell>
          <cell r="H355" t="str">
            <v>XY 150 Enduro</v>
          </cell>
          <cell r="I355" t="str">
            <v>148</v>
          </cell>
          <cell r="J355" t="str">
            <v>0</v>
          </cell>
          <cell r="M355" t="str">
            <v>0</v>
          </cell>
        </row>
        <row r="356">
          <cell r="B356" t="str">
            <v>ISI-1184</v>
          </cell>
          <cell r="C356" t="str">
            <v>2011</v>
          </cell>
          <cell r="D356" t="str">
            <v>TRUE</v>
          </cell>
          <cell r="E356" t="str">
            <v>LXYPCML03B0241383</v>
          </cell>
          <cell r="F356" t="str">
            <v>Vermelha</v>
          </cell>
          <cell r="G356" t="str">
            <v>Shineray</v>
          </cell>
          <cell r="H356" t="str">
            <v>XY200-5A RoadWind</v>
          </cell>
          <cell r="I356" t="str">
            <v>95</v>
          </cell>
          <cell r="J356" t="str">
            <v>0</v>
          </cell>
          <cell r="M356" t="str">
            <v>0</v>
          </cell>
        </row>
        <row r="357">
          <cell r="B357" t="str">
            <v>ISI-6431</v>
          </cell>
          <cell r="C357" t="str">
            <v>2011</v>
          </cell>
          <cell r="D357" t="str">
            <v>TRUE</v>
          </cell>
          <cell r="E357" t="str">
            <v/>
          </cell>
          <cell r="F357" t="str">
            <v>Preta</v>
          </cell>
          <cell r="G357" t="str">
            <v>YAMAHA</v>
          </cell>
          <cell r="H357" t="str">
            <v>YBR 125 FACTOR E</v>
          </cell>
          <cell r="I357" t="str">
            <v>398</v>
          </cell>
          <cell r="J357" t="str">
            <v>2</v>
          </cell>
          <cell r="K357" t="str">
            <v/>
          </cell>
          <cell r="M357" t="str">
            <v>0</v>
          </cell>
        </row>
        <row r="358">
          <cell r="B358" t="str">
            <v>ISI6581</v>
          </cell>
          <cell r="C358" t="str">
            <v>2011</v>
          </cell>
          <cell r="D358" t="str">
            <v>TRUE</v>
          </cell>
          <cell r="E358" t="str">
            <v/>
          </cell>
          <cell r="F358" t="str">
            <v>PRETA</v>
          </cell>
          <cell r="G358" t="str">
            <v>HONDA</v>
          </cell>
          <cell r="H358" t="str">
            <v>NXR 150 BROS ESD</v>
          </cell>
          <cell r="I358" t="str">
            <v>470</v>
          </cell>
          <cell r="J358" t="str">
            <v>2</v>
          </cell>
          <cell r="K358" t="str">
            <v/>
          </cell>
          <cell r="M358" t="str">
            <v>0</v>
          </cell>
        </row>
        <row r="359">
          <cell r="B359" t="str">
            <v>ISJ-7373</v>
          </cell>
          <cell r="C359" t="str">
            <v>2011</v>
          </cell>
          <cell r="D359" t="str">
            <v>TRUE</v>
          </cell>
          <cell r="E359" t="str">
            <v>9C6KGO460C0053102</v>
          </cell>
          <cell r="F359" t="str">
            <v>Preta</v>
          </cell>
          <cell r="G359" t="str">
            <v>YAMAHA</v>
          </cell>
          <cell r="H359" t="str">
            <v>YS 250 FAZER/ FAZER L. EDITION /BLUEFLEX</v>
          </cell>
          <cell r="I359" t="str">
            <v>444</v>
          </cell>
          <cell r="J359" t="str">
            <v>2</v>
          </cell>
          <cell r="K359" t="str">
            <v/>
          </cell>
          <cell r="M359" t="str">
            <v>0</v>
          </cell>
        </row>
        <row r="360">
          <cell r="B360" t="str">
            <v>ISJ2E67</v>
          </cell>
          <cell r="C360" t="str">
            <v>2011</v>
          </cell>
          <cell r="D360" t="str">
            <v>TRUE</v>
          </cell>
          <cell r="E360" t="str">
            <v>9C6KE125OBOO24135</v>
          </cell>
          <cell r="F360" t="str">
            <v>AZUL</v>
          </cell>
          <cell r="G360" t="str">
            <v>YAMAHA</v>
          </cell>
          <cell r="H360" t="str">
            <v>XTZ 125 E</v>
          </cell>
          <cell r="I360" t="str">
            <v>700</v>
          </cell>
          <cell r="J360" t="str">
            <v>1</v>
          </cell>
          <cell r="K360" t="str">
            <v/>
          </cell>
          <cell r="M360" t="str">
            <v>0</v>
          </cell>
        </row>
        <row r="361">
          <cell r="B361" t="str">
            <v>ISK-0297</v>
          </cell>
          <cell r="C361" t="str">
            <v>2011</v>
          </cell>
          <cell r="D361" t="str">
            <v>TRUE</v>
          </cell>
          <cell r="E361" t="str">
            <v>LXYPCNL08B0275292</v>
          </cell>
          <cell r="F361" t="str">
            <v>Verde</v>
          </cell>
          <cell r="G361" t="str">
            <v>Shineray</v>
          </cell>
          <cell r="H361" t="str">
            <v>XY 250 5 Custon</v>
          </cell>
          <cell r="I361" t="str">
            <v>151</v>
          </cell>
          <cell r="J361" t="str">
            <v>0</v>
          </cell>
          <cell r="M361" t="str">
            <v>0</v>
          </cell>
        </row>
        <row r="362">
          <cell r="B362" t="str">
            <v>ISK-2786</v>
          </cell>
          <cell r="C362" t="str">
            <v>2011</v>
          </cell>
          <cell r="D362" t="str">
            <v>TRUE</v>
          </cell>
          <cell r="E362" t="str">
            <v>9C2KC1660BR543855</v>
          </cell>
          <cell r="F362" t="str">
            <v>Preta</v>
          </cell>
          <cell r="G362" t="str">
            <v>Honda</v>
          </cell>
          <cell r="H362" t="str">
            <v>CG 150 Titan EX</v>
          </cell>
          <cell r="I362" t="str">
            <v>193</v>
          </cell>
          <cell r="J362" t="str">
            <v>0</v>
          </cell>
          <cell r="M362" t="str">
            <v>0</v>
          </cell>
        </row>
        <row r="363">
          <cell r="B363" t="str">
            <v>ISK-5075</v>
          </cell>
          <cell r="C363" t="str">
            <v>2011</v>
          </cell>
          <cell r="D363" t="str">
            <v>TRUE</v>
          </cell>
          <cell r="E363" t="str">
            <v>9CDVP54AJCM103122</v>
          </cell>
          <cell r="F363" t="str">
            <v>Preta</v>
          </cell>
          <cell r="G363" t="str">
            <v>Suzuki</v>
          </cell>
          <cell r="H363" t="str">
            <v>DL 650 V-Strom</v>
          </cell>
          <cell r="I363" t="str">
            <v>309</v>
          </cell>
          <cell r="J363" t="str">
            <v>0</v>
          </cell>
          <cell r="M363" t="str">
            <v>0</v>
          </cell>
        </row>
        <row r="364">
          <cell r="B364" t="str">
            <v>ISK-5120</v>
          </cell>
          <cell r="C364" t="str">
            <v>2011</v>
          </cell>
          <cell r="D364" t="str">
            <v>TRUE</v>
          </cell>
          <cell r="E364" t="str">
            <v>9324LE2J3BD438545</v>
          </cell>
          <cell r="F364" t="str">
            <v>Preta</v>
          </cell>
          <cell r="G364" t="str">
            <v>Harley Davidson</v>
          </cell>
          <cell r="H364" t="str">
            <v>XL 883 N Iron</v>
          </cell>
          <cell r="I364" t="str">
            <v>130</v>
          </cell>
          <cell r="J364" t="str">
            <v>0</v>
          </cell>
          <cell r="M364" t="str">
            <v>0</v>
          </cell>
        </row>
        <row r="365">
          <cell r="B365" t="str">
            <v>ISL-5708</v>
          </cell>
          <cell r="C365" t="str">
            <v>2011</v>
          </cell>
          <cell r="D365" t="str">
            <v>TRUE</v>
          </cell>
          <cell r="E365" t="str">
            <v>9C2JF2500BR008177</v>
          </cell>
          <cell r="F365" t="str">
            <v>Vermelha</v>
          </cell>
          <cell r="G365" t="str">
            <v>Honda</v>
          </cell>
          <cell r="H365" t="str">
            <v>Lead 110</v>
          </cell>
          <cell r="I365" t="str">
            <v>146</v>
          </cell>
          <cell r="J365" t="str">
            <v>0</v>
          </cell>
          <cell r="M365" t="str">
            <v>0</v>
          </cell>
        </row>
        <row r="366">
          <cell r="B366" t="str">
            <v>ISL-6235</v>
          </cell>
          <cell r="C366" t="str">
            <v>2011</v>
          </cell>
          <cell r="D366" t="str">
            <v>TRUE</v>
          </cell>
          <cell r="E366" t="str">
            <v>9C2ND0920BR101181</v>
          </cell>
          <cell r="F366" t="str">
            <v>Amarela</v>
          </cell>
          <cell r="G366" t="str">
            <v>HONDA</v>
          </cell>
          <cell r="H366" t="str">
            <v>XRE 300/ 300 ABS/ FLEX</v>
          </cell>
          <cell r="I366" t="str">
            <v>392</v>
          </cell>
          <cell r="J366" t="str">
            <v>2</v>
          </cell>
          <cell r="K366" t="str">
            <v/>
          </cell>
          <cell r="M366" t="str">
            <v>0</v>
          </cell>
        </row>
        <row r="367">
          <cell r="B367" t="str">
            <v>ISL-9151</v>
          </cell>
          <cell r="C367" t="str">
            <v>2010</v>
          </cell>
          <cell r="D367" t="str">
            <v>TRUE</v>
          </cell>
          <cell r="E367" t="str">
            <v/>
          </cell>
          <cell r="F367" t="str">
            <v>Vermelha</v>
          </cell>
          <cell r="G367" t="str">
            <v>SHINERAY</v>
          </cell>
          <cell r="H367" t="str">
            <v>XY 200-5 ROAD WIND NAKED</v>
          </cell>
          <cell r="I367" t="str">
            <v>227</v>
          </cell>
          <cell r="J367" t="str">
            <v>0</v>
          </cell>
          <cell r="M367" t="str">
            <v>0</v>
          </cell>
        </row>
        <row r="368">
          <cell r="B368" t="str">
            <v>ISL9151</v>
          </cell>
          <cell r="C368" t="str">
            <v/>
          </cell>
          <cell r="D368" t="str">
            <v>TRUE</v>
          </cell>
          <cell r="E368" t="str">
            <v/>
          </cell>
          <cell r="F368" t="str">
            <v>Vermelha</v>
          </cell>
          <cell r="G368" t="str">
            <v>SHINERAY</v>
          </cell>
          <cell r="H368" t="str">
            <v>XY 200-5 ROAD WIND NAKED</v>
          </cell>
          <cell r="I368" t="str">
            <v>396</v>
          </cell>
          <cell r="J368" t="str">
            <v>2</v>
          </cell>
          <cell r="K368" t="str">
            <v/>
          </cell>
          <cell r="M368" t="str">
            <v>0</v>
          </cell>
        </row>
        <row r="369">
          <cell r="B369" t="str">
            <v>ISN-1232</v>
          </cell>
          <cell r="C369" t="str">
            <v>2012</v>
          </cell>
          <cell r="D369" t="str">
            <v>TRUE</v>
          </cell>
          <cell r="E369" t="str">
            <v/>
          </cell>
          <cell r="F369" t="str">
            <v>Preta</v>
          </cell>
          <cell r="G369" t="str">
            <v>Honda</v>
          </cell>
          <cell r="H369" t="str">
            <v>Bros</v>
          </cell>
          <cell r="I369" t="str">
            <v>254</v>
          </cell>
          <cell r="J369" t="str">
            <v>0</v>
          </cell>
          <cell r="M369" t="str">
            <v>0</v>
          </cell>
        </row>
        <row r="370">
          <cell r="B370" t="str">
            <v>ISN-7064</v>
          </cell>
          <cell r="C370" t="str">
            <v>2011</v>
          </cell>
          <cell r="D370" t="str">
            <v>TRUE</v>
          </cell>
          <cell r="E370" t="str">
            <v/>
          </cell>
          <cell r="F370" t="str">
            <v>Preta</v>
          </cell>
          <cell r="G370" t="str">
            <v>Suzuki</v>
          </cell>
          <cell r="H370" t="str">
            <v>DL 650 V-Strom</v>
          </cell>
          <cell r="I370" t="str">
            <v>1</v>
          </cell>
          <cell r="J370" t="str">
            <v>0</v>
          </cell>
          <cell r="M370" t="str">
            <v>0</v>
          </cell>
        </row>
        <row r="371">
          <cell r="B371" t="str">
            <v>ISN7037</v>
          </cell>
          <cell r="C371" t="str">
            <v>2012</v>
          </cell>
          <cell r="D371" t="str">
            <v>TRUE</v>
          </cell>
          <cell r="E371" t="str">
            <v/>
          </cell>
          <cell r="F371" t="str">
            <v>PRETA</v>
          </cell>
          <cell r="G371" t="str">
            <v>YAMAHA</v>
          </cell>
          <cell r="H371" t="str">
            <v>XJ6 F</v>
          </cell>
          <cell r="I371" t="str">
            <v>602</v>
          </cell>
          <cell r="J371" t="str">
            <v>2</v>
          </cell>
          <cell r="K371" t="str">
            <v/>
          </cell>
          <cell r="M371" t="str">
            <v>0</v>
          </cell>
        </row>
        <row r="372">
          <cell r="B372" t="str">
            <v>ISO-0435</v>
          </cell>
          <cell r="C372" t="str">
            <v>2011</v>
          </cell>
          <cell r="D372" t="str">
            <v>TRUE</v>
          </cell>
          <cell r="E372" t="str">
            <v>93FMR250BBM007197</v>
          </cell>
          <cell r="F372" t="str">
            <v>Preta e Cinza</v>
          </cell>
          <cell r="G372" t="str">
            <v>Kasinki</v>
          </cell>
          <cell r="H372" t="str">
            <v>Mirage 250</v>
          </cell>
          <cell r="I372" t="str">
            <v>164</v>
          </cell>
          <cell r="J372" t="str">
            <v>0</v>
          </cell>
          <cell r="M372" t="str">
            <v>0</v>
          </cell>
        </row>
        <row r="373">
          <cell r="B373" t="str">
            <v>ISO-3885</v>
          </cell>
          <cell r="C373" t="str">
            <v/>
          </cell>
          <cell r="D373" t="str">
            <v>TRUE</v>
          </cell>
          <cell r="E373" t="str">
            <v>9C2JC110CR313680</v>
          </cell>
          <cell r="F373" t="str">
            <v>Preta</v>
          </cell>
          <cell r="G373" t="str">
            <v>Honda</v>
          </cell>
          <cell r="H373" t="str">
            <v>CG 125 Fan KS</v>
          </cell>
          <cell r="I373" t="str">
            <v>73</v>
          </cell>
          <cell r="J373" t="str">
            <v>0</v>
          </cell>
          <cell r="M373" t="str">
            <v>0</v>
          </cell>
        </row>
        <row r="374">
          <cell r="B374" t="str">
            <v>ISO-7133</v>
          </cell>
          <cell r="C374" t="str">
            <v>2011/2012</v>
          </cell>
          <cell r="D374" t="str">
            <v>TRUE</v>
          </cell>
          <cell r="E374" t="str">
            <v>9C6KG0460C0053063</v>
          </cell>
          <cell r="F374" t="str">
            <v>Roxa</v>
          </cell>
          <cell r="G374" t="str">
            <v>Yamaha</v>
          </cell>
          <cell r="H374" t="str">
            <v>Fazer YS250</v>
          </cell>
          <cell r="I374" t="str">
            <v>222</v>
          </cell>
          <cell r="J374" t="str">
            <v>2</v>
          </cell>
          <cell r="K374" t="str">
            <v/>
          </cell>
          <cell r="M374" t="str">
            <v>0</v>
          </cell>
        </row>
        <row r="375">
          <cell r="B375" t="str">
            <v>ISO-8862</v>
          </cell>
          <cell r="C375" t="str">
            <v>2011/2012</v>
          </cell>
          <cell r="D375" t="str">
            <v>TRUE</v>
          </cell>
          <cell r="E375" t="str">
            <v/>
          </cell>
          <cell r="F375" t="str">
            <v>Azul</v>
          </cell>
          <cell r="G375" t="str">
            <v>Yamaha</v>
          </cell>
          <cell r="H375" t="str">
            <v>Tenere 1200 XT</v>
          </cell>
          <cell r="I375" t="str">
            <v>50</v>
          </cell>
          <cell r="J375" t="str">
            <v>0</v>
          </cell>
          <cell r="M375" t="str">
            <v>0</v>
          </cell>
        </row>
        <row r="376">
          <cell r="B376" t="str">
            <v>ISO9058</v>
          </cell>
          <cell r="C376" t="str">
            <v>2011</v>
          </cell>
          <cell r="D376" t="str">
            <v>TRUE</v>
          </cell>
          <cell r="E376" t="str">
            <v>93FMR250BBM007106</v>
          </cell>
          <cell r="F376" t="str">
            <v>Preta</v>
          </cell>
          <cell r="G376" t="str">
            <v>KASINSKI</v>
          </cell>
          <cell r="H376" t="str">
            <v>GV 250 MIRAGE</v>
          </cell>
          <cell r="I376" t="str">
            <v>491</v>
          </cell>
          <cell r="J376" t="str">
            <v>2</v>
          </cell>
          <cell r="K376" t="str">
            <v/>
          </cell>
          <cell r="M376" t="str">
            <v>0</v>
          </cell>
        </row>
        <row r="377">
          <cell r="B377" t="str">
            <v>ISP-3273</v>
          </cell>
          <cell r="C377" t="str">
            <v/>
          </cell>
          <cell r="D377" t="str">
            <v>TRUE</v>
          </cell>
          <cell r="E377" t="str">
            <v/>
          </cell>
          <cell r="F377" t="str">
            <v>verde</v>
          </cell>
          <cell r="G377" t="str">
            <v>Shineray</v>
          </cell>
          <cell r="H377" t="str">
            <v>Racing</v>
          </cell>
          <cell r="I377" t="str">
            <v>4</v>
          </cell>
          <cell r="J377" t="str">
            <v>0</v>
          </cell>
          <cell r="M377" t="str">
            <v>0</v>
          </cell>
        </row>
        <row r="378">
          <cell r="B378" t="str">
            <v>ISP-3406</v>
          </cell>
          <cell r="C378" t="str">
            <v>2008/2009</v>
          </cell>
          <cell r="D378" t="str">
            <v>TRUE</v>
          </cell>
          <cell r="E378" t="str">
            <v>95VCB1M589M031794</v>
          </cell>
          <cell r="F378" t="str">
            <v>Laranja</v>
          </cell>
          <cell r="G378" t="str">
            <v>Dafra</v>
          </cell>
          <cell r="H378" t="str">
            <v>Kansas</v>
          </cell>
          <cell r="I378" t="str">
            <v>261</v>
          </cell>
          <cell r="J378" t="str">
            <v>0</v>
          </cell>
          <cell r="M378" t="str">
            <v>0</v>
          </cell>
        </row>
        <row r="379">
          <cell r="B379" t="str">
            <v>ISQ 0545</v>
          </cell>
          <cell r="C379" t="str">
            <v>2012</v>
          </cell>
          <cell r="D379" t="str">
            <v>TRUE</v>
          </cell>
          <cell r="E379" t="str">
            <v>9C6KG0450C0013545</v>
          </cell>
          <cell r="F379" t="str">
            <v>AZUL</v>
          </cell>
          <cell r="G379" t="str">
            <v>YAMAHA</v>
          </cell>
          <cell r="H379" t="str">
            <v>TENERE 250</v>
          </cell>
          <cell r="I379" t="str">
            <v>202</v>
          </cell>
          <cell r="J379" t="str">
            <v>2</v>
          </cell>
          <cell r="K379" t="str">
            <v/>
          </cell>
          <cell r="M379" t="str">
            <v>0</v>
          </cell>
        </row>
        <row r="380">
          <cell r="B380" t="str">
            <v>ISQ-0272</v>
          </cell>
          <cell r="C380" t="str">
            <v>2011</v>
          </cell>
          <cell r="D380" t="str">
            <v>TRUE</v>
          </cell>
          <cell r="E380" t="str">
            <v>LXYPCMLO6B0295258</v>
          </cell>
          <cell r="F380" t="str">
            <v>Vermelha</v>
          </cell>
          <cell r="G380" t="str">
            <v>Shineray</v>
          </cell>
          <cell r="H380" t="str">
            <v>Racing</v>
          </cell>
          <cell r="I380" t="str">
            <v>47</v>
          </cell>
          <cell r="J380" t="str">
            <v>0</v>
          </cell>
          <cell r="M380" t="str">
            <v>0</v>
          </cell>
        </row>
        <row r="381">
          <cell r="B381" t="str">
            <v>ISQ-3074</v>
          </cell>
          <cell r="C381" t="str">
            <v>2011</v>
          </cell>
          <cell r="D381" t="str">
            <v>TRUE</v>
          </cell>
          <cell r="E381" t="str">
            <v>9C2JF2500BR010871</v>
          </cell>
          <cell r="F381" t="str">
            <v>Vermelha</v>
          </cell>
          <cell r="G381" t="str">
            <v>HONDA</v>
          </cell>
          <cell r="H381" t="str">
            <v>LEAD 110</v>
          </cell>
          <cell r="I381" t="str">
            <v>708</v>
          </cell>
          <cell r="J381" t="str">
            <v>2</v>
          </cell>
          <cell r="K381" t="str">
            <v/>
          </cell>
          <cell r="M381" t="str">
            <v>0</v>
          </cell>
        </row>
        <row r="382">
          <cell r="B382" t="str">
            <v>ISQ-7614</v>
          </cell>
          <cell r="C382" t="str">
            <v>2004</v>
          </cell>
          <cell r="D382" t="str">
            <v>TRUE</v>
          </cell>
          <cell r="E382" t="str">
            <v/>
          </cell>
          <cell r="F382" t="str">
            <v>Preta</v>
          </cell>
          <cell r="G382" t="str">
            <v>HONDA</v>
          </cell>
          <cell r="H382" t="str">
            <v>CG 125 TITAN-ES</v>
          </cell>
          <cell r="I382" t="str">
            <v>670</v>
          </cell>
          <cell r="J382" t="str">
            <v>2</v>
          </cell>
          <cell r="K382" t="str">
            <v/>
          </cell>
          <cell r="M382" t="str">
            <v>0</v>
          </cell>
        </row>
        <row r="383">
          <cell r="B383" t="str">
            <v>ISR-0428</v>
          </cell>
          <cell r="C383" t="str">
            <v>2011/2012</v>
          </cell>
          <cell r="D383" t="str">
            <v>TRUE</v>
          </cell>
          <cell r="E383" t="str">
            <v>9C2KC1650CR508484</v>
          </cell>
          <cell r="F383" t="str">
            <v>Preta</v>
          </cell>
          <cell r="G383" t="str">
            <v>Honda</v>
          </cell>
          <cell r="H383" t="str">
            <v>CG 150 Titan ESD</v>
          </cell>
          <cell r="I383" t="str">
            <v>335</v>
          </cell>
          <cell r="J383" t="str">
            <v>0</v>
          </cell>
          <cell r="M383" t="str">
            <v>0</v>
          </cell>
        </row>
        <row r="384">
          <cell r="B384" t="str">
            <v>ISR-1597</v>
          </cell>
          <cell r="C384" t="str">
            <v>2013</v>
          </cell>
          <cell r="D384" t="str">
            <v>TRUE</v>
          </cell>
          <cell r="E384" t="str">
            <v/>
          </cell>
          <cell r="F384" t="str">
            <v>Bordo</v>
          </cell>
          <cell r="G384" t="str">
            <v>SHINERAY</v>
          </cell>
          <cell r="H384" t="str">
            <v>XY 250-5</v>
          </cell>
          <cell r="I384" t="str">
            <v>431</v>
          </cell>
          <cell r="J384" t="str">
            <v>2</v>
          </cell>
          <cell r="K384" t="str">
            <v/>
          </cell>
          <cell r="M384" t="str">
            <v>0</v>
          </cell>
        </row>
        <row r="385">
          <cell r="B385" t="str">
            <v>ISR-2107</v>
          </cell>
          <cell r="C385" t="str">
            <v>2011</v>
          </cell>
          <cell r="D385" t="str">
            <v>TRUE</v>
          </cell>
          <cell r="E385" t="str">
            <v/>
          </cell>
          <cell r="F385" t="str">
            <v>Verde</v>
          </cell>
          <cell r="G385" t="str">
            <v>Shineray</v>
          </cell>
          <cell r="H385" t="str">
            <v>Custon 250</v>
          </cell>
          <cell r="I385" t="str">
            <v>165</v>
          </cell>
          <cell r="J385" t="str">
            <v>0</v>
          </cell>
          <cell r="M385" t="str">
            <v>0</v>
          </cell>
        </row>
        <row r="386">
          <cell r="B386" t="str">
            <v>ISR-3893</v>
          </cell>
          <cell r="C386" t="str">
            <v>2011</v>
          </cell>
          <cell r="D386" t="str">
            <v>TRUE</v>
          </cell>
          <cell r="E386" t="str">
            <v/>
          </cell>
          <cell r="F386" t="str">
            <v>Verde</v>
          </cell>
          <cell r="G386" t="str">
            <v>Shineray</v>
          </cell>
          <cell r="H386" t="str">
            <v>XV 250 Custom</v>
          </cell>
          <cell r="I386" t="str">
            <v>216</v>
          </cell>
          <cell r="J386" t="str">
            <v>0</v>
          </cell>
          <cell r="M386" t="str">
            <v>0</v>
          </cell>
        </row>
        <row r="387">
          <cell r="B387" t="str">
            <v>ISR-5970</v>
          </cell>
          <cell r="C387" t="str">
            <v>2012</v>
          </cell>
          <cell r="D387" t="str">
            <v>TRUE</v>
          </cell>
          <cell r="E387" t="str">
            <v/>
          </cell>
          <cell r="F387" t="str">
            <v>Vermelha</v>
          </cell>
          <cell r="G387" t="str">
            <v>SHINERAY</v>
          </cell>
          <cell r="H387" t="str">
            <v>XY 200-5 A RACING</v>
          </cell>
          <cell r="I387" t="str">
            <v>445</v>
          </cell>
          <cell r="J387" t="str">
            <v>2</v>
          </cell>
          <cell r="K387" t="str">
            <v/>
          </cell>
          <cell r="M387" t="str">
            <v>0</v>
          </cell>
        </row>
        <row r="388">
          <cell r="B388" t="str">
            <v>ISR-8851</v>
          </cell>
          <cell r="C388" t="str">
            <v>2011/2012</v>
          </cell>
          <cell r="D388" t="str">
            <v>TRUE</v>
          </cell>
          <cell r="E388" t="str">
            <v>93FMRCCJECM008662</v>
          </cell>
          <cell r="F388" t="str">
            <v>Grena</v>
          </cell>
          <cell r="G388" t="str">
            <v>Kasinski</v>
          </cell>
          <cell r="H388" t="str">
            <v>Mirage 150 50</v>
          </cell>
          <cell r="I388" t="str">
            <v>337</v>
          </cell>
          <cell r="J388" t="str">
            <v>0</v>
          </cell>
          <cell r="M388" t="str">
            <v>0</v>
          </cell>
        </row>
        <row r="389">
          <cell r="B389" t="str">
            <v>ISS-3626</v>
          </cell>
          <cell r="C389" t="str">
            <v>2011</v>
          </cell>
          <cell r="D389" t="str">
            <v>TRUE</v>
          </cell>
          <cell r="E389" t="str">
            <v>9C2KC1680CK421797</v>
          </cell>
          <cell r="F389" t="str">
            <v>preta</v>
          </cell>
          <cell r="G389" t="str">
            <v>Honda</v>
          </cell>
          <cell r="H389" t="str">
            <v>FAN CG150 ESDI FLEX</v>
          </cell>
          <cell r="I389" t="str">
            <v>69</v>
          </cell>
          <cell r="J389" t="str">
            <v>0</v>
          </cell>
          <cell r="M389" t="str">
            <v>0</v>
          </cell>
        </row>
        <row r="390">
          <cell r="B390" t="str">
            <v>ISS-9157</v>
          </cell>
          <cell r="C390" t="str">
            <v>2011</v>
          </cell>
          <cell r="D390" t="str">
            <v>TRUE</v>
          </cell>
          <cell r="E390" t="str">
            <v>93FCMACLABM000733</v>
          </cell>
          <cell r="F390" t="str">
            <v>Prata</v>
          </cell>
          <cell r="G390" t="str">
            <v>Kasinski</v>
          </cell>
          <cell r="H390" t="str">
            <v>Comet 150</v>
          </cell>
          <cell r="I390" t="str">
            <v>258</v>
          </cell>
          <cell r="J390" t="str">
            <v>0</v>
          </cell>
          <cell r="M390" t="str">
            <v>0</v>
          </cell>
        </row>
        <row r="391">
          <cell r="B391" t="str">
            <v>ISS-9390</v>
          </cell>
          <cell r="C391" t="str">
            <v>2012</v>
          </cell>
          <cell r="D391" t="str">
            <v>TRUE</v>
          </cell>
          <cell r="E391" t="str">
            <v>9c2kc1660cr523571</v>
          </cell>
          <cell r="F391" t="str">
            <v>preta</v>
          </cell>
          <cell r="G391" t="str">
            <v>Honda</v>
          </cell>
          <cell r="H391" t="str">
            <v>cg titan 150</v>
          </cell>
          <cell r="I391" t="str">
            <v>284</v>
          </cell>
          <cell r="J391" t="str">
            <v>0</v>
          </cell>
          <cell r="M391" t="str">
            <v>0</v>
          </cell>
        </row>
        <row r="392">
          <cell r="B392" t="str">
            <v>IST-3034</v>
          </cell>
          <cell r="C392" t="str">
            <v>2011</v>
          </cell>
          <cell r="D392" t="str">
            <v>TRUE</v>
          </cell>
          <cell r="E392" t="str">
            <v>LXYJCKLOXB294995</v>
          </cell>
          <cell r="F392" t="str">
            <v>Laranja</v>
          </cell>
          <cell r="G392" t="str">
            <v>SHINERAY</v>
          </cell>
          <cell r="H392" t="str">
            <v>XY 150-GY/Explorer</v>
          </cell>
          <cell r="I392" t="str">
            <v>377</v>
          </cell>
          <cell r="J392" t="str">
            <v>2</v>
          </cell>
          <cell r="K392" t="str">
            <v/>
          </cell>
          <cell r="M392" t="str">
            <v>0</v>
          </cell>
        </row>
        <row r="393">
          <cell r="B393" t="str">
            <v>ISU-3436</v>
          </cell>
          <cell r="C393" t="str">
            <v>2012</v>
          </cell>
          <cell r="D393" t="str">
            <v>TRUE</v>
          </cell>
          <cell r="E393" t="str">
            <v/>
          </cell>
          <cell r="F393" t="str">
            <v>Amarela</v>
          </cell>
          <cell r="G393" t="str">
            <v>Honda</v>
          </cell>
          <cell r="H393" t="str">
            <v>Bros</v>
          </cell>
          <cell r="I393" t="str">
            <v>237</v>
          </cell>
          <cell r="J393" t="str">
            <v>0</v>
          </cell>
          <cell r="M393" t="str">
            <v>0</v>
          </cell>
        </row>
        <row r="394">
          <cell r="B394" t="str">
            <v>ISU-8622</v>
          </cell>
          <cell r="C394" t="str">
            <v>2011</v>
          </cell>
          <cell r="D394" t="str">
            <v>TRUE</v>
          </cell>
          <cell r="E394" t="str">
            <v>9C2PC4210CR000676</v>
          </cell>
          <cell r="F394" t="str">
            <v>Verde</v>
          </cell>
          <cell r="G394" t="str">
            <v>Honda</v>
          </cell>
          <cell r="H394" t="str">
            <v>CB600F Hornet</v>
          </cell>
          <cell r="I394" t="str">
            <v>242</v>
          </cell>
          <cell r="J394" t="str">
            <v>0</v>
          </cell>
          <cell r="M394" t="str">
            <v>0</v>
          </cell>
        </row>
        <row r="395">
          <cell r="B395" t="str">
            <v>ISV-2822</v>
          </cell>
          <cell r="C395" t="str">
            <v>2012</v>
          </cell>
          <cell r="D395" t="str">
            <v>TRUE</v>
          </cell>
          <cell r="E395" t="str">
            <v>9C2NC4310CR027250</v>
          </cell>
          <cell r="F395" t="str">
            <v>Azul</v>
          </cell>
          <cell r="G395" t="str">
            <v>Honda</v>
          </cell>
          <cell r="H395" t="str">
            <v xml:space="preserve">CB 300R </v>
          </cell>
          <cell r="I395" t="str">
            <v>139</v>
          </cell>
          <cell r="J395" t="str">
            <v>0</v>
          </cell>
          <cell r="M395" t="str">
            <v>0</v>
          </cell>
        </row>
        <row r="396">
          <cell r="B396" t="str">
            <v>ISV-4254</v>
          </cell>
          <cell r="C396" t="str">
            <v>2011</v>
          </cell>
          <cell r="D396" t="str">
            <v>TRUE</v>
          </cell>
          <cell r="E396" t="str">
            <v>9C2KC1660CR520857</v>
          </cell>
          <cell r="F396" t="str">
            <v>Azul</v>
          </cell>
          <cell r="G396" t="str">
            <v>Honda</v>
          </cell>
          <cell r="H396" t="str">
            <v>CG 150 Titan EX</v>
          </cell>
          <cell r="I396" t="str">
            <v>134</v>
          </cell>
          <cell r="J396" t="str">
            <v>0</v>
          </cell>
          <cell r="M396" t="str">
            <v>0</v>
          </cell>
        </row>
        <row r="397">
          <cell r="B397" t="str">
            <v>ISV8367</v>
          </cell>
          <cell r="C397" t="str">
            <v>2012</v>
          </cell>
          <cell r="D397" t="str">
            <v>TRUE</v>
          </cell>
          <cell r="E397" t="str">
            <v>9C2KD0540CR529954</v>
          </cell>
          <cell r="F397" t="str">
            <v>Vermelha</v>
          </cell>
          <cell r="G397" t="str">
            <v>HONDA</v>
          </cell>
          <cell r="H397" t="str">
            <v>NXR 150 Bros ESD</v>
          </cell>
          <cell r="I397" t="str">
            <v>351</v>
          </cell>
          <cell r="J397" t="str">
            <v>2</v>
          </cell>
          <cell r="K397" t="str">
            <v/>
          </cell>
          <cell r="M397" t="str">
            <v>0</v>
          </cell>
        </row>
        <row r="398">
          <cell r="B398" t="str">
            <v>ISW-7853</v>
          </cell>
          <cell r="C398" t="str">
            <v>2011</v>
          </cell>
          <cell r="D398" t="str">
            <v>TRUE</v>
          </cell>
          <cell r="E398" t="str">
            <v>9C6KG0460C0061076</v>
          </cell>
          <cell r="F398" t="str">
            <v>Roxa</v>
          </cell>
          <cell r="G398" t="str">
            <v>Yamaha</v>
          </cell>
          <cell r="H398" t="str">
            <v>Fazer YS 250</v>
          </cell>
          <cell r="I398" t="str">
            <v>138</v>
          </cell>
          <cell r="J398" t="str">
            <v>0</v>
          </cell>
          <cell r="M398" t="str">
            <v>0</v>
          </cell>
        </row>
        <row r="399">
          <cell r="B399" t="str">
            <v>ISX-2355</v>
          </cell>
          <cell r="C399" t="str">
            <v>2012</v>
          </cell>
          <cell r="D399" t="str">
            <v>TRUE</v>
          </cell>
          <cell r="E399" t="str">
            <v>9C2JC4110CR493051</v>
          </cell>
          <cell r="F399" t="str">
            <v>Roxa</v>
          </cell>
          <cell r="G399" t="str">
            <v>Honda</v>
          </cell>
          <cell r="H399" t="str">
            <v>CG 125 Fan</v>
          </cell>
          <cell r="I399" t="str">
            <v>128</v>
          </cell>
          <cell r="J399" t="str">
            <v>0</v>
          </cell>
          <cell r="M399" t="str">
            <v>0</v>
          </cell>
        </row>
        <row r="400">
          <cell r="B400" t="str">
            <v>ISX-4009</v>
          </cell>
          <cell r="C400" t="str">
            <v>2012</v>
          </cell>
          <cell r="D400" t="str">
            <v>TRUE</v>
          </cell>
          <cell r="E400" t="str">
            <v>LXYJCKL08C0572522</v>
          </cell>
          <cell r="F400" t="str">
            <v>Vermelha</v>
          </cell>
          <cell r="G400" t="str">
            <v>SHINERAY</v>
          </cell>
          <cell r="H400" t="str">
            <v>XY 150-GY/EXPLORER</v>
          </cell>
          <cell r="I400" t="str">
            <v>582</v>
          </cell>
          <cell r="J400" t="str">
            <v>2</v>
          </cell>
          <cell r="K400" t="str">
            <v/>
          </cell>
          <cell r="M400" t="str">
            <v>0</v>
          </cell>
        </row>
        <row r="401">
          <cell r="B401" t="str">
            <v>ISX4009</v>
          </cell>
          <cell r="C401" t="str">
            <v>2011</v>
          </cell>
          <cell r="D401" t="str">
            <v>TRUE</v>
          </cell>
          <cell r="E401" t="str">
            <v>LXYJCKL08C0572522</v>
          </cell>
          <cell r="F401" t="str">
            <v>Vermelha</v>
          </cell>
          <cell r="G401" t="str">
            <v>SHINERAY</v>
          </cell>
          <cell r="H401" t="str">
            <v>XY 150-GY/EXPLORER</v>
          </cell>
          <cell r="I401" t="str">
            <v>477</v>
          </cell>
          <cell r="J401" t="str">
            <v>2</v>
          </cell>
          <cell r="K401" t="str">
            <v/>
          </cell>
          <cell r="M401" t="str">
            <v>0</v>
          </cell>
        </row>
        <row r="402">
          <cell r="B402" t="str">
            <v>ISY2691</v>
          </cell>
          <cell r="C402" t="str">
            <v>2011</v>
          </cell>
          <cell r="D402" t="str">
            <v>TRUE</v>
          </cell>
          <cell r="E402" t="str">
            <v/>
          </cell>
          <cell r="F402" t="str">
            <v>PRETA</v>
          </cell>
          <cell r="G402" t="str">
            <v>KAWASAKI</v>
          </cell>
          <cell r="H402" t="str">
            <v>VULCAN 900 CUSTOM</v>
          </cell>
          <cell r="I402" t="str">
            <v>338</v>
          </cell>
          <cell r="J402" t="str">
            <v>2</v>
          </cell>
          <cell r="K402" t="str">
            <v/>
          </cell>
          <cell r="M402" t="str">
            <v>0</v>
          </cell>
        </row>
        <row r="403">
          <cell r="B403" t="str">
            <v>ISZ-4152</v>
          </cell>
          <cell r="C403" t="str">
            <v>2011/2012</v>
          </cell>
          <cell r="D403" t="str">
            <v>TRUE</v>
          </cell>
          <cell r="E403" t="str">
            <v>LXYJCKL02C0573729</v>
          </cell>
          <cell r="F403" t="str">
            <v>Vermelha</v>
          </cell>
          <cell r="G403" t="str">
            <v>Shineray</v>
          </cell>
          <cell r="H403" t="str">
            <v>XY 150 Enduro</v>
          </cell>
          <cell r="I403" t="str">
            <v>195</v>
          </cell>
          <cell r="J403" t="str">
            <v>0</v>
          </cell>
          <cell r="M403" t="str">
            <v>0</v>
          </cell>
        </row>
        <row r="404">
          <cell r="B404" t="str">
            <v>ISZ4060</v>
          </cell>
          <cell r="C404" t="str">
            <v>2012</v>
          </cell>
          <cell r="D404" t="str">
            <v>TRUE</v>
          </cell>
          <cell r="E404" t="str">
            <v>9C6KE1560C0006947</v>
          </cell>
          <cell r="F404" t="str">
            <v>Prata</v>
          </cell>
          <cell r="G404" t="str">
            <v>YAMAHA</v>
          </cell>
          <cell r="H404" t="str">
            <v>T115 CRYPTON K</v>
          </cell>
          <cell r="I404" t="str">
            <v>379</v>
          </cell>
          <cell r="J404" t="str">
            <v>2</v>
          </cell>
          <cell r="K404" t="str">
            <v/>
          </cell>
          <cell r="M404" t="str">
            <v>0</v>
          </cell>
        </row>
        <row r="405">
          <cell r="B405" t="str">
            <v>ISZ6562</v>
          </cell>
          <cell r="C405" t="str">
            <v>2012</v>
          </cell>
          <cell r="D405" t="str">
            <v>TRUE</v>
          </cell>
          <cell r="E405" t="str">
            <v>9C6KM0060C0000660</v>
          </cell>
          <cell r="F405" t="str">
            <v>Azul</v>
          </cell>
          <cell r="G405" t="str">
            <v>Yamaha</v>
          </cell>
          <cell r="H405" t="str">
            <v>XT660Z Tenere</v>
          </cell>
          <cell r="I405" t="str">
            <v>501</v>
          </cell>
          <cell r="J405" t="str">
            <v>2</v>
          </cell>
          <cell r="K405" t="str">
            <v/>
          </cell>
          <cell r="M405" t="str">
            <v>0</v>
          </cell>
        </row>
        <row r="406">
          <cell r="B406" t="str">
            <v>ITA-4047</v>
          </cell>
          <cell r="C406" t="str">
            <v>2012</v>
          </cell>
          <cell r="D406" t="str">
            <v>TRUE</v>
          </cell>
          <cell r="E406" t="str">
            <v>9C6KG0460C00665574</v>
          </cell>
          <cell r="F406" t="str">
            <v>Preta</v>
          </cell>
          <cell r="G406" t="str">
            <v>YAMAHA</v>
          </cell>
          <cell r="H406" t="str">
            <v>Fazer YS 250</v>
          </cell>
          <cell r="I406" t="str">
            <v>350</v>
          </cell>
          <cell r="J406" t="str">
            <v>2</v>
          </cell>
          <cell r="K406" t="str">
            <v/>
          </cell>
          <cell r="M406" t="str">
            <v>0</v>
          </cell>
        </row>
        <row r="407">
          <cell r="B407" t="str">
            <v>ITB-0217</v>
          </cell>
          <cell r="C407" t="str">
            <v>2011</v>
          </cell>
          <cell r="D407" t="str">
            <v>TRUE</v>
          </cell>
          <cell r="E407" t="str">
            <v/>
          </cell>
          <cell r="F407" t="str">
            <v>Verde</v>
          </cell>
          <cell r="G407" t="str">
            <v>KAWASAKI</v>
          </cell>
          <cell r="H407" t="str">
            <v>NINJA 250R</v>
          </cell>
          <cell r="I407" t="str">
            <v>446</v>
          </cell>
          <cell r="J407" t="str">
            <v>2</v>
          </cell>
          <cell r="K407" t="str">
            <v/>
          </cell>
          <cell r="M407" t="str">
            <v>0</v>
          </cell>
        </row>
        <row r="408">
          <cell r="B408" t="str">
            <v>ITB3554</v>
          </cell>
          <cell r="C408" t="str">
            <v>2011</v>
          </cell>
          <cell r="D408" t="str">
            <v>TRUE</v>
          </cell>
          <cell r="E408" t="str">
            <v>LXYJCKL02C0572094</v>
          </cell>
          <cell r="F408" t="str">
            <v>Preta</v>
          </cell>
          <cell r="G408" t="str">
            <v>SHINERAY</v>
          </cell>
          <cell r="H408" t="str">
            <v>XY 150-GY/EXPLORER</v>
          </cell>
          <cell r="I408" t="str">
            <v>554</v>
          </cell>
          <cell r="J408" t="str">
            <v>2</v>
          </cell>
          <cell r="K408" t="str">
            <v/>
          </cell>
          <cell r="M408" t="str">
            <v>0</v>
          </cell>
        </row>
        <row r="409">
          <cell r="B409" t="str">
            <v>ITE7784</v>
          </cell>
          <cell r="C409" t="str">
            <v>2012</v>
          </cell>
          <cell r="D409" t="str">
            <v>TRUE</v>
          </cell>
          <cell r="E409" t="str">
            <v/>
          </cell>
          <cell r="F409" t="str">
            <v>ROXA</v>
          </cell>
          <cell r="G409" t="str">
            <v>YAMAHA</v>
          </cell>
          <cell r="H409" t="str">
            <v>FZ25 250 FAZER FLEX</v>
          </cell>
          <cell r="I409" t="str">
            <v>647</v>
          </cell>
          <cell r="J409" t="str">
            <v>2</v>
          </cell>
          <cell r="K409" t="str">
            <v/>
          </cell>
          <cell r="M409" t="str">
            <v>0</v>
          </cell>
        </row>
        <row r="410">
          <cell r="B410" t="str">
            <v>ITF-2583</v>
          </cell>
          <cell r="C410" t="str">
            <v>2012</v>
          </cell>
          <cell r="D410" t="str">
            <v>TRUE</v>
          </cell>
          <cell r="E410" t="str">
            <v/>
          </cell>
          <cell r="F410" t="str">
            <v>Preta</v>
          </cell>
          <cell r="G410" t="str">
            <v>Honda</v>
          </cell>
          <cell r="H410" t="str">
            <v>CBR600 RR</v>
          </cell>
          <cell r="I410" t="str">
            <v>249</v>
          </cell>
          <cell r="J410" t="str">
            <v>0</v>
          </cell>
          <cell r="M410" t="str">
            <v>0</v>
          </cell>
        </row>
        <row r="411">
          <cell r="B411" t="str">
            <v>ITF-3867</v>
          </cell>
          <cell r="C411" t="str">
            <v>2012</v>
          </cell>
          <cell r="D411" t="str">
            <v>TRUE</v>
          </cell>
          <cell r="E411" t="str">
            <v>9C2PC4220CR001392</v>
          </cell>
          <cell r="F411" t="str">
            <v>Verde</v>
          </cell>
          <cell r="G411" t="str">
            <v>HONDA</v>
          </cell>
          <cell r="H411" t="str">
            <v>CB 600F HORNET</v>
          </cell>
          <cell r="I411" t="str">
            <v>572</v>
          </cell>
          <cell r="J411" t="str">
            <v>2</v>
          </cell>
          <cell r="K411" t="str">
            <v/>
          </cell>
          <cell r="M411" t="str">
            <v>0</v>
          </cell>
        </row>
        <row r="412">
          <cell r="B412" t="str">
            <v>ITF-5310</v>
          </cell>
          <cell r="C412" t="str">
            <v>2012</v>
          </cell>
          <cell r="D412" t="str">
            <v>TRUE</v>
          </cell>
          <cell r="E412" t="str">
            <v/>
          </cell>
          <cell r="F412" t="str">
            <v>Laranja</v>
          </cell>
          <cell r="G412" t="str">
            <v>Honda</v>
          </cell>
          <cell r="H412" t="str">
            <v>Bros 150</v>
          </cell>
          <cell r="I412" t="str">
            <v>457</v>
          </cell>
          <cell r="J412" t="str">
            <v>2</v>
          </cell>
          <cell r="K412" t="str">
            <v/>
          </cell>
          <cell r="M412" t="str">
            <v>0</v>
          </cell>
        </row>
        <row r="413">
          <cell r="B413" t="str">
            <v>ITG-5976</v>
          </cell>
          <cell r="C413" t="str">
            <v>2012</v>
          </cell>
          <cell r="D413" t="str">
            <v>TRUE</v>
          </cell>
          <cell r="E413" t="str">
            <v>9C2KC1670CR579646</v>
          </cell>
          <cell r="F413" t="str">
            <v>Bordo</v>
          </cell>
          <cell r="G413" t="str">
            <v>Honda</v>
          </cell>
          <cell r="H413" t="str">
            <v>CG 150 Fan ESI</v>
          </cell>
          <cell r="I413" t="str">
            <v>201</v>
          </cell>
          <cell r="J413" t="str">
            <v>0</v>
          </cell>
          <cell r="M413" t="str">
            <v>0</v>
          </cell>
        </row>
        <row r="414">
          <cell r="B414" t="str">
            <v>ITG-7506</v>
          </cell>
          <cell r="C414" t="str">
            <v>2011</v>
          </cell>
          <cell r="D414" t="str">
            <v>TRUE</v>
          </cell>
          <cell r="E414" t="str">
            <v/>
          </cell>
          <cell r="F414" t="str">
            <v>Cinza</v>
          </cell>
          <cell r="G414" t="str">
            <v>Suzuki</v>
          </cell>
          <cell r="H414" t="str">
            <v>Bandit 600cc</v>
          </cell>
          <cell r="I414" t="str">
            <v>138</v>
          </cell>
          <cell r="J414" t="str">
            <v>0</v>
          </cell>
          <cell r="M414" t="str">
            <v>0</v>
          </cell>
        </row>
        <row r="415">
          <cell r="B415" t="str">
            <v>ITH-4721</v>
          </cell>
          <cell r="C415" t="str">
            <v>2014</v>
          </cell>
          <cell r="D415" t="str">
            <v>TRUE</v>
          </cell>
          <cell r="E415" t="str">
            <v>LXYPCKLO1CO569956</v>
          </cell>
          <cell r="F415" t="str">
            <v>Preta</v>
          </cell>
          <cell r="G415" t="str">
            <v>Shineray</v>
          </cell>
          <cell r="H415" t="str">
            <v>XY 150 S</v>
          </cell>
          <cell r="I415" t="str">
            <v>168</v>
          </cell>
          <cell r="J415" t="str">
            <v>0</v>
          </cell>
          <cell r="M415" t="str">
            <v>0</v>
          </cell>
        </row>
        <row r="416">
          <cell r="B416" t="str">
            <v>ITH-7500</v>
          </cell>
          <cell r="C416" t="str">
            <v>2012</v>
          </cell>
          <cell r="D416" t="str">
            <v>TRUE</v>
          </cell>
          <cell r="E416" t="str">
            <v>9C2KD0540CR551154</v>
          </cell>
          <cell r="F416" t="str">
            <v>Vermelha</v>
          </cell>
          <cell r="G416" t="str">
            <v>Honda</v>
          </cell>
          <cell r="H416" t="str">
            <v>NXR150/ Bros ESD</v>
          </cell>
          <cell r="I416" t="str">
            <v>301</v>
          </cell>
          <cell r="J416" t="str">
            <v>0</v>
          </cell>
          <cell r="M416" t="str">
            <v>0</v>
          </cell>
        </row>
        <row r="417">
          <cell r="B417" t="str">
            <v>ITI-1394</v>
          </cell>
          <cell r="C417" t="str">
            <v>2012</v>
          </cell>
          <cell r="D417" t="str">
            <v>TRUE</v>
          </cell>
          <cell r="E417" t="str">
            <v>9C2RD1410CR000828</v>
          </cell>
          <cell r="F417" t="str">
            <v>Branca</v>
          </cell>
          <cell r="G417" t="str">
            <v>Honda</v>
          </cell>
          <cell r="H417" t="str">
            <v>XL 700V Transalp</v>
          </cell>
          <cell r="I417" t="str">
            <v>330</v>
          </cell>
          <cell r="J417" t="str">
            <v>0</v>
          </cell>
          <cell r="M417" t="str">
            <v>0</v>
          </cell>
        </row>
        <row r="418">
          <cell r="B418" t="str">
            <v>ITJ-4682</v>
          </cell>
          <cell r="C418" t="str">
            <v/>
          </cell>
          <cell r="D418" t="str">
            <v>TRUE</v>
          </cell>
          <cell r="E418" t="str">
            <v/>
          </cell>
          <cell r="F418" t="str">
            <v>Laranja</v>
          </cell>
          <cell r="G418" t="str">
            <v>SHINERAY</v>
          </cell>
          <cell r="H418" t="str">
            <v>XY 150-GY/Explorer</v>
          </cell>
          <cell r="I418" t="str">
            <v>364</v>
          </cell>
          <cell r="J418" t="str">
            <v>2</v>
          </cell>
          <cell r="K418" t="str">
            <v/>
          </cell>
          <cell r="M418" t="str">
            <v>0</v>
          </cell>
        </row>
        <row r="419">
          <cell r="B419" t="str">
            <v>ITJ-7337</v>
          </cell>
          <cell r="C419" t="str">
            <v>2011</v>
          </cell>
          <cell r="D419" t="str">
            <v>TRUE</v>
          </cell>
          <cell r="E419" t="str">
            <v/>
          </cell>
          <cell r="F419" t="str">
            <v>Preta</v>
          </cell>
          <cell r="G419" t="str">
            <v>Shineray</v>
          </cell>
          <cell r="H419" t="str">
            <v>XY50Q2 BIKE</v>
          </cell>
          <cell r="I419" t="str">
            <v>255</v>
          </cell>
          <cell r="J419" t="str">
            <v>0</v>
          </cell>
          <cell r="M419" t="str">
            <v>0</v>
          </cell>
        </row>
        <row r="420">
          <cell r="B420" t="str">
            <v>ITJ-8410</v>
          </cell>
          <cell r="C420" t="str">
            <v/>
          </cell>
          <cell r="D420" t="str">
            <v>TRUE</v>
          </cell>
          <cell r="E420" t="str">
            <v/>
          </cell>
          <cell r="F420" t="str">
            <v>Preta</v>
          </cell>
          <cell r="G420" t="str">
            <v>Sundown</v>
          </cell>
          <cell r="H420" t="str">
            <v>Triciclo Sundown 125</v>
          </cell>
          <cell r="I420" t="str">
            <v>274</v>
          </cell>
          <cell r="J420" t="str">
            <v>0</v>
          </cell>
          <cell r="M420" t="str">
            <v>0</v>
          </cell>
        </row>
        <row r="421">
          <cell r="B421" t="str">
            <v>ITJ5153</v>
          </cell>
          <cell r="C421" t="str">
            <v>2012</v>
          </cell>
          <cell r="D421" t="str">
            <v>TRUE</v>
          </cell>
          <cell r="E421" t="str">
            <v>9C2JC4820CR056661</v>
          </cell>
          <cell r="F421" t="str">
            <v>Rosa</v>
          </cell>
          <cell r="G421" t="str">
            <v>HONDA</v>
          </cell>
          <cell r="H421" t="str">
            <v>BIZ 125 ES/ ES F.INJ./ES MIX F.INJECTION</v>
          </cell>
          <cell r="I421" t="str">
            <v>608</v>
          </cell>
          <cell r="J421" t="str">
            <v>2</v>
          </cell>
          <cell r="K421" t="str">
            <v/>
          </cell>
          <cell r="M421" t="str">
            <v>0</v>
          </cell>
        </row>
        <row r="422">
          <cell r="B422" t="str">
            <v>ITK-3176</v>
          </cell>
          <cell r="C422" t="str">
            <v>2012</v>
          </cell>
          <cell r="D422" t="str">
            <v>TRUE</v>
          </cell>
          <cell r="E422" t="str">
            <v>LXYPCKL00C0501017</v>
          </cell>
          <cell r="F422" t="str">
            <v>dourada</v>
          </cell>
          <cell r="G422" t="str">
            <v>SHINERAY</v>
          </cell>
          <cell r="H422" t="str">
            <v>Max</v>
          </cell>
          <cell r="I422" t="str">
            <v>207</v>
          </cell>
          <cell r="J422" t="str">
            <v>0</v>
          </cell>
          <cell r="M422" t="str">
            <v>0</v>
          </cell>
        </row>
        <row r="423">
          <cell r="B423" t="str">
            <v>ITK2121</v>
          </cell>
          <cell r="C423" t="str">
            <v>2011</v>
          </cell>
          <cell r="D423" t="str">
            <v>TRUE</v>
          </cell>
          <cell r="E423" t="str">
            <v>LXYPCKL02CO553605</v>
          </cell>
          <cell r="F423" t="str">
            <v>Dourada</v>
          </cell>
          <cell r="G423" t="str">
            <v>SHINERAY</v>
          </cell>
          <cell r="H423" t="str">
            <v>XY 150-5 SPEED</v>
          </cell>
          <cell r="I423" t="str">
            <v>610</v>
          </cell>
          <cell r="J423" t="str">
            <v>2</v>
          </cell>
          <cell r="K423" t="str">
            <v/>
          </cell>
          <cell r="M423" t="str">
            <v>0</v>
          </cell>
        </row>
        <row r="424">
          <cell r="B424" t="str">
            <v>ITK3752</v>
          </cell>
          <cell r="C424" t="str">
            <v>2012</v>
          </cell>
          <cell r="D424" t="str">
            <v>TRUE</v>
          </cell>
          <cell r="E424" t="str">
            <v>LXYPCMLO1CO553725</v>
          </cell>
          <cell r="F424" t="str">
            <v>DOURADA</v>
          </cell>
          <cell r="G424" t="str">
            <v>XY 150</v>
          </cell>
          <cell r="H424" t="str">
            <v>SHINERAY</v>
          </cell>
          <cell r="I424" t="str">
            <v>597</v>
          </cell>
          <cell r="J424" t="str">
            <v>2</v>
          </cell>
          <cell r="K424" t="str">
            <v/>
          </cell>
          <cell r="M424" t="str">
            <v>0</v>
          </cell>
        </row>
        <row r="425">
          <cell r="B425" t="str">
            <v>ITM-7755</v>
          </cell>
          <cell r="C425" t="str">
            <v>2012</v>
          </cell>
          <cell r="D425" t="str">
            <v>TRUE</v>
          </cell>
          <cell r="E425" t="str">
            <v>9C2JC4120CR574455</v>
          </cell>
          <cell r="F425" t="str">
            <v>Preta</v>
          </cell>
          <cell r="G425" t="str">
            <v>Honda</v>
          </cell>
          <cell r="H425" t="str">
            <v>CG 125 Fan ES</v>
          </cell>
          <cell r="I425" t="str">
            <v>22</v>
          </cell>
          <cell r="J425" t="str">
            <v>2</v>
          </cell>
          <cell r="K425" t="str">
            <v/>
          </cell>
          <cell r="M425" t="str">
            <v>0</v>
          </cell>
        </row>
        <row r="426">
          <cell r="B426" t="str">
            <v>ITN-5593</v>
          </cell>
          <cell r="C426" t="str">
            <v>2012</v>
          </cell>
          <cell r="D426" t="str">
            <v>TRUE</v>
          </cell>
          <cell r="E426" t="str">
            <v>00486112284</v>
          </cell>
          <cell r="F426" t="str">
            <v>Vermelha</v>
          </cell>
          <cell r="G426" t="str">
            <v>Shineray</v>
          </cell>
          <cell r="H426" t="str">
            <v>XY 150</v>
          </cell>
          <cell r="I426" t="str">
            <v>103</v>
          </cell>
          <cell r="J426" t="str">
            <v>0</v>
          </cell>
          <cell r="M426" t="str">
            <v>0</v>
          </cell>
        </row>
        <row r="427">
          <cell r="B427" t="str">
            <v>ITN-8031</v>
          </cell>
          <cell r="C427" t="str">
            <v>2012</v>
          </cell>
          <cell r="D427" t="str">
            <v>TRUE</v>
          </cell>
          <cell r="E427" t="str">
            <v/>
          </cell>
          <cell r="F427" t="str">
            <v>Azul</v>
          </cell>
          <cell r="G427" t="str">
            <v>SHINERAY</v>
          </cell>
          <cell r="H427" t="str">
            <v>XY 200-5 A RACING</v>
          </cell>
          <cell r="I427" t="str">
            <v>562</v>
          </cell>
          <cell r="J427" t="str">
            <v>2</v>
          </cell>
          <cell r="K427" t="str">
            <v/>
          </cell>
          <cell r="M427" t="str">
            <v>0</v>
          </cell>
        </row>
        <row r="428">
          <cell r="B428" t="str">
            <v>ITN3484</v>
          </cell>
          <cell r="C428" t="str">
            <v>2012</v>
          </cell>
          <cell r="D428" t="str">
            <v>TRUE</v>
          </cell>
          <cell r="E428" t="str">
            <v>9C2KD0550CR021746</v>
          </cell>
          <cell r="F428" t="str">
            <v>Vermelha</v>
          </cell>
          <cell r="G428" t="str">
            <v>HONDA</v>
          </cell>
          <cell r="H428" t="str">
            <v>NXR 150 BROS ES</v>
          </cell>
          <cell r="I428" t="str">
            <v>625</v>
          </cell>
          <cell r="J428" t="str">
            <v>2</v>
          </cell>
          <cell r="K428" t="str">
            <v/>
          </cell>
          <cell r="M428" t="str">
            <v>0</v>
          </cell>
        </row>
        <row r="429">
          <cell r="B429" t="str">
            <v>ITO-5526</v>
          </cell>
          <cell r="C429" t="str">
            <v>2012</v>
          </cell>
          <cell r="D429" t="str">
            <v>TRUE</v>
          </cell>
          <cell r="E429" t="str">
            <v>96PZRAM150FS00232</v>
          </cell>
          <cell r="F429" t="str">
            <v>Preta</v>
          </cell>
          <cell r="G429" t="str">
            <v>KAWASAKI</v>
          </cell>
          <cell r="H429" t="str">
            <v>Z 750</v>
          </cell>
          <cell r="I429" t="str">
            <v>546</v>
          </cell>
          <cell r="J429" t="str">
            <v>2</v>
          </cell>
          <cell r="K429" t="str">
            <v/>
          </cell>
          <cell r="M429" t="str">
            <v>0</v>
          </cell>
        </row>
        <row r="430">
          <cell r="B430" t="str">
            <v>ITO0744</v>
          </cell>
          <cell r="C430" t="str">
            <v>2012</v>
          </cell>
          <cell r="D430" t="str">
            <v>TRUE</v>
          </cell>
          <cell r="E430" t="str">
            <v>lxyjckl04c0573196</v>
          </cell>
          <cell r="F430" t="str">
            <v>vermelha</v>
          </cell>
          <cell r="G430" t="str">
            <v>SHINERAY</v>
          </cell>
          <cell r="H430" t="str">
            <v>XY 150-GY/EXPLORER</v>
          </cell>
          <cell r="I430" t="str">
            <v>513</v>
          </cell>
          <cell r="J430" t="str">
            <v>2</v>
          </cell>
          <cell r="K430" t="str">
            <v/>
          </cell>
          <cell r="M430" t="str">
            <v>0</v>
          </cell>
        </row>
        <row r="431">
          <cell r="B431" t="str">
            <v>ITP-7646</v>
          </cell>
          <cell r="C431" t="str">
            <v>2012</v>
          </cell>
          <cell r="D431" t="str">
            <v>TRUE</v>
          </cell>
          <cell r="E431" t="str">
            <v>9C2JC4120DR504659</v>
          </cell>
          <cell r="F431" t="str">
            <v>PRETA</v>
          </cell>
          <cell r="G431" t="str">
            <v>HONDA</v>
          </cell>
          <cell r="H431" t="str">
            <v>CG 125 FAN ES</v>
          </cell>
          <cell r="I431" t="str">
            <v>515</v>
          </cell>
          <cell r="J431" t="str">
            <v>2</v>
          </cell>
          <cell r="K431" t="str">
            <v/>
          </cell>
          <cell r="M431" t="str">
            <v>0</v>
          </cell>
        </row>
        <row r="432">
          <cell r="B432" t="str">
            <v>ITP0812</v>
          </cell>
          <cell r="C432" t="str">
            <v>2012</v>
          </cell>
          <cell r="D432" t="str">
            <v>TRUE</v>
          </cell>
          <cell r="E432" t="str">
            <v>9C6KJ0060C0000761</v>
          </cell>
          <cell r="F432" t="str">
            <v>Branca</v>
          </cell>
          <cell r="G432" t="str">
            <v>YAMAHA</v>
          </cell>
          <cell r="H432" t="str">
            <v>XL6 N 600</v>
          </cell>
          <cell r="I432" t="str">
            <v>553</v>
          </cell>
          <cell r="J432" t="str">
            <v>2</v>
          </cell>
          <cell r="K432" t="str">
            <v/>
          </cell>
          <cell r="M432" t="str">
            <v>0</v>
          </cell>
        </row>
        <row r="433">
          <cell r="B433" t="str">
            <v>ITQ-6695</v>
          </cell>
          <cell r="C433" t="str">
            <v>2012/2013</v>
          </cell>
          <cell r="D433" t="str">
            <v>TRUE</v>
          </cell>
          <cell r="E433" t="str">
            <v>9C2HC1420DR004154</v>
          </cell>
          <cell r="F433" t="str">
            <v>Preta</v>
          </cell>
          <cell r="G433" t="str">
            <v>Honda</v>
          </cell>
          <cell r="H433" t="str">
            <v>Biz 100 ES</v>
          </cell>
          <cell r="I433" t="str">
            <v>210</v>
          </cell>
          <cell r="J433" t="str">
            <v>2</v>
          </cell>
          <cell r="K433" t="str">
            <v/>
          </cell>
          <cell r="M433" t="str">
            <v>0</v>
          </cell>
        </row>
        <row r="434">
          <cell r="B434" t="str">
            <v>ITR-1602</v>
          </cell>
          <cell r="C434" t="str">
            <v>2012</v>
          </cell>
          <cell r="D434" t="str">
            <v>TRUE</v>
          </cell>
          <cell r="E434" t="str">
            <v/>
          </cell>
          <cell r="F434" t="str">
            <v>Branca</v>
          </cell>
          <cell r="G434" t="str">
            <v>HONDA</v>
          </cell>
          <cell r="H434" t="str">
            <v>CG 125 CARGO/ CARGO KS/125i CARGO</v>
          </cell>
          <cell r="I434" t="str">
            <v>536</v>
          </cell>
          <cell r="J434" t="str">
            <v>2</v>
          </cell>
          <cell r="K434" t="str">
            <v/>
          </cell>
          <cell r="M434" t="str">
            <v>0</v>
          </cell>
        </row>
        <row r="435">
          <cell r="B435" t="str">
            <v>ITR-1617</v>
          </cell>
          <cell r="C435" t="str">
            <v>2013</v>
          </cell>
          <cell r="D435" t="str">
            <v>TRUE</v>
          </cell>
          <cell r="E435" t="str">
            <v>9C2JC4130DR000910</v>
          </cell>
          <cell r="F435" t="str">
            <v>Branca</v>
          </cell>
          <cell r="G435" t="str">
            <v>HONDA</v>
          </cell>
          <cell r="H435" t="str">
            <v>CG 125 CARGO/ CARGO KS/125i CARGO</v>
          </cell>
          <cell r="I435" t="str">
            <v>567</v>
          </cell>
          <cell r="J435" t="str">
            <v>2</v>
          </cell>
          <cell r="K435" t="str">
            <v/>
          </cell>
          <cell r="M435" t="str">
            <v>0</v>
          </cell>
        </row>
        <row r="436">
          <cell r="B436" t="str">
            <v>ITR-3376</v>
          </cell>
          <cell r="C436" t="str">
            <v>2012/2013</v>
          </cell>
          <cell r="D436" t="str">
            <v>TRUE</v>
          </cell>
          <cell r="E436" t="str">
            <v>9C2RC6420DR000182</v>
          </cell>
          <cell r="F436" t="str">
            <v>Vermelha</v>
          </cell>
          <cell r="G436" t="str">
            <v>Honda</v>
          </cell>
          <cell r="H436" t="str">
            <v>NC 700 X</v>
          </cell>
          <cell r="I436" t="str">
            <v>39</v>
          </cell>
          <cell r="J436" t="str">
            <v>0</v>
          </cell>
          <cell r="M436" t="str">
            <v>0</v>
          </cell>
        </row>
        <row r="437">
          <cell r="B437" t="str">
            <v>ITR1658</v>
          </cell>
          <cell r="C437" t="str">
            <v>2012</v>
          </cell>
          <cell r="D437" t="str">
            <v>TRUE</v>
          </cell>
          <cell r="E437" t="str">
            <v>9C2JC4130DR000985</v>
          </cell>
          <cell r="F437" t="str">
            <v>BRANCA</v>
          </cell>
          <cell r="G437" t="str">
            <v>HONDA</v>
          </cell>
          <cell r="H437" t="str">
            <v>CG 125 CARGO/ CARGO KS/125i CARGO</v>
          </cell>
          <cell r="I437" t="str">
            <v>540</v>
          </cell>
          <cell r="J437" t="str">
            <v>2</v>
          </cell>
          <cell r="K437" t="str">
            <v/>
          </cell>
          <cell r="M437" t="str">
            <v>0</v>
          </cell>
        </row>
        <row r="438">
          <cell r="B438" t="str">
            <v>ITS-0973</v>
          </cell>
          <cell r="C438" t="str">
            <v>2012/2013</v>
          </cell>
          <cell r="D438" t="str">
            <v>TRUE</v>
          </cell>
          <cell r="E438" t="str">
            <v>9C2PC42300DR700189</v>
          </cell>
          <cell r="F438" t="str">
            <v>Branca</v>
          </cell>
          <cell r="G438" t="str">
            <v>Honda</v>
          </cell>
          <cell r="H438" t="str">
            <v>CBR 600 F</v>
          </cell>
          <cell r="I438" t="str">
            <v>402</v>
          </cell>
          <cell r="J438" t="str">
            <v>2</v>
          </cell>
          <cell r="K438" t="str">
            <v/>
          </cell>
          <cell r="M438" t="str">
            <v>0</v>
          </cell>
        </row>
        <row r="439">
          <cell r="B439" t="str">
            <v>ITS1575</v>
          </cell>
          <cell r="C439" t="str">
            <v>2012</v>
          </cell>
          <cell r="D439" t="str">
            <v>TRUE</v>
          </cell>
          <cell r="E439" t="str">
            <v/>
          </cell>
          <cell r="F439" t="str">
            <v>preta</v>
          </cell>
          <cell r="G439" t="str">
            <v>HONDA</v>
          </cell>
          <cell r="H439" t="str">
            <v>CG 125 FAN ES</v>
          </cell>
          <cell r="I439" t="str">
            <v>465</v>
          </cell>
          <cell r="J439" t="str">
            <v>2</v>
          </cell>
          <cell r="K439" t="str">
            <v/>
          </cell>
          <cell r="M439" t="str">
            <v>0</v>
          </cell>
        </row>
        <row r="440">
          <cell r="B440" t="str">
            <v>ITT-1542</v>
          </cell>
          <cell r="C440" t="str">
            <v>2012/2013</v>
          </cell>
          <cell r="D440" t="str">
            <v>TRUE</v>
          </cell>
          <cell r="E440" t="str">
            <v>LXYPCNL04D0503257</v>
          </cell>
          <cell r="F440" t="str">
            <v>Verde</v>
          </cell>
          <cell r="G440" t="str">
            <v>Shineray</v>
          </cell>
          <cell r="H440" t="str">
            <v>Custon 250</v>
          </cell>
          <cell r="I440" t="str">
            <v>110</v>
          </cell>
          <cell r="J440" t="str">
            <v>0</v>
          </cell>
          <cell r="M440" t="str">
            <v>0</v>
          </cell>
        </row>
        <row r="441">
          <cell r="B441" t="str">
            <v>ITW-8309</v>
          </cell>
          <cell r="C441" t="str">
            <v>2013</v>
          </cell>
          <cell r="D441" t="str">
            <v>TRUE</v>
          </cell>
          <cell r="E441" t="str">
            <v>LXYJCKL02D0506100</v>
          </cell>
          <cell r="F441" t="str">
            <v>Vermelha</v>
          </cell>
          <cell r="G441" t="str">
            <v>Shineray</v>
          </cell>
          <cell r="H441" t="str">
            <v>XY 150 GY</v>
          </cell>
          <cell r="I441" t="str">
            <v>323</v>
          </cell>
          <cell r="J441" t="str">
            <v>0</v>
          </cell>
          <cell r="M441" t="str">
            <v>0</v>
          </cell>
        </row>
        <row r="442">
          <cell r="B442" t="str">
            <v>ITW6797</v>
          </cell>
          <cell r="C442" t="str">
            <v>2012</v>
          </cell>
          <cell r="D442" t="str">
            <v>TRUE</v>
          </cell>
          <cell r="E442" t="str">
            <v/>
          </cell>
          <cell r="F442" t="str">
            <v>VERMELHA</v>
          </cell>
          <cell r="G442" t="str">
            <v>HONDA</v>
          </cell>
          <cell r="H442" t="str">
            <v>CBR 1000 RR Fireblade</v>
          </cell>
          <cell r="I442" t="str">
            <v>245</v>
          </cell>
          <cell r="J442" t="str">
            <v>2</v>
          </cell>
          <cell r="K442" t="str">
            <v/>
          </cell>
          <cell r="M442" t="str">
            <v>0</v>
          </cell>
        </row>
        <row r="443">
          <cell r="B443" t="str">
            <v>ITX-3135</v>
          </cell>
          <cell r="C443" t="str">
            <v>2012</v>
          </cell>
          <cell r="D443" t="str">
            <v>TRUE</v>
          </cell>
          <cell r="E443" t="str">
            <v>lxytcbp01c1003556</v>
          </cell>
          <cell r="F443" t="str">
            <v>branca</v>
          </cell>
          <cell r="G443" t="str">
            <v>Shineray</v>
          </cell>
          <cell r="H443" t="str">
            <v>xy 50 q 2 bike</v>
          </cell>
          <cell r="I443" t="str">
            <v>198</v>
          </cell>
          <cell r="J443" t="str">
            <v>0</v>
          </cell>
          <cell r="M443" t="str">
            <v>0</v>
          </cell>
        </row>
        <row r="444">
          <cell r="B444" t="str">
            <v>ITY-5447</v>
          </cell>
          <cell r="C444" t="str">
            <v>2012</v>
          </cell>
          <cell r="D444" t="str">
            <v>TRUE</v>
          </cell>
          <cell r="E444" t="str">
            <v>JH2SC599XCK400338</v>
          </cell>
          <cell r="F444" t="str">
            <v>Vermelha</v>
          </cell>
          <cell r="G444" t="str">
            <v>Honda</v>
          </cell>
          <cell r="H444" t="str">
            <v>CBR 1000 RR</v>
          </cell>
          <cell r="I444" t="str">
            <v>84</v>
          </cell>
          <cell r="J444" t="str">
            <v>2</v>
          </cell>
          <cell r="K444" t="str">
            <v/>
          </cell>
          <cell r="M444" t="str">
            <v>0</v>
          </cell>
        </row>
        <row r="445">
          <cell r="B445" t="str">
            <v>ITZ-9366</v>
          </cell>
          <cell r="C445" t="str">
            <v>2012/2013</v>
          </cell>
          <cell r="D445" t="str">
            <v>TRUE</v>
          </cell>
          <cell r="E445" t="str">
            <v>9C2KC1680DR003494</v>
          </cell>
          <cell r="F445" t="str">
            <v>Preta</v>
          </cell>
          <cell r="G445" t="str">
            <v>HONDA</v>
          </cell>
          <cell r="H445" t="str">
            <v>CG 150 FAN ESDi/ 150 FAN ESDi FLEX</v>
          </cell>
          <cell r="I445" t="str">
            <v>380</v>
          </cell>
          <cell r="J445" t="str">
            <v>2</v>
          </cell>
          <cell r="K445" t="str">
            <v/>
          </cell>
          <cell r="M445" t="str">
            <v>0</v>
          </cell>
        </row>
        <row r="446">
          <cell r="B446" t="str">
            <v>ITZ8051</v>
          </cell>
          <cell r="C446" t="str">
            <v>2007</v>
          </cell>
          <cell r="D446" t="str">
            <v>TRUE</v>
          </cell>
          <cell r="E446" t="str">
            <v/>
          </cell>
          <cell r="F446" t="str">
            <v>Cinza</v>
          </cell>
          <cell r="G446" t="str">
            <v>YAMAHA</v>
          </cell>
          <cell r="H446" t="str">
            <v>FZ25 250 FAZER FLEX</v>
          </cell>
          <cell r="I446" t="str">
            <v>475</v>
          </cell>
          <cell r="J446" t="str">
            <v>2</v>
          </cell>
          <cell r="K446" t="str">
            <v/>
          </cell>
          <cell r="M446" t="str">
            <v>0</v>
          </cell>
        </row>
        <row r="447">
          <cell r="B447" t="str">
            <v>IUA-0852</v>
          </cell>
          <cell r="C447" t="str">
            <v>2014</v>
          </cell>
          <cell r="D447" t="str">
            <v>TRUE</v>
          </cell>
          <cell r="E447" t="str">
            <v/>
          </cell>
          <cell r="F447" t="str">
            <v>Verde</v>
          </cell>
          <cell r="G447" t="str">
            <v>SHINERAY</v>
          </cell>
          <cell r="H447" t="str">
            <v xml:space="preserve">XY 250-5 Custon </v>
          </cell>
          <cell r="I447" t="str">
            <v>183</v>
          </cell>
          <cell r="J447" t="str">
            <v>2</v>
          </cell>
          <cell r="K447" t="str">
            <v/>
          </cell>
          <cell r="M447" t="str">
            <v>0</v>
          </cell>
        </row>
        <row r="448">
          <cell r="B448" t="str">
            <v>IUA-7653</v>
          </cell>
          <cell r="C448" t="str">
            <v/>
          </cell>
          <cell r="D448" t="str">
            <v>TRUE</v>
          </cell>
          <cell r="E448" t="str">
            <v/>
          </cell>
          <cell r="F448" t="str">
            <v>Preta</v>
          </cell>
          <cell r="G448" t="str">
            <v>SHINERAY</v>
          </cell>
          <cell r="H448" t="str">
            <v>Jet 50</v>
          </cell>
          <cell r="I448" t="str">
            <v>79</v>
          </cell>
          <cell r="J448" t="str">
            <v>2</v>
          </cell>
          <cell r="K448" t="str">
            <v/>
          </cell>
          <cell r="M448" t="str">
            <v>0</v>
          </cell>
        </row>
        <row r="449">
          <cell r="B449" t="str">
            <v>IUC-2074</v>
          </cell>
          <cell r="C449" t="str">
            <v>2012/2013</v>
          </cell>
          <cell r="D449" t="str">
            <v>TRUE</v>
          </cell>
          <cell r="E449" t="str">
            <v>93FMRCCECDM010797</v>
          </cell>
          <cell r="F449" t="str">
            <v>Preta</v>
          </cell>
          <cell r="G449" t="str">
            <v>KASINSKI</v>
          </cell>
          <cell r="H449" t="str">
            <v>MIRAGE 150</v>
          </cell>
          <cell r="I449" t="str">
            <v>221</v>
          </cell>
          <cell r="J449" t="str">
            <v>2</v>
          </cell>
          <cell r="K449" t="str">
            <v/>
          </cell>
          <cell r="M449" t="str">
            <v>0</v>
          </cell>
        </row>
        <row r="450">
          <cell r="B450" t="str">
            <v>IUC-5346</v>
          </cell>
          <cell r="C450" t="str">
            <v/>
          </cell>
          <cell r="D450" t="str">
            <v>TRUE</v>
          </cell>
          <cell r="E450" t="str">
            <v/>
          </cell>
          <cell r="F450" t="str">
            <v>Preta</v>
          </cell>
          <cell r="G450" t="str">
            <v>Shineray</v>
          </cell>
          <cell r="H450" t="str">
            <v>XY 150 Max</v>
          </cell>
          <cell r="I450" t="str">
            <v>267</v>
          </cell>
          <cell r="J450" t="str">
            <v>0</v>
          </cell>
          <cell r="M450" t="str">
            <v>0</v>
          </cell>
        </row>
        <row r="451">
          <cell r="B451" t="str">
            <v>IUD-6568</v>
          </cell>
          <cell r="C451" t="str">
            <v>2013</v>
          </cell>
          <cell r="D451" t="str">
            <v>TRUE</v>
          </cell>
          <cell r="E451" t="str">
            <v>9C2HC1420DR026568</v>
          </cell>
          <cell r="F451" t="str">
            <v>Rosa</v>
          </cell>
          <cell r="G451" t="str">
            <v>Honda</v>
          </cell>
          <cell r="H451" t="str">
            <v>Biz 100 ES</v>
          </cell>
          <cell r="I451" t="str">
            <v>218</v>
          </cell>
          <cell r="J451" t="str">
            <v>2</v>
          </cell>
          <cell r="K451" t="str">
            <v/>
          </cell>
          <cell r="M451" t="str">
            <v>0</v>
          </cell>
        </row>
        <row r="452">
          <cell r="B452" t="str">
            <v>IUF-3786</v>
          </cell>
          <cell r="C452" t="str">
            <v>2013</v>
          </cell>
          <cell r="D452" t="str">
            <v>TRUE</v>
          </cell>
          <cell r="E452" t="str">
            <v/>
          </cell>
          <cell r="F452" t="str">
            <v>Preta</v>
          </cell>
          <cell r="G452" t="str">
            <v>Honda</v>
          </cell>
          <cell r="H452" t="str">
            <v>CB 300</v>
          </cell>
          <cell r="I452" t="str">
            <v>116</v>
          </cell>
          <cell r="J452" t="str">
            <v>0</v>
          </cell>
          <cell r="M452" t="str">
            <v>0</v>
          </cell>
        </row>
        <row r="453">
          <cell r="B453" t="str">
            <v>IUG1935</v>
          </cell>
          <cell r="C453" t="str">
            <v>2013</v>
          </cell>
          <cell r="D453" t="str">
            <v>TRUE</v>
          </cell>
          <cell r="E453" t="str">
            <v>9C6KG0460E0084883</v>
          </cell>
          <cell r="F453" t="str">
            <v>Branca</v>
          </cell>
          <cell r="G453" t="str">
            <v>YAMAHA</v>
          </cell>
          <cell r="H453" t="str">
            <v>YS 250 FAZER/ FAZER L. EDITION /BLUEFLEX</v>
          </cell>
          <cell r="I453" t="str">
            <v>480</v>
          </cell>
          <cell r="J453" t="str">
            <v>2</v>
          </cell>
          <cell r="K453" t="str">
            <v/>
          </cell>
          <cell r="M453" t="str">
            <v>0</v>
          </cell>
        </row>
        <row r="454">
          <cell r="B454" t="str">
            <v>IUH-7922</v>
          </cell>
          <cell r="C454" t="str">
            <v>2012</v>
          </cell>
          <cell r="D454" t="str">
            <v>TRUE</v>
          </cell>
          <cell r="E454" t="str">
            <v/>
          </cell>
          <cell r="F454" t="str">
            <v>Vermelha</v>
          </cell>
          <cell r="G454" t="str">
            <v>KASINSKI</v>
          </cell>
          <cell r="H454" t="str">
            <v>CRZ 150</v>
          </cell>
          <cell r="I454" t="str">
            <v>382</v>
          </cell>
          <cell r="J454" t="str">
            <v>2</v>
          </cell>
          <cell r="K454" t="str">
            <v/>
          </cell>
          <cell r="M454" t="str">
            <v>0</v>
          </cell>
        </row>
        <row r="455">
          <cell r="B455" t="str">
            <v>IUJ-9732</v>
          </cell>
          <cell r="C455" t="str">
            <v>2012</v>
          </cell>
          <cell r="D455" t="str">
            <v>TRUE</v>
          </cell>
          <cell r="E455" t="str">
            <v>LXYXCJL2D0503900</v>
          </cell>
          <cell r="F455" t="str">
            <v>Preta</v>
          </cell>
          <cell r="G455" t="str">
            <v>Shineray</v>
          </cell>
          <cell r="H455" t="str">
            <v>XY 125 New Wave</v>
          </cell>
          <cell r="I455" t="str">
            <v>212</v>
          </cell>
          <cell r="J455" t="str">
            <v>0</v>
          </cell>
          <cell r="M455" t="str">
            <v>0</v>
          </cell>
        </row>
        <row r="456">
          <cell r="B456" t="str">
            <v>IUL2356</v>
          </cell>
          <cell r="C456" t="str">
            <v>2013</v>
          </cell>
          <cell r="D456" t="str">
            <v>TRUE</v>
          </cell>
          <cell r="E456" t="str">
            <v>9C2RC6410DR001220</v>
          </cell>
          <cell r="F456" t="str">
            <v>BRANCA</v>
          </cell>
          <cell r="G456" t="str">
            <v>HONDA</v>
          </cell>
          <cell r="H456" t="str">
            <v>NC 700 X/ 700X ABS</v>
          </cell>
          <cell r="I456" t="str">
            <v>423</v>
          </cell>
          <cell r="J456" t="str">
            <v>2</v>
          </cell>
          <cell r="K456" t="str">
            <v/>
          </cell>
          <cell r="M456" t="str">
            <v>0</v>
          </cell>
        </row>
        <row r="457">
          <cell r="B457" t="str">
            <v>IUM2662</v>
          </cell>
          <cell r="C457" t="str">
            <v>2011</v>
          </cell>
          <cell r="D457" t="str">
            <v>TRUE</v>
          </cell>
          <cell r="E457" t="str">
            <v/>
          </cell>
          <cell r="F457" t="str">
            <v>preta</v>
          </cell>
          <cell r="G457" t="str">
            <v>SUZUKI</v>
          </cell>
          <cell r="H457" t="str">
            <v>GSX 1300 B-KING</v>
          </cell>
          <cell r="I457" t="str">
            <v>475</v>
          </cell>
          <cell r="J457" t="str">
            <v>2</v>
          </cell>
          <cell r="K457" t="str">
            <v/>
          </cell>
          <cell r="M457" t="str">
            <v>0</v>
          </cell>
        </row>
        <row r="458">
          <cell r="B458" t="str">
            <v>IUN</v>
          </cell>
          <cell r="C458" t="str">
            <v/>
          </cell>
          <cell r="D458" t="str">
            <v>TRUE</v>
          </cell>
          <cell r="E458" t="str">
            <v/>
          </cell>
          <cell r="F458" t="str">
            <v>Preta</v>
          </cell>
          <cell r="G458" t="str">
            <v>DAYANG</v>
          </cell>
          <cell r="H458" t="str">
            <v>DY150-58 EAGLE/COPA</v>
          </cell>
          <cell r="I458" t="str">
            <v>411</v>
          </cell>
          <cell r="J458" t="str">
            <v>2</v>
          </cell>
          <cell r="K458" t="str">
            <v/>
          </cell>
          <cell r="M458" t="str">
            <v>0</v>
          </cell>
        </row>
        <row r="459">
          <cell r="B459" t="str">
            <v>IUN6755</v>
          </cell>
          <cell r="C459" t="str">
            <v>2013</v>
          </cell>
          <cell r="D459" t="str">
            <v>TRUE</v>
          </cell>
          <cell r="E459" t="str">
            <v>LXYPNL06D0539919</v>
          </cell>
          <cell r="F459" t="str">
            <v>Vermelha</v>
          </cell>
          <cell r="G459" t="str">
            <v>SHINERAY</v>
          </cell>
          <cell r="H459" t="str">
            <v>MIRAGE 250</v>
          </cell>
          <cell r="I459" t="str">
            <v>655</v>
          </cell>
          <cell r="J459" t="str">
            <v>2</v>
          </cell>
          <cell r="K459" t="str">
            <v/>
          </cell>
          <cell r="M459" t="str">
            <v>0</v>
          </cell>
        </row>
        <row r="460">
          <cell r="B460" t="str">
            <v>IUS7G13</v>
          </cell>
          <cell r="C460" t="str">
            <v>2013</v>
          </cell>
          <cell r="D460" t="str">
            <v>TRUE</v>
          </cell>
          <cell r="E460" t="str">
            <v/>
          </cell>
          <cell r="F460" t="str">
            <v>PRETA</v>
          </cell>
          <cell r="G460" t="str">
            <v>HONDA</v>
          </cell>
          <cell r="H460" t="str">
            <v>NXR 150 BROS ES MIX/FLEX</v>
          </cell>
          <cell r="I460" t="str">
            <v>697</v>
          </cell>
          <cell r="J460" t="str">
            <v>2</v>
          </cell>
          <cell r="K460" t="str">
            <v/>
          </cell>
          <cell r="M460" t="str">
            <v>0</v>
          </cell>
        </row>
        <row r="461">
          <cell r="B461" t="str">
            <v>IUU-6646</v>
          </cell>
          <cell r="C461" t="str">
            <v>2012/2013</v>
          </cell>
          <cell r="D461" t="str">
            <v>TRUE</v>
          </cell>
          <cell r="E461" t="str">
            <v>LXYPCKL02D0502414</v>
          </cell>
          <cell r="F461" t="str">
            <v>Preta</v>
          </cell>
          <cell r="G461" t="str">
            <v>Shineray</v>
          </cell>
          <cell r="H461" t="str">
            <v>XY 150 Max</v>
          </cell>
          <cell r="I461" t="str">
            <v>269</v>
          </cell>
          <cell r="J461" t="str">
            <v>0</v>
          </cell>
          <cell r="M461" t="str">
            <v>0</v>
          </cell>
        </row>
        <row r="462">
          <cell r="B462" t="str">
            <v>IUU4708</v>
          </cell>
          <cell r="C462" t="str">
            <v>2013</v>
          </cell>
          <cell r="D462" t="str">
            <v>TRUE</v>
          </cell>
          <cell r="E462" t="str">
            <v/>
          </cell>
          <cell r="F462" t="str">
            <v>vermelha</v>
          </cell>
          <cell r="G462" t="str">
            <v>HONDA</v>
          </cell>
          <cell r="H462" t="str">
            <v>CB 300R/ 300R FLEX</v>
          </cell>
          <cell r="I462" t="str">
            <v>40</v>
          </cell>
          <cell r="J462" t="str">
            <v>2</v>
          </cell>
          <cell r="K462" t="str">
            <v/>
          </cell>
          <cell r="M462" t="str">
            <v>0</v>
          </cell>
        </row>
        <row r="463">
          <cell r="B463" t="str">
            <v>IUV-5697</v>
          </cell>
          <cell r="C463" t="str">
            <v>2013/2014</v>
          </cell>
          <cell r="D463" t="str">
            <v>TRUE</v>
          </cell>
          <cell r="E463" t="str">
            <v>9C2KC1680ER415996</v>
          </cell>
          <cell r="F463" t="str">
            <v>Azul</v>
          </cell>
          <cell r="G463" t="str">
            <v>Honda</v>
          </cell>
          <cell r="H463" t="str">
            <v>CG 150 Fan ESDI</v>
          </cell>
          <cell r="I463" t="str">
            <v>215</v>
          </cell>
          <cell r="J463" t="str">
            <v>0</v>
          </cell>
          <cell r="M463" t="str">
            <v>0</v>
          </cell>
        </row>
        <row r="464">
          <cell r="B464" t="str">
            <v>IUW--9939</v>
          </cell>
          <cell r="C464" t="str">
            <v>2013</v>
          </cell>
          <cell r="D464" t="str">
            <v>TRUE</v>
          </cell>
          <cell r="E464" t="str">
            <v/>
          </cell>
          <cell r="F464" t="str">
            <v>Branca</v>
          </cell>
          <cell r="G464" t="str">
            <v>HONDA</v>
          </cell>
          <cell r="H464" t="str">
            <v>CG 125 CARGO/ CARGO KS/125i CARGO</v>
          </cell>
          <cell r="I464" t="str">
            <v>568</v>
          </cell>
          <cell r="J464" t="str">
            <v>2</v>
          </cell>
          <cell r="K464" t="str">
            <v/>
          </cell>
          <cell r="M464" t="str">
            <v>0</v>
          </cell>
        </row>
        <row r="465">
          <cell r="B465" t="str">
            <v>IUW-8789</v>
          </cell>
          <cell r="C465" t="str">
            <v>2013/2014</v>
          </cell>
          <cell r="D465" t="str">
            <v>TRUE</v>
          </cell>
          <cell r="E465" t="str">
            <v>9C2RC6410ER000222</v>
          </cell>
          <cell r="F465" t="str">
            <v>Branca</v>
          </cell>
          <cell r="G465" t="str">
            <v>Honda</v>
          </cell>
          <cell r="H465" t="str">
            <v>NC700X</v>
          </cell>
          <cell r="I465" t="str">
            <v>436</v>
          </cell>
          <cell r="J465" t="str">
            <v>2</v>
          </cell>
          <cell r="K465" t="str">
            <v/>
          </cell>
          <cell r="M465" t="str">
            <v>0</v>
          </cell>
        </row>
        <row r="466">
          <cell r="B466" t="str">
            <v>IUX-0696</v>
          </cell>
          <cell r="C466" t="str">
            <v>2013</v>
          </cell>
          <cell r="D466" t="str">
            <v>TRUE</v>
          </cell>
          <cell r="E466" t="str">
            <v/>
          </cell>
          <cell r="F466" t="str">
            <v>Branca</v>
          </cell>
          <cell r="G466" t="str">
            <v>HONDA</v>
          </cell>
          <cell r="H466" t="str">
            <v>CG 125 CARGO/ CARGO KS/125i CARGO</v>
          </cell>
          <cell r="I466" t="str">
            <v>570</v>
          </cell>
          <cell r="J466" t="str">
            <v>2</v>
          </cell>
          <cell r="K466" t="str">
            <v/>
          </cell>
          <cell r="M466" t="str">
            <v>0</v>
          </cell>
        </row>
        <row r="467">
          <cell r="B467" t="str">
            <v>IUX-0743</v>
          </cell>
          <cell r="C467" t="str">
            <v>2013</v>
          </cell>
          <cell r="D467" t="str">
            <v>TRUE</v>
          </cell>
          <cell r="E467" t="str">
            <v>9C2JC4130DR015250</v>
          </cell>
          <cell r="F467" t="str">
            <v>Branca</v>
          </cell>
          <cell r="G467" t="str">
            <v>HONDA</v>
          </cell>
          <cell r="H467" t="str">
            <v>CG 125 CARGO/ CARGO KS/125i CARGO</v>
          </cell>
          <cell r="I467" t="str">
            <v>566</v>
          </cell>
          <cell r="J467" t="str">
            <v>2</v>
          </cell>
          <cell r="K467" t="str">
            <v/>
          </cell>
          <cell r="M467" t="str">
            <v>0</v>
          </cell>
        </row>
        <row r="468">
          <cell r="B468" t="str">
            <v>IUX-0751</v>
          </cell>
          <cell r="C468" t="str">
            <v>2012</v>
          </cell>
          <cell r="D468" t="str">
            <v>TRUE</v>
          </cell>
          <cell r="E468" t="str">
            <v/>
          </cell>
          <cell r="F468" t="str">
            <v>Branca</v>
          </cell>
          <cell r="G468" t="str">
            <v>HONDA</v>
          </cell>
          <cell r="H468" t="str">
            <v>CG 125 CARGO/ CARGO KS/125i CARGO</v>
          </cell>
          <cell r="I468" t="str">
            <v>550</v>
          </cell>
          <cell r="J468" t="str">
            <v>2</v>
          </cell>
          <cell r="K468" t="str">
            <v/>
          </cell>
          <cell r="M468" t="str">
            <v>0</v>
          </cell>
        </row>
        <row r="469">
          <cell r="B469" t="str">
            <v>IUX-2943</v>
          </cell>
          <cell r="C469" t="str">
            <v>2013</v>
          </cell>
          <cell r="D469" t="str">
            <v>TRUE</v>
          </cell>
          <cell r="E469" t="str">
            <v>LXYPCKLOXD0388906</v>
          </cell>
          <cell r="F469" t="str">
            <v>Preta</v>
          </cell>
          <cell r="G469" t="str">
            <v>SHINERAY</v>
          </cell>
          <cell r="H469" t="str">
            <v>XY 150-5 MAX</v>
          </cell>
          <cell r="I469" t="str">
            <v>628</v>
          </cell>
          <cell r="J469" t="str">
            <v>2</v>
          </cell>
          <cell r="K469" t="str">
            <v/>
          </cell>
          <cell r="M469" t="str">
            <v>0</v>
          </cell>
        </row>
        <row r="470">
          <cell r="B470" t="str">
            <v>IUX-8224</v>
          </cell>
          <cell r="C470" t="str">
            <v>2013</v>
          </cell>
          <cell r="D470" t="str">
            <v>TRUE</v>
          </cell>
          <cell r="E470" t="str">
            <v>9C2HC1410DR0160037</v>
          </cell>
          <cell r="F470" t="str">
            <v>vermelha</v>
          </cell>
          <cell r="G470" t="str">
            <v>honda</v>
          </cell>
          <cell r="H470" t="str">
            <v>Biz 100 KS</v>
          </cell>
          <cell r="I470" t="str">
            <v>197</v>
          </cell>
          <cell r="J470" t="str">
            <v>0</v>
          </cell>
          <cell r="M470" t="str">
            <v>0</v>
          </cell>
        </row>
        <row r="471">
          <cell r="B471" t="str">
            <v>IUY</v>
          </cell>
          <cell r="C471" t="str">
            <v>2013</v>
          </cell>
          <cell r="D471" t="str">
            <v>TRUE</v>
          </cell>
          <cell r="E471" t="str">
            <v>9C6KG0650E0000463</v>
          </cell>
          <cell r="F471" t="str">
            <v>Branca</v>
          </cell>
          <cell r="G471" t="str">
            <v>YAMAHA</v>
          </cell>
          <cell r="H471" t="str">
            <v>YS 150 FAZER ED/FLEX</v>
          </cell>
          <cell r="I471" t="str">
            <v>45</v>
          </cell>
          <cell r="J471" t="str">
            <v>2</v>
          </cell>
          <cell r="K471" t="str">
            <v/>
          </cell>
          <cell r="M471" t="str">
            <v>0</v>
          </cell>
        </row>
        <row r="472">
          <cell r="B472" t="str">
            <v>IUY-1789</v>
          </cell>
          <cell r="C472" t="str">
            <v>2013</v>
          </cell>
          <cell r="D472" t="str">
            <v>TRUE</v>
          </cell>
          <cell r="E472" t="str">
            <v>9C6KG0650E0000463</v>
          </cell>
          <cell r="F472" t="str">
            <v>Branca</v>
          </cell>
          <cell r="G472" t="str">
            <v>Yamaha</v>
          </cell>
          <cell r="H472" t="str">
            <v>YS 150 Fazer SED</v>
          </cell>
          <cell r="I472" t="str">
            <v>129</v>
          </cell>
          <cell r="J472" t="str">
            <v>0</v>
          </cell>
          <cell r="M472" t="str">
            <v>0</v>
          </cell>
        </row>
        <row r="473">
          <cell r="B473" t="str">
            <v>IUY-8131</v>
          </cell>
          <cell r="C473" t="str">
            <v>2013</v>
          </cell>
          <cell r="D473" t="str">
            <v>TRUE</v>
          </cell>
          <cell r="E473" t="str">
            <v>9C2RC5400DR000304</v>
          </cell>
          <cell r="F473" t="str">
            <v>Preta</v>
          </cell>
          <cell r="G473" t="str">
            <v>HONDA</v>
          </cell>
          <cell r="H473" t="str">
            <v>VT 750 SHADOW</v>
          </cell>
          <cell r="I473" t="str">
            <v>512</v>
          </cell>
          <cell r="J473" t="str">
            <v>2</v>
          </cell>
          <cell r="K473" t="str">
            <v/>
          </cell>
          <cell r="M473" t="str">
            <v>0</v>
          </cell>
        </row>
        <row r="474">
          <cell r="B474" t="str">
            <v>IUY-9607</v>
          </cell>
          <cell r="C474" t="str">
            <v>2013/2014</v>
          </cell>
          <cell r="D474" t="str">
            <v>TRUE</v>
          </cell>
          <cell r="E474" t="str">
            <v>9C6KGO460E0084863</v>
          </cell>
          <cell r="F474" t="str">
            <v>Preta</v>
          </cell>
          <cell r="G474" t="str">
            <v>Yamaha</v>
          </cell>
          <cell r="H474" t="str">
            <v>Fazer YS250</v>
          </cell>
          <cell r="I474" t="str">
            <v>265</v>
          </cell>
          <cell r="J474" t="str">
            <v>0</v>
          </cell>
          <cell r="M474" t="str">
            <v>0</v>
          </cell>
        </row>
        <row r="475">
          <cell r="B475" t="str">
            <v>IUY7691</v>
          </cell>
          <cell r="C475" t="str">
            <v>2014</v>
          </cell>
          <cell r="D475" t="str">
            <v>TRUE</v>
          </cell>
          <cell r="E475" t="str">
            <v/>
          </cell>
          <cell r="F475" t="str">
            <v>vermelha</v>
          </cell>
          <cell r="G475" t="str">
            <v>HONDA</v>
          </cell>
          <cell r="H475" t="str">
            <v>CB 300R/ 300R FLEX</v>
          </cell>
          <cell r="I475" t="str">
            <v>443</v>
          </cell>
          <cell r="J475" t="str">
            <v>2</v>
          </cell>
          <cell r="K475" t="str">
            <v/>
          </cell>
          <cell r="M475" t="str">
            <v>0</v>
          </cell>
        </row>
        <row r="476">
          <cell r="B476" t="str">
            <v>IUZ-6746</v>
          </cell>
          <cell r="C476" t="str">
            <v>2014</v>
          </cell>
          <cell r="D476" t="str">
            <v>TRUE</v>
          </cell>
          <cell r="E476" t="str">
            <v>9CDGP74AFEM103432</v>
          </cell>
          <cell r="F476" t="str">
            <v>Azul</v>
          </cell>
          <cell r="G476" t="str">
            <v>SUZUKI</v>
          </cell>
          <cell r="H476" t="str">
            <v>GSX  650F</v>
          </cell>
          <cell r="I476" t="str">
            <v>444</v>
          </cell>
          <cell r="J476" t="str">
            <v>2</v>
          </cell>
          <cell r="K476" t="str">
            <v/>
          </cell>
          <cell r="M476" t="str">
            <v>0</v>
          </cell>
        </row>
        <row r="477">
          <cell r="B477" t="str">
            <v>IUZ9591</v>
          </cell>
          <cell r="C477" t="str">
            <v>2015</v>
          </cell>
          <cell r="D477" t="str">
            <v>TRUE</v>
          </cell>
          <cell r="E477" t="str">
            <v/>
          </cell>
          <cell r="F477" t="str">
            <v>preta</v>
          </cell>
          <cell r="G477" t="str">
            <v>YAMAHA</v>
          </cell>
          <cell r="H477" t="str">
            <v>YS 150 FAZER ED/FLEX</v>
          </cell>
          <cell r="I477" t="str">
            <v>630</v>
          </cell>
          <cell r="J477" t="str">
            <v>2</v>
          </cell>
          <cell r="K477" t="str">
            <v/>
          </cell>
          <cell r="M477" t="str">
            <v>0</v>
          </cell>
        </row>
        <row r="478">
          <cell r="B478" t="str">
            <v>IVA-0852</v>
          </cell>
          <cell r="C478" t="str">
            <v>2014</v>
          </cell>
          <cell r="D478" t="str">
            <v>TRUE</v>
          </cell>
          <cell r="E478" t="str">
            <v/>
          </cell>
          <cell r="F478" t="str">
            <v>Verde</v>
          </cell>
          <cell r="G478" t="str">
            <v>Shineray</v>
          </cell>
          <cell r="H478" t="str">
            <v>Custon 250</v>
          </cell>
          <cell r="I478" t="str">
            <v>183</v>
          </cell>
          <cell r="J478" t="str">
            <v>0</v>
          </cell>
          <cell r="M478" t="str">
            <v>0</v>
          </cell>
        </row>
        <row r="479">
          <cell r="B479" t="str">
            <v>IVA-2511</v>
          </cell>
          <cell r="C479" t="str">
            <v>2014</v>
          </cell>
          <cell r="D479" t="str">
            <v>TRUE</v>
          </cell>
          <cell r="E479" t="str">
            <v/>
          </cell>
          <cell r="F479" t="str">
            <v>Vermelha</v>
          </cell>
          <cell r="G479" t="str">
            <v>DAYANG</v>
          </cell>
          <cell r="H479" t="str">
            <v>DY125 SPRINT</v>
          </cell>
          <cell r="I479" t="str">
            <v>86</v>
          </cell>
          <cell r="J479" t="str">
            <v>2</v>
          </cell>
          <cell r="K479" t="str">
            <v/>
          </cell>
          <cell r="M479" t="str">
            <v>0</v>
          </cell>
        </row>
        <row r="480">
          <cell r="B480" t="str">
            <v>IVB-6346</v>
          </cell>
          <cell r="C480" t="str">
            <v>2012</v>
          </cell>
          <cell r="D480" t="str">
            <v>TRUE</v>
          </cell>
          <cell r="E480" t="str">
            <v>LXYXCJL02D0503797</v>
          </cell>
          <cell r="F480" t="str">
            <v>preta</v>
          </cell>
          <cell r="G480" t="str">
            <v>Shineray</v>
          </cell>
          <cell r="H480" t="str">
            <v>New way</v>
          </cell>
          <cell r="I480" t="str">
            <v>91</v>
          </cell>
          <cell r="J480" t="str">
            <v>0</v>
          </cell>
          <cell r="M480" t="str">
            <v>0</v>
          </cell>
        </row>
        <row r="481">
          <cell r="B481" t="str">
            <v>IVD8960</v>
          </cell>
          <cell r="C481" t="str">
            <v>2012</v>
          </cell>
          <cell r="D481" t="str">
            <v>TRUE</v>
          </cell>
          <cell r="E481" t="str">
            <v>LXYPCKL08D0538799</v>
          </cell>
          <cell r="F481" t="str">
            <v>Preta</v>
          </cell>
          <cell r="G481" t="str">
            <v>SHINERAY</v>
          </cell>
          <cell r="H481" t="str">
            <v>XY 150-5 SPEED</v>
          </cell>
          <cell r="I481" t="str">
            <v>558</v>
          </cell>
          <cell r="J481" t="str">
            <v>2</v>
          </cell>
          <cell r="K481" t="str">
            <v/>
          </cell>
          <cell r="M481" t="str">
            <v>0</v>
          </cell>
        </row>
        <row r="482">
          <cell r="B482" t="str">
            <v>IVE-0456</v>
          </cell>
          <cell r="C482" t="str">
            <v>2013</v>
          </cell>
          <cell r="D482" t="str">
            <v>TRUE</v>
          </cell>
          <cell r="E482" t="str">
            <v>LXYXCJL07D0503794</v>
          </cell>
          <cell r="F482" t="str">
            <v>Preta</v>
          </cell>
          <cell r="G482" t="str">
            <v>SHINERAY</v>
          </cell>
          <cell r="H482" t="str">
            <v>XY 125-14 ESD</v>
          </cell>
          <cell r="I482" t="str">
            <v>703</v>
          </cell>
          <cell r="J482" t="str">
            <v>2</v>
          </cell>
          <cell r="K482" t="str">
            <v/>
          </cell>
          <cell r="M482" t="str">
            <v>0</v>
          </cell>
        </row>
        <row r="483">
          <cell r="B483" t="str">
            <v>IVF-4615</v>
          </cell>
          <cell r="C483" t="str">
            <v>2014</v>
          </cell>
          <cell r="D483" t="str">
            <v>TRUE</v>
          </cell>
          <cell r="E483" t="str">
            <v/>
          </cell>
          <cell r="F483" t="str">
            <v>Vermelha</v>
          </cell>
          <cell r="G483" t="str">
            <v>HONDA</v>
          </cell>
          <cell r="H483" t="str">
            <v>CB 500</v>
          </cell>
          <cell r="I483" t="str">
            <v>539</v>
          </cell>
          <cell r="J483" t="str">
            <v>2</v>
          </cell>
          <cell r="K483" t="str">
            <v/>
          </cell>
          <cell r="M483" t="str">
            <v>0</v>
          </cell>
        </row>
        <row r="484">
          <cell r="B484" t="str">
            <v>IVG-9755</v>
          </cell>
          <cell r="C484" t="str">
            <v>2012</v>
          </cell>
          <cell r="D484" t="str">
            <v>TRUE</v>
          </cell>
          <cell r="E484" t="str">
            <v/>
          </cell>
          <cell r="F484" t="str">
            <v>Branca</v>
          </cell>
          <cell r="G484" t="str">
            <v>YAMAHA</v>
          </cell>
          <cell r="H484" t="str">
            <v>YS 250 FAZER/ FAZER L. EDITION /BLUEFLEX</v>
          </cell>
          <cell r="I484" t="str">
            <v>673</v>
          </cell>
          <cell r="J484" t="str">
            <v>2</v>
          </cell>
          <cell r="K484" t="str">
            <v/>
          </cell>
          <cell r="M484" t="str">
            <v>0</v>
          </cell>
        </row>
        <row r="485">
          <cell r="B485" t="str">
            <v>IVH-2731</v>
          </cell>
          <cell r="C485" t="str">
            <v>2013/2014</v>
          </cell>
          <cell r="D485" t="str">
            <v>TRUE</v>
          </cell>
          <cell r="E485" t="str">
            <v/>
          </cell>
          <cell r="F485" t="str">
            <v>Preta</v>
          </cell>
          <cell r="G485" t="str">
            <v>Honda</v>
          </cell>
          <cell r="H485" t="str">
            <v>Fan 125</v>
          </cell>
          <cell r="I485" t="str">
            <v>268</v>
          </cell>
          <cell r="J485" t="str">
            <v>0</v>
          </cell>
          <cell r="M485" t="str">
            <v>0</v>
          </cell>
        </row>
        <row r="486">
          <cell r="B486" t="str">
            <v>IVH-9852</v>
          </cell>
          <cell r="C486" t="str">
            <v>2014</v>
          </cell>
          <cell r="D486" t="str">
            <v>TRUE</v>
          </cell>
          <cell r="E486" t="str">
            <v>9C2ND1010ER300791</v>
          </cell>
          <cell r="F486" t="str">
            <v>Preta</v>
          </cell>
          <cell r="G486" t="str">
            <v>Honda</v>
          </cell>
          <cell r="H486" t="str">
            <v>NX 400 I Falcon</v>
          </cell>
          <cell r="I486" t="str">
            <v>177</v>
          </cell>
          <cell r="J486" t="str">
            <v>0</v>
          </cell>
          <cell r="M486" t="str">
            <v>0</v>
          </cell>
        </row>
        <row r="487">
          <cell r="B487" t="str">
            <v>IVI-2366</v>
          </cell>
          <cell r="C487" t="str">
            <v/>
          </cell>
          <cell r="D487" t="str">
            <v>TRUE</v>
          </cell>
          <cell r="E487" t="str">
            <v/>
          </cell>
          <cell r="F487" t="str">
            <v>Branca</v>
          </cell>
          <cell r="G487" t="str">
            <v>SHINERAY</v>
          </cell>
          <cell r="H487" t="str">
            <v>XY 150-5 MAX</v>
          </cell>
          <cell r="I487" t="str">
            <v>395</v>
          </cell>
          <cell r="J487" t="str">
            <v>2</v>
          </cell>
          <cell r="K487" t="str">
            <v/>
          </cell>
          <cell r="M487" t="str">
            <v>0</v>
          </cell>
        </row>
        <row r="488">
          <cell r="B488" t="str">
            <v>IVI-5058</v>
          </cell>
          <cell r="C488" t="str">
            <v>2014</v>
          </cell>
          <cell r="D488" t="str">
            <v>TRUE</v>
          </cell>
          <cell r="E488" t="str">
            <v>9C6KG0460E0099115</v>
          </cell>
          <cell r="F488" t="str">
            <v>Branca</v>
          </cell>
          <cell r="G488" t="str">
            <v>YAMAHA</v>
          </cell>
          <cell r="H488" t="str">
            <v>YS 250 FAZER/ FAZER L. EDITION /BLUEFLEX</v>
          </cell>
          <cell r="I488" t="str">
            <v>622</v>
          </cell>
          <cell r="J488" t="str">
            <v>2</v>
          </cell>
          <cell r="K488" t="str">
            <v/>
          </cell>
          <cell r="M488" t="str">
            <v>0</v>
          </cell>
        </row>
        <row r="489">
          <cell r="B489" t="str">
            <v>IVJ-5106</v>
          </cell>
          <cell r="C489" t="str">
            <v>2014/2015</v>
          </cell>
          <cell r="D489" t="str">
            <v>TRUE</v>
          </cell>
          <cell r="E489" t="str">
            <v/>
          </cell>
          <cell r="F489" t="str">
            <v>Vermelha</v>
          </cell>
          <cell r="G489" t="str">
            <v>Honda</v>
          </cell>
          <cell r="H489" t="str">
            <v>Fan 125</v>
          </cell>
          <cell r="I489" t="str">
            <v>104</v>
          </cell>
          <cell r="J489" t="str">
            <v>0</v>
          </cell>
          <cell r="M489" t="str">
            <v>0</v>
          </cell>
        </row>
        <row r="490">
          <cell r="B490" t="str">
            <v>IVK-8988</v>
          </cell>
          <cell r="C490" t="str">
            <v>2011/2012</v>
          </cell>
          <cell r="D490" t="str">
            <v>TRUE</v>
          </cell>
          <cell r="E490" t="str">
            <v>96PVND14CFS00028</v>
          </cell>
          <cell r="F490" t="str">
            <v>Vermelha</v>
          </cell>
          <cell r="G490" t="str">
            <v>Kawasaki</v>
          </cell>
          <cell r="H490" t="str">
            <v>Vulcan 900 LT</v>
          </cell>
          <cell r="I490" t="str">
            <v>34</v>
          </cell>
          <cell r="J490" t="str">
            <v>0</v>
          </cell>
          <cell r="M490" t="str">
            <v>0</v>
          </cell>
        </row>
        <row r="491">
          <cell r="B491" t="str">
            <v>IVK6i40</v>
          </cell>
          <cell r="C491" t="str">
            <v>2014</v>
          </cell>
          <cell r="D491" t="str">
            <v>TRUE</v>
          </cell>
          <cell r="E491" t="str">
            <v>9C2K01168QER506859</v>
          </cell>
          <cell r="F491" t="str">
            <v>Azul</v>
          </cell>
          <cell r="G491" t="str">
            <v>HONDA</v>
          </cell>
          <cell r="H491" t="str">
            <v>Fan ESDI</v>
          </cell>
          <cell r="I491" t="str">
            <v>578</v>
          </cell>
          <cell r="J491" t="str">
            <v>1</v>
          </cell>
          <cell r="K491" t="str">
            <v/>
          </cell>
          <cell r="M491" t="str">
            <v>0</v>
          </cell>
        </row>
        <row r="492">
          <cell r="B492" t="str">
            <v>IVN-5909</v>
          </cell>
          <cell r="C492" t="str">
            <v/>
          </cell>
          <cell r="D492" t="str">
            <v>TRUE</v>
          </cell>
          <cell r="E492" t="str">
            <v/>
          </cell>
          <cell r="F492" t="str">
            <v>Preta</v>
          </cell>
          <cell r="G492" t="str">
            <v>DAYANG</v>
          </cell>
          <cell r="H492" t="str">
            <v>DY150-58 EAGLE/COPA</v>
          </cell>
          <cell r="I492" t="str">
            <v>411</v>
          </cell>
          <cell r="J492" t="str">
            <v>2</v>
          </cell>
          <cell r="K492" t="str">
            <v/>
          </cell>
          <cell r="M492" t="str">
            <v>0</v>
          </cell>
        </row>
        <row r="493">
          <cell r="B493" t="str">
            <v>IVN4390</v>
          </cell>
          <cell r="C493" t="str">
            <v>2014</v>
          </cell>
          <cell r="D493" t="str">
            <v>TRUE</v>
          </cell>
          <cell r="E493" t="str">
            <v>9c2jc4160er023995</v>
          </cell>
          <cell r="F493" t="str">
            <v>PRETA</v>
          </cell>
          <cell r="G493" t="str">
            <v>HONDA</v>
          </cell>
          <cell r="H493" t="str">
            <v>CG 125 FAN ESD</v>
          </cell>
          <cell r="I493" t="str">
            <v>580</v>
          </cell>
          <cell r="J493" t="str">
            <v>2</v>
          </cell>
          <cell r="K493" t="str">
            <v/>
          </cell>
          <cell r="M493" t="str">
            <v>0</v>
          </cell>
        </row>
        <row r="494">
          <cell r="B494" t="str">
            <v>IVO-5797</v>
          </cell>
          <cell r="C494" t="str">
            <v>2014</v>
          </cell>
          <cell r="D494" t="str">
            <v>TRUE</v>
          </cell>
          <cell r="E494" t="str">
            <v>9C2JC4110ER728708</v>
          </cell>
          <cell r="F494" t="str">
            <v>Vermelha</v>
          </cell>
          <cell r="G494" t="str">
            <v>HONDA</v>
          </cell>
          <cell r="H494" t="str">
            <v>CG 125 KS</v>
          </cell>
          <cell r="I494" t="str">
            <v>387</v>
          </cell>
          <cell r="J494" t="str">
            <v>2</v>
          </cell>
          <cell r="K494" t="str">
            <v/>
          </cell>
          <cell r="M494" t="str">
            <v>0</v>
          </cell>
        </row>
        <row r="495">
          <cell r="B495" t="str">
            <v>IVO-6447</v>
          </cell>
          <cell r="C495" t="str">
            <v>2013</v>
          </cell>
          <cell r="D495" t="str">
            <v>TRUE</v>
          </cell>
          <cell r="E495" t="str">
            <v>LXYPCKL06D504750</v>
          </cell>
          <cell r="F495" t="str">
            <v>Preta</v>
          </cell>
          <cell r="G495" t="str">
            <v>Shineray</v>
          </cell>
          <cell r="H495" t="str">
            <v>XY 150 Max</v>
          </cell>
          <cell r="I495" t="str">
            <v>170</v>
          </cell>
          <cell r="J495" t="str">
            <v>0</v>
          </cell>
          <cell r="M495" t="str">
            <v>0</v>
          </cell>
        </row>
        <row r="496">
          <cell r="B496" t="str">
            <v>IVR1495</v>
          </cell>
          <cell r="C496" t="str">
            <v>2014</v>
          </cell>
          <cell r="D496" t="str">
            <v>TRUE</v>
          </cell>
          <cell r="E496" t="str">
            <v>9C2J44160ER027531</v>
          </cell>
          <cell r="F496" t="str">
            <v>PRETA</v>
          </cell>
          <cell r="G496" t="str">
            <v>HONDA</v>
          </cell>
          <cell r="H496" t="str">
            <v>CG 125 FAN ESD</v>
          </cell>
          <cell r="I496" t="str">
            <v>414</v>
          </cell>
          <cell r="J496" t="str">
            <v>2</v>
          </cell>
          <cell r="K496" t="str">
            <v/>
          </cell>
          <cell r="M496" t="str">
            <v>0</v>
          </cell>
        </row>
        <row r="497">
          <cell r="B497" t="str">
            <v>IVT-4164</v>
          </cell>
          <cell r="C497" t="str">
            <v>2014</v>
          </cell>
          <cell r="D497" t="str">
            <v>TRUE</v>
          </cell>
          <cell r="E497" t="str">
            <v>9C6KG0660E0025424</v>
          </cell>
          <cell r="F497" t="str">
            <v>Vermelha</v>
          </cell>
          <cell r="G497" t="str">
            <v>Yamaha</v>
          </cell>
          <cell r="H497" t="str">
            <v>YS Fazer ED 150</v>
          </cell>
          <cell r="I497" t="str">
            <v>122</v>
          </cell>
          <cell r="J497" t="str">
            <v>0</v>
          </cell>
          <cell r="M497" t="str">
            <v>0</v>
          </cell>
        </row>
        <row r="498">
          <cell r="B498" t="str">
            <v>IVT-8626</v>
          </cell>
          <cell r="C498" t="str">
            <v>2014/2015</v>
          </cell>
          <cell r="D498" t="str">
            <v>TRUE</v>
          </cell>
          <cell r="E498" t="str">
            <v>9CDVP56AAFM100657</v>
          </cell>
          <cell r="F498" t="str">
            <v>Branca</v>
          </cell>
          <cell r="G498" t="str">
            <v>Suzuki</v>
          </cell>
          <cell r="H498" t="str">
            <v>SVTSROM650</v>
          </cell>
          <cell r="I498" t="str">
            <v>138</v>
          </cell>
          <cell r="J498" t="str">
            <v>2</v>
          </cell>
          <cell r="K498" t="str">
            <v/>
          </cell>
          <cell r="M498" t="str">
            <v>0</v>
          </cell>
        </row>
        <row r="499">
          <cell r="B499" t="str">
            <v>IVT-9599</v>
          </cell>
          <cell r="C499" t="str">
            <v>2014</v>
          </cell>
          <cell r="D499" t="str">
            <v>TRUE</v>
          </cell>
          <cell r="E499" t="str">
            <v>9C2ND1110ER026082</v>
          </cell>
          <cell r="F499" t="str">
            <v>Vermelha</v>
          </cell>
          <cell r="G499" t="str">
            <v>Honda</v>
          </cell>
          <cell r="H499" t="str">
            <v>XRE 300</v>
          </cell>
          <cell r="I499" t="str">
            <v>93</v>
          </cell>
          <cell r="J499" t="str">
            <v>0</v>
          </cell>
          <cell r="M499" t="str">
            <v>0</v>
          </cell>
        </row>
        <row r="500">
          <cell r="B500" t="str">
            <v>IVU-0974</v>
          </cell>
          <cell r="C500" t="str">
            <v>2014</v>
          </cell>
          <cell r="D500" t="str">
            <v>TRUE</v>
          </cell>
          <cell r="E500" t="str">
            <v>9C2KC1660ER520853</v>
          </cell>
          <cell r="F500" t="str">
            <v>Branca</v>
          </cell>
          <cell r="G500" t="str">
            <v>Honda</v>
          </cell>
          <cell r="H500" t="str">
            <v>CG 150 Titan EX</v>
          </cell>
          <cell r="I500" t="str">
            <v>325</v>
          </cell>
          <cell r="J500" t="str">
            <v>0</v>
          </cell>
          <cell r="M500" t="str">
            <v>0</v>
          </cell>
        </row>
        <row r="501">
          <cell r="B501" t="str">
            <v>IVU-3375</v>
          </cell>
          <cell r="C501" t="str">
            <v>2015</v>
          </cell>
          <cell r="D501" t="str">
            <v>TRUE</v>
          </cell>
          <cell r="E501" t="str">
            <v/>
          </cell>
          <cell r="F501" t="str">
            <v>Azul</v>
          </cell>
          <cell r="G501" t="str">
            <v>Yamaha</v>
          </cell>
          <cell r="H501" t="str">
            <v>XTZ 660 Ténéré</v>
          </cell>
          <cell r="I501" t="str">
            <v>147</v>
          </cell>
          <cell r="J501" t="str">
            <v>0</v>
          </cell>
          <cell r="M501" t="str">
            <v>0</v>
          </cell>
        </row>
        <row r="502">
          <cell r="B502" t="str">
            <v>IVU-3758</v>
          </cell>
          <cell r="C502" t="str">
            <v>2014</v>
          </cell>
          <cell r="D502" t="str">
            <v>TRUE</v>
          </cell>
          <cell r="E502" t="str">
            <v>9C2RD1410ER200277</v>
          </cell>
          <cell r="F502" t="str">
            <v>Laranja</v>
          </cell>
          <cell r="G502" t="str">
            <v>HONDA</v>
          </cell>
          <cell r="H502" t="str">
            <v>XL 700V TRANSALP</v>
          </cell>
          <cell r="I502" t="str">
            <v>627</v>
          </cell>
          <cell r="J502" t="str">
            <v>2</v>
          </cell>
          <cell r="K502" t="str">
            <v/>
          </cell>
          <cell r="M502" t="str">
            <v>0</v>
          </cell>
        </row>
        <row r="503">
          <cell r="B503" t="str">
            <v>IVU-8163</v>
          </cell>
          <cell r="C503" t="str">
            <v>2014</v>
          </cell>
          <cell r="D503" t="str">
            <v>TRUE</v>
          </cell>
          <cell r="E503" t="str">
            <v>9c2jc4110er805532</v>
          </cell>
          <cell r="F503" t="str">
            <v>vermalha</v>
          </cell>
          <cell r="G503" t="str">
            <v>Honda</v>
          </cell>
          <cell r="H503" t="str">
            <v>CG 125 fan</v>
          </cell>
          <cell r="I503" t="str">
            <v>182</v>
          </cell>
          <cell r="J503" t="str">
            <v>0</v>
          </cell>
          <cell r="M503" t="str">
            <v>0</v>
          </cell>
        </row>
        <row r="504">
          <cell r="B504" t="str">
            <v>IVU3758</v>
          </cell>
          <cell r="C504" t="str">
            <v>2013</v>
          </cell>
          <cell r="D504" t="str">
            <v>TRUE</v>
          </cell>
          <cell r="E504" t="str">
            <v/>
          </cell>
          <cell r="F504" t="str">
            <v>Laranja Metalico</v>
          </cell>
          <cell r="G504" t="str">
            <v>HONDA</v>
          </cell>
          <cell r="H504" t="str">
            <v>XL 700V TRANSALP</v>
          </cell>
          <cell r="I504" t="str">
            <v>626</v>
          </cell>
          <cell r="J504" t="str">
            <v>2</v>
          </cell>
          <cell r="K504" t="str">
            <v/>
          </cell>
          <cell r="M504" t="str">
            <v>0</v>
          </cell>
        </row>
        <row r="505">
          <cell r="B505" t="str">
            <v>IVU4851</v>
          </cell>
          <cell r="C505" t="str">
            <v>2014</v>
          </cell>
          <cell r="D505" t="str">
            <v>TRUE</v>
          </cell>
          <cell r="E505" t="str">
            <v>9C2KD0540ER056161</v>
          </cell>
          <cell r="F505" t="str">
            <v>Vermelha</v>
          </cell>
          <cell r="G505" t="str">
            <v>HONDA</v>
          </cell>
          <cell r="H505" t="str">
            <v>NXR 150 Bros ESD</v>
          </cell>
          <cell r="I505" t="str">
            <v>354</v>
          </cell>
          <cell r="J505" t="str">
            <v>2</v>
          </cell>
          <cell r="K505" t="str">
            <v/>
          </cell>
          <cell r="M505" t="str">
            <v>0</v>
          </cell>
        </row>
        <row r="506">
          <cell r="B506" t="str">
            <v>IVV-1291</v>
          </cell>
          <cell r="C506" t="str">
            <v/>
          </cell>
          <cell r="D506" t="str">
            <v>TRUE</v>
          </cell>
          <cell r="E506" t="str">
            <v/>
          </cell>
          <cell r="F506" t="str">
            <v>Prata</v>
          </cell>
          <cell r="G506" t="str">
            <v>Honda</v>
          </cell>
          <cell r="H506" t="str">
            <v>Titan</v>
          </cell>
          <cell r="I506" t="str">
            <v>28</v>
          </cell>
          <cell r="J506" t="str">
            <v>0</v>
          </cell>
          <cell r="M506" t="str">
            <v>0</v>
          </cell>
        </row>
        <row r="507">
          <cell r="B507" t="str">
            <v>IVX-4019</v>
          </cell>
          <cell r="C507" t="str">
            <v>2014</v>
          </cell>
          <cell r="D507" t="str">
            <v>TRUE</v>
          </cell>
          <cell r="E507" t="str">
            <v/>
          </cell>
          <cell r="F507" t="str">
            <v>Branca</v>
          </cell>
          <cell r="G507" t="str">
            <v>Shineray</v>
          </cell>
          <cell r="H507" t="str">
            <v>XV 150 GY</v>
          </cell>
          <cell r="I507" t="str">
            <v>250</v>
          </cell>
          <cell r="J507" t="str">
            <v>0</v>
          </cell>
          <cell r="M507" t="str">
            <v>0</v>
          </cell>
        </row>
        <row r="508">
          <cell r="B508" t="str">
            <v>IVX-4696</v>
          </cell>
          <cell r="C508" t="str">
            <v>2014</v>
          </cell>
          <cell r="D508" t="str">
            <v>TRUE</v>
          </cell>
          <cell r="E508" t="str">
            <v>9C2NC4910ER025842</v>
          </cell>
          <cell r="F508" t="str">
            <v>Vermelha</v>
          </cell>
          <cell r="G508" t="str">
            <v>HONDA</v>
          </cell>
          <cell r="H508" t="str">
            <v>CB 300R</v>
          </cell>
          <cell r="I508" t="str">
            <v>369</v>
          </cell>
          <cell r="J508" t="str">
            <v>2</v>
          </cell>
          <cell r="K508" t="str">
            <v/>
          </cell>
          <cell r="M508" t="str">
            <v>0</v>
          </cell>
        </row>
        <row r="509">
          <cell r="B509" t="str">
            <v>IVX-7958</v>
          </cell>
          <cell r="C509" t="str">
            <v>2015</v>
          </cell>
          <cell r="D509" t="str">
            <v>TRUE</v>
          </cell>
          <cell r="E509" t="str">
            <v>207176</v>
          </cell>
          <cell r="F509" t="str">
            <v>Vermelha</v>
          </cell>
          <cell r="G509" t="str">
            <v>SHINERAY</v>
          </cell>
          <cell r="H509" t="str">
            <v>XY 150-5 Fire/Maxi Fire</v>
          </cell>
          <cell r="I509" t="str">
            <v>631</v>
          </cell>
          <cell r="J509" t="str">
            <v>2</v>
          </cell>
          <cell r="K509" t="str">
            <v/>
          </cell>
          <cell r="M509" t="str">
            <v>0</v>
          </cell>
        </row>
        <row r="510">
          <cell r="B510" t="str">
            <v>IVX-8870</v>
          </cell>
          <cell r="C510" t="str">
            <v>2013</v>
          </cell>
          <cell r="D510" t="str">
            <v>TRUE</v>
          </cell>
          <cell r="E510" t="str">
            <v>9C2RC5400DR000327</v>
          </cell>
          <cell r="F510" t="str">
            <v>Preta</v>
          </cell>
          <cell r="G510" t="str">
            <v>HONDA</v>
          </cell>
          <cell r="H510" t="str">
            <v>VT 750 SHADOW</v>
          </cell>
          <cell r="I510" t="str">
            <v>421</v>
          </cell>
          <cell r="J510" t="str">
            <v>2</v>
          </cell>
          <cell r="K510" t="str">
            <v/>
          </cell>
          <cell r="M510" t="str">
            <v>0</v>
          </cell>
        </row>
        <row r="511">
          <cell r="B511" t="str">
            <v>IVZ-3438</v>
          </cell>
          <cell r="C511" t="str">
            <v>2014</v>
          </cell>
          <cell r="D511" t="str">
            <v>TRUE</v>
          </cell>
          <cell r="E511" t="str">
            <v/>
          </cell>
          <cell r="F511" t="str">
            <v>Branca</v>
          </cell>
          <cell r="G511" t="str">
            <v>SUZUKI</v>
          </cell>
          <cell r="H511" t="str">
            <v>GSX 1250 F</v>
          </cell>
          <cell r="I511" t="str">
            <v>640</v>
          </cell>
          <cell r="J511" t="str">
            <v>2</v>
          </cell>
          <cell r="K511" t="str">
            <v/>
          </cell>
          <cell r="M511" t="str">
            <v>0</v>
          </cell>
        </row>
        <row r="512">
          <cell r="B512" t="str">
            <v>IVZ-6533</v>
          </cell>
          <cell r="C512" t="str">
            <v>2014/2015</v>
          </cell>
          <cell r="D512" t="str">
            <v>TRUE</v>
          </cell>
          <cell r="E512" t="str">
            <v/>
          </cell>
          <cell r="F512" t="str">
            <v>Vermelha</v>
          </cell>
          <cell r="G512" t="str">
            <v>YAMAHA</v>
          </cell>
          <cell r="H512" t="str">
            <v>YBR 125 FACTOR E</v>
          </cell>
          <cell r="I512" t="str">
            <v>375</v>
          </cell>
          <cell r="J512" t="str">
            <v>2</v>
          </cell>
          <cell r="K512" t="str">
            <v/>
          </cell>
          <cell r="M512" t="str">
            <v>0</v>
          </cell>
        </row>
        <row r="513">
          <cell r="B513" t="str">
            <v>IWA-1847</v>
          </cell>
          <cell r="C513" t="str">
            <v>2014</v>
          </cell>
          <cell r="D513" t="str">
            <v>TRUE</v>
          </cell>
          <cell r="E513" t="str">
            <v>9C2KD0540ER085421</v>
          </cell>
          <cell r="F513" t="str">
            <v>Vermelha</v>
          </cell>
          <cell r="G513" t="str">
            <v>Honda</v>
          </cell>
          <cell r="H513" t="str">
            <v>NXR150Bros ESD</v>
          </cell>
          <cell r="I513" t="str">
            <v>169</v>
          </cell>
          <cell r="J513" t="str">
            <v>0</v>
          </cell>
          <cell r="M513" t="str">
            <v>0</v>
          </cell>
        </row>
        <row r="514">
          <cell r="B514" t="str">
            <v>IWA-2996</v>
          </cell>
          <cell r="C514" t="str">
            <v>2014/2015</v>
          </cell>
          <cell r="D514" t="str">
            <v>TRUE</v>
          </cell>
          <cell r="E514" t="str">
            <v>9CDNGAAJFM207284</v>
          </cell>
          <cell r="F514" t="str">
            <v>Prata</v>
          </cell>
          <cell r="G514" t="str">
            <v>Suzuki</v>
          </cell>
          <cell r="H514" t="str">
            <v>JTA/GSR150I</v>
          </cell>
          <cell r="I514" t="str">
            <v>278</v>
          </cell>
          <cell r="J514" t="str">
            <v>0</v>
          </cell>
          <cell r="M514" t="str">
            <v>0</v>
          </cell>
        </row>
        <row r="515">
          <cell r="B515" t="str">
            <v>IWC-1997</v>
          </cell>
          <cell r="C515" t="str">
            <v>2014/2015</v>
          </cell>
          <cell r="D515" t="str">
            <v>TRUE</v>
          </cell>
          <cell r="E515" t="str">
            <v>9C2NC4910FR100533</v>
          </cell>
          <cell r="F515" t="str">
            <v>Branca</v>
          </cell>
          <cell r="G515" t="str">
            <v>Honda</v>
          </cell>
          <cell r="H515" t="str">
            <v>CB300R</v>
          </cell>
          <cell r="I515" t="str">
            <v>531</v>
          </cell>
          <cell r="J515" t="str">
            <v>2</v>
          </cell>
          <cell r="K515" t="str">
            <v/>
          </cell>
          <cell r="M515" t="str">
            <v>0</v>
          </cell>
        </row>
        <row r="516">
          <cell r="B516" t="str">
            <v>IWD-9541</v>
          </cell>
          <cell r="C516" t="str">
            <v>2015</v>
          </cell>
          <cell r="D516" t="str">
            <v>TRUE</v>
          </cell>
          <cell r="E516" t="str">
            <v>0240270</v>
          </cell>
          <cell r="F516" t="str">
            <v>Branca</v>
          </cell>
          <cell r="G516" t="str">
            <v>Shineray</v>
          </cell>
          <cell r="H516" t="str">
            <v>Discovery</v>
          </cell>
          <cell r="I516" t="str">
            <v>60</v>
          </cell>
          <cell r="J516" t="str">
            <v>0</v>
          </cell>
          <cell r="M516" t="str">
            <v>0</v>
          </cell>
        </row>
        <row r="517">
          <cell r="B517" t="str">
            <v>IWE-1678</v>
          </cell>
          <cell r="C517" t="str">
            <v>2014/2015</v>
          </cell>
          <cell r="D517" t="str">
            <v>TRUE</v>
          </cell>
          <cell r="E517" t="str">
            <v>9C6DG2510F0025213</v>
          </cell>
          <cell r="F517" t="str">
            <v>Cinza</v>
          </cell>
          <cell r="G517" t="str">
            <v>YAMAHA</v>
          </cell>
          <cell r="H517" t="str">
            <v>XTZ 150 ED CROSSER/FLEX</v>
          </cell>
          <cell r="I517" t="str">
            <v>304</v>
          </cell>
          <cell r="J517" t="str">
            <v>2</v>
          </cell>
          <cell r="K517" t="str">
            <v/>
          </cell>
          <cell r="M517" t="str">
            <v>0</v>
          </cell>
        </row>
        <row r="518">
          <cell r="B518" t="str">
            <v>IWE-2735</v>
          </cell>
          <cell r="C518" t="str">
            <v>2014/2015</v>
          </cell>
          <cell r="D518" t="str">
            <v>TRUE</v>
          </cell>
          <cell r="E518" t="str">
            <v>9CDVU51AAFM100253</v>
          </cell>
          <cell r="F518" t="str">
            <v>Vermelha</v>
          </cell>
          <cell r="G518" t="str">
            <v>Suzuki</v>
          </cell>
          <cell r="H518" t="str">
            <v>VStrom 1000A</v>
          </cell>
          <cell r="I518" t="str">
            <v>259</v>
          </cell>
          <cell r="J518" t="str">
            <v>2</v>
          </cell>
          <cell r="K518" t="str">
            <v/>
          </cell>
          <cell r="M518" t="str">
            <v>0</v>
          </cell>
        </row>
        <row r="519">
          <cell r="B519" t="str">
            <v>IWE-5070</v>
          </cell>
          <cell r="C519" t="str">
            <v>2014</v>
          </cell>
          <cell r="D519" t="str">
            <v>TRUE</v>
          </cell>
          <cell r="E519" t="str">
            <v>9C2CK1660RR020400</v>
          </cell>
          <cell r="F519" t="str">
            <v>Vermelha</v>
          </cell>
          <cell r="G519" t="str">
            <v>Honda</v>
          </cell>
          <cell r="H519" t="str">
            <v>Titan 150 EX Mix Flex</v>
          </cell>
          <cell r="I519" t="str">
            <v>119</v>
          </cell>
          <cell r="J519" t="str">
            <v>0</v>
          </cell>
          <cell r="M519" t="str">
            <v>0</v>
          </cell>
        </row>
        <row r="520">
          <cell r="B520" t="str">
            <v>IWG9026</v>
          </cell>
          <cell r="C520" t="str">
            <v>2014</v>
          </cell>
          <cell r="D520" t="str">
            <v>TRUE</v>
          </cell>
          <cell r="E520" t="str">
            <v>251408</v>
          </cell>
          <cell r="F520" t="str">
            <v>preta</v>
          </cell>
          <cell r="G520" t="str">
            <v>SHINERAY</v>
          </cell>
          <cell r="H520" t="str">
            <v>XY 250-5</v>
          </cell>
          <cell r="I520" t="str">
            <v>581</v>
          </cell>
          <cell r="J520" t="str">
            <v>2</v>
          </cell>
          <cell r="K520" t="str">
            <v/>
          </cell>
          <cell r="M520" t="str">
            <v>0</v>
          </cell>
        </row>
        <row r="521">
          <cell r="B521" t="str">
            <v>IWG9905</v>
          </cell>
          <cell r="C521" t="str">
            <v>2015</v>
          </cell>
          <cell r="D521" t="str">
            <v>TRUE</v>
          </cell>
          <cell r="E521" t="str">
            <v/>
          </cell>
          <cell r="F521" t="str">
            <v>PRATA</v>
          </cell>
          <cell r="G521" t="str">
            <v>HONDA</v>
          </cell>
          <cell r="H521" t="str">
            <v>CG 125 FAN / FAN KS / 125 i FAN</v>
          </cell>
          <cell r="I521" t="str">
            <v>677</v>
          </cell>
          <cell r="J521" t="str">
            <v>2</v>
          </cell>
          <cell r="K521" t="str">
            <v/>
          </cell>
          <cell r="M521" t="str">
            <v>0</v>
          </cell>
        </row>
        <row r="522">
          <cell r="B522" t="str">
            <v>IWH3854</v>
          </cell>
          <cell r="C522" t="str">
            <v>2015</v>
          </cell>
          <cell r="D522" t="str">
            <v>TRUE</v>
          </cell>
          <cell r="E522" t="str">
            <v>9321GX4J1FD304722</v>
          </cell>
          <cell r="F522" t="str">
            <v>Preta</v>
          </cell>
          <cell r="G522" t="str">
            <v>HARLEY-DAVIDSON</v>
          </cell>
          <cell r="H522" t="str">
            <v>STREET BOB FXDB</v>
          </cell>
          <cell r="I522" t="str">
            <v>510</v>
          </cell>
          <cell r="J522" t="str">
            <v>2</v>
          </cell>
          <cell r="K522" t="str">
            <v/>
          </cell>
          <cell r="M522" t="str">
            <v>0</v>
          </cell>
        </row>
        <row r="523">
          <cell r="B523" t="str">
            <v>IWI-8667</v>
          </cell>
          <cell r="C523" t="str">
            <v>2015</v>
          </cell>
          <cell r="D523" t="str">
            <v>TRUE</v>
          </cell>
          <cell r="E523" t="str">
            <v/>
          </cell>
          <cell r="F523" t="str">
            <v>Preta</v>
          </cell>
          <cell r="G523" t="str">
            <v>SHINERAY</v>
          </cell>
          <cell r="H523" t="str">
            <v>XY 150-5 Fire/Maxi Fire</v>
          </cell>
          <cell r="I523" t="str">
            <v>713</v>
          </cell>
          <cell r="J523" t="str">
            <v>2</v>
          </cell>
          <cell r="K523" t="str">
            <v/>
          </cell>
          <cell r="M523" t="str">
            <v>0</v>
          </cell>
        </row>
        <row r="524">
          <cell r="B524" t="str">
            <v>IWJ-4645</v>
          </cell>
          <cell r="C524" t="str">
            <v>2015</v>
          </cell>
          <cell r="D524" t="str">
            <v>TRUE</v>
          </cell>
          <cell r="E524" t="str">
            <v>9C2KD0810FR419437</v>
          </cell>
          <cell r="F524" t="str">
            <v>Preta</v>
          </cell>
          <cell r="G524" t="str">
            <v xml:space="preserve">Honda </v>
          </cell>
          <cell r="H524" t="str">
            <v>NXR160 Bros ESDD</v>
          </cell>
          <cell r="I524" t="str">
            <v>322</v>
          </cell>
          <cell r="J524" t="str">
            <v>0</v>
          </cell>
          <cell r="M524" t="str">
            <v>0</v>
          </cell>
        </row>
        <row r="525">
          <cell r="B525" t="str">
            <v>IWJ2843</v>
          </cell>
          <cell r="C525" t="str">
            <v>2012</v>
          </cell>
          <cell r="D525" t="str">
            <v>TRUE</v>
          </cell>
          <cell r="E525" t="str">
            <v/>
          </cell>
          <cell r="F525" t="str">
            <v>PRETA</v>
          </cell>
          <cell r="G525" t="str">
            <v>SHINERAY</v>
          </cell>
          <cell r="H525" t="str">
            <v>XY 150-5 MAX</v>
          </cell>
          <cell r="I525" t="str">
            <v>573</v>
          </cell>
          <cell r="J525" t="str">
            <v>2</v>
          </cell>
          <cell r="K525" t="str">
            <v/>
          </cell>
          <cell r="M525" t="str">
            <v>0</v>
          </cell>
        </row>
        <row r="526">
          <cell r="B526" t="str">
            <v>IWK-6606</v>
          </cell>
          <cell r="C526" t="str">
            <v>2015</v>
          </cell>
          <cell r="D526" t="str">
            <v>TRUE</v>
          </cell>
          <cell r="E526" t="str">
            <v>9C2NC4910FR010320</v>
          </cell>
          <cell r="F526" t="str">
            <v>Preta</v>
          </cell>
          <cell r="G526" t="str">
            <v>Honda</v>
          </cell>
          <cell r="H526" t="str">
            <v>CB300</v>
          </cell>
          <cell r="I526" t="str">
            <v>90</v>
          </cell>
          <cell r="J526" t="str">
            <v>0</v>
          </cell>
          <cell r="M526" t="str">
            <v>0</v>
          </cell>
        </row>
        <row r="527">
          <cell r="B527" t="str">
            <v>IWL-0504</v>
          </cell>
          <cell r="C527" t="str">
            <v>2014/2015</v>
          </cell>
          <cell r="D527" t="str">
            <v>TRUE</v>
          </cell>
          <cell r="E527" t="str">
            <v>9C2ND1110FR011414</v>
          </cell>
          <cell r="F527" t="str">
            <v>Branca</v>
          </cell>
          <cell r="G527" t="str">
            <v>Honda</v>
          </cell>
          <cell r="H527" t="str">
            <v>XRE 300</v>
          </cell>
          <cell r="I527" t="str">
            <v>105</v>
          </cell>
          <cell r="J527" t="str">
            <v>0</v>
          </cell>
          <cell r="M527" t="str">
            <v>0</v>
          </cell>
        </row>
        <row r="528">
          <cell r="B528" t="str">
            <v>IWL-5228</v>
          </cell>
          <cell r="C528" t="str">
            <v>2015</v>
          </cell>
          <cell r="D528" t="str">
            <v>TRUE</v>
          </cell>
          <cell r="E528" t="str">
            <v>LXYXCBL03F0249297</v>
          </cell>
          <cell r="F528" t="str">
            <v>Preta</v>
          </cell>
          <cell r="G528" t="str">
            <v>SHINERAY</v>
          </cell>
          <cell r="H528" t="str">
            <v>XY 50-Q</v>
          </cell>
          <cell r="I528" t="str">
            <v>676</v>
          </cell>
          <cell r="J528" t="str">
            <v>2</v>
          </cell>
          <cell r="K528" t="str">
            <v/>
          </cell>
          <cell r="M528" t="str">
            <v>0</v>
          </cell>
        </row>
        <row r="529">
          <cell r="B529" t="str">
            <v>IWM-8575</v>
          </cell>
          <cell r="C529" t="str">
            <v>2014</v>
          </cell>
          <cell r="D529" t="str">
            <v>TRUE</v>
          </cell>
          <cell r="E529" t="str">
            <v/>
          </cell>
          <cell r="F529" t="str">
            <v>Preta</v>
          </cell>
          <cell r="G529" t="str">
            <v>HONDA</v>
          </cell>
          <cell r="H529" t="str">
            <v>PCX 150</v>
          </cell>
          <cell r="I529" t="str">
            <v>463</v>
          </cell>
          <cell r="J529" t="str">
            <v>1</v>
          </cell>
          <cell r="K529" t="str">
            <v/>
          </cell>
          <cell r="M529" t="str">
            <v>0</v>
          </cell>
        </row>
        <row r="530">
          <cell r="B530" t="str">
            <v>IWO-0063</v>
          </cell>
          <cell r="C530" t="str">
            <v>2015</v>
          </cell>
          <cell r="D530" t="str">
            <v>TRUE</v>
          </cell>
          <cell r="E530" t="str">
            <v/>
          </cell>
          <cell r="F530" t="str">
            <v>Vermelha</v>
          </cell>
          <cell r="G530" t="str">
            <v>YAMAHA</v>
          </cell>
          <cell r="H530" t="str">
            <v>XJ6 F</v>
          </cell>
          <cell r="I530" t="str">
            <v>712</v>
          </cell>
          <cell r="J530" t="str">
            <v>2</v>
          </cell>
          <cell r="K530" t="str">
            <v/>
          </cell>
          <cell r="M530" t="str">
            <v>0</v>
          </cell>
        </row>
        <row r="531">
          <cell r="B531" t="str">
            <v>IWO-9208</v>
          </cell>
          <cell r="C531" t="str">
            <v>2014</v>
          </cell>
          <cell r="D531" t="str">
            <v>TRUE</v>
          </cell>
          <cell r="E531" t="str">
            <v/>
          </cell>
          <cell r="F531" t="str">
            <v>Branca</v>
          </cell>
          <cell r="G531" t="str">
            <v>Honda</v>
          </cell>
          <cell r="H531" t="str">
            <v>Biz 125</v>
          </cell>
          <cell r="I531" t="str">
            <v>260</v>
          </cell>
          <cell r="J531" t="str">
            <v>0</v>
          </cell>
          <cell r="M531" t="str">
            <v>0</v>
          </cell>
        </row>
        <row r="532">
          <cell r="B532" t="str">
            <v>IWO-9541</v>
          </cell>
          <cell r="C532" t="str">
            <v>2015</v>
          </cell>
          <cell r="D532" t="str">
            <v>TRUE</v>
          </cell>
          <cell r="E532" t="str">
            <v>0240270</v>
          </cell>
          <cell r="F532" t="str">
            <v>Branca</v>
          </cell>
          <cell r="G532" t="str">
            <v>Shineray</v>
          </cell>
          <cell r="H532" t="str">
            <v>Discovery</v>
          </cell>
          <cell r="I532" t="str">
            <v>60</v>
          </cell>
          <cell r="J532" t="str">
            <v>0</v>
          </cell>
          <cell r="M532" t="str">
            <v>0</v>
          </cell>
        </row>
        <row r="533">
          <cell r="B533" t="str">
            <v>IWP-6578</v>
          </cell>
          <cell r="C533" t="str">
            <v>2015</v>
          </cell>
          <cell r="D533" t="str">
            <v>TRUE</v>
          </cell>
          <cell r="E533" t="str">
            <v>9321LK3J4FD414700</v>
          </cell>
          <cell r="F533" t="str">
            <v>Cinza</v>
          </cell>
          <cell r="G533" t="str">
            <v>HARLEY-DAVIDSON</v>
          </cell>
          <cell r="H533" t="str">
            <v>XL 1200</v>
          </cell>
          <cell r="I533" t="str">
            <v>430</v>
          </cell>
          <cell r="J533" t="str">
            <v>2</v>
          </cell>
          <cell r="K533" t="str">
            <v/>
          </cell>
          <cell r="M533" t="str">
            <v>0</v>
          </cell>
        </row>
        <row r="534">
          <cell r="B534" t="str">
            <v>IWQ-1359</v>
          </cell>
          <cell r="C534" t="str">
            <v>2013</v>
          </cell>
          <cell r="D534" t="str">
            <v>TRUE</v>
          </cell>
          <cell r="E534" t="str">
            <v>96ZNE3125DM002036</v>
          </cell>
          <cell r="F534" t="str">
            <v>Prata</v>
          </cell>
          <cell r="G534" t="str">
            <v>IROS</v>
          </cell>
          <cell r="H534" t="str">
            <v>ONE 125</v>
          </cell>
          <cell r="I534" t="str">
            <v>285</v>
          </cell>
          <cell r="J534" t="str">
            <v>0</v>
          </cell>
          <cell r="M534" t="str">
            <v>0</v>
          </cell>
        </row>
        <row r="535">
          <cell r="B535" t="str">
            <v>IWQ-2091</v>
          </cell>
          <cell r="C535" t="str">
            <v>2014</v>
          </cell>
          <cell r="D535" t="str">
            <v>TRUE</v>
          </cell>
          <cell r="E535" t="str">
            <v>LXYJCNL00F0217155</v>
          </cell>
          <cell r="F535" t="str">
            <v>Preta</v>
          </cell>
          <cell r="G535" t="str">
            <v>SHINERAY</v>
          </cell>
          <cell r="H535" t="str">
            <v>XY 250-5</v>
          </cell>
          <cell r="I535" t="str">
            <v>453</v>
          </cell>
          <cell r="J535" t="str">
            <v>2</v>
          </cell>
          <cell r="K535" t="str">
            <v/>
          </cell>
          <cell r="M535" t="str">
            <v>0</v>
          </cell>
        </row>
        <row r="536">
          <cell r="B536" t="str">
            <v>IWQ-3079</v>
          </cell>
          <cell r="C536" t="str">
            <v>2014/2015</v>
          </cell>
          <cell r="D536" t="str">
            <v>TRUE</v>
          </cell>
          <cell r="E536" t="str">
            <v>LXYPONL07F0343407</v>
          </cell>
          <cell r="F536" t="str">
            <v>Preta</v>
          </cell>
          <cell r="G536" t="str">
            <v>Shineray</v>
          </cell>
          <cell r="H536" t="str">
            <v>XY250 5 Bolt</v>
          </cell>
          <cell r="I536" t="str">
            <v>120</v>
          </cell>
          <cell r="J536" t="str">
            <v>0</v>
          </cell>
          <cell r="M536" t="str">
            <v>0</v>
          </cell>
        </row>
        <row r="537">
          <cell r="B537" t="str">
            <v>IWQ4555</v>
          </cell>
          <cell r="C537" t="str">
            <v>2015</v>
          </cell>
          <cell r="D537" t="str">
            <v>TRUE</v>
          </cell>
          <cell r="E537" t="str">
            <v/>
          </cell>
          <cell r="F537" t="str">
            <v>PRETA</v>
          </cell>
          <cell r="G537" t="str">
            <v>yamaha</v>
          </cell>
          <cell r="H537" t="str">
            <v>XVS950A MINDN STAR</v>
          </cell>
          <cell r="I537" t="str">
            <v>154</v>
          </cell>
          <cell r="J537" t="str">
            <v>2</v>
          </cell>
          <cell r="K537" t="str">
            <v/>
          </cell>
          <cell r="M537" t="str">
            <v>0</v>
          </cell>
        </row>
        <row r="538">
          <cell r="B538" t="str">
            <v>IWQ4655</v>
          </cell>
          <cell r="C538" t="str">
            <v>2015</v>
          </cell>
          <cell r="D538" t="str">
            <v>TRUE</v>
          </cell>
          <cell r="E538" t="str">
            <v/>
          </cell>
          <cell r="F538" t="str">
            <v>preta</v>
          </cell>
          <cell r="G538" t="str">
            <v>yamaha</v>
          </cell>
          <cell r="H538" t="str">
            <v>xvs950a</v>
          </cell>
          <cell r="J538" t="str">
            <v>2</v>
          </cell>
          <cell r="K538" t="str">
            <v/>
          </cell>
          <cell r="M538" t="str">
            <v>0</v>
          </cell>
        </row>
        <row r="539">
          <cell r="B539" t="str">
            <v>IWS-0164</v>
          </cell>
          <cell r="C539" t="str">
            <v>2014</v>
          </cell>
          <cell r="D539" t="str">
            <v>TRUE</v>
          </cell>
          <cell r="E539" t="str">
            <v>LXYPCKL06E0233335</v>
          </cell>
          <cell r="F539" t="str">
            <v>Preta</v>
          </cell>
          <cell r="G539" t="str">
            <v>SHINERAY</v>
          </cell>
          <cell r="H539" t="str">
            <v>XY 150-5 Fire/Maxi Fire</v>
          </cell>
          <cell r="I539" t="str">
            <v>409</v>
          </cell>
          <cell r="J539" t="str">
            <v>2</v>
          </cell>
          <cell r="K539" t="str">
            <v/>
          </cell>
          <cell r="M539" t="str">
            <v>0</v>
          </cell>
        </row>
        <row r="540">
          <cell r="B540" t="str">
            <v>IWS-9582</v>
          </cell>
          <cell r="C540" t="str">
            <v>2012</v>
          </cell>
          <cell r="D540" t="str">
            <v>TRUE</v>
          </cell>
          <cell r="E540" t="str">
            <v>LXYJCKLOLF0300236</v>
          </cell>
          <cell r="F540" t="str">
            <v>preta</v>
          </cell>
          <cell r="G540" t="str">
            <v>Shineray</v>
          </cell>
          <cell r="H540" t="str">
            <v>Enduro 150</v>
          </cell>
          <cell r="I540" t="str">
            <v>68</v>
          </cell>
          <cell r="J540" t="str">
            <v>0</v>
          </cell>
          <cell r="M540" t="str">
            <v>0</v>
          </cell>
        </row>
        <row r="541">
          <cell r="B541" t="str">
            <v>IWS7857</v>
          </cell>
          <cell r="C541" t="str">
            <v>2013</v>
          </cell>
          <cell r="D541" t="str">
            <v>TRUE</v>
          </cell>
          <cell r="E541" t="str">
            <v>96zmv2125dm001017</v>
          </cell>
          <cell r="F541" t="str">
            <v>preto</v>
          </cell>
          <cell r="G541" t="str">
            <v>IROS</v>
          </cell>
          <cell r="H541" t="str">
            <v>MOVING 125 ESD</v>
          </cell>
          <cell r="I541" t="str">
            <v>357</v>
          </cell>
          <cell r="J541" t="str">
            <v>2</v>
          </cell>
          <cell r="K541" t="str">
            <v/>
          </cell>
          <cell r="M541" t="str">
            <v>0</v>
          </cell>
        </row>
        <row r="542">
          <cell r="B542" t="str">
            <v>IWT-0219</v>
          </cell>
          <cell r="C542" t="str">
            <v>2014</v>
          </cell>
          <cell r="D542" t="str">
            <v>TRUE</v>
          </cell>
          <cell r="E542" t="str">
            <v/>
          </cell>
          <cell r="F542" t="str">
            <v>Preta</v>
          </cell>
          <cell r="G542" t="str">
            <v>shineray</v>
          </cell>
          <cell r="H542" t="str">
            <v>Jet 49cc</v>
          </cell>
          <cell r="I542" t="str">
            <v>24</v>
          </cell>
          <cell r="J542" t="str">
            <v>0</v>
          </cell>
          <cell r="M542" t="str">
            <v>0</v>
          </cell>
        </row>
        <row r="543">
          <cell r="B543" t="str">
            <v>IWT-6114</v>
          </cell>
          <cell r="C543" t="str">
            <v>2014/2015</v>
          </cell>
          <cell r="D543" t="str">
            <v>TRUE</v>
          </cell>
          <cell r="E543" t="str">
            <v>LXYJCKL04F0201796</v>
          </cell>
          <cell r="F543" t="str">
            <v>Preta</v>
          </cell>
          <cell r="G543" t="str">
            <v>Shineray</v>
          </cell>
          <cell r="H543" t="str">
            <v>XY 150 GY Enduro</v>
          </cell>
          <cell r="I543" t="str">
            <v>175</v>
          </cell>
          <cell r="J543" t="str">
            <v>0</v>
          </cell>
          <cell r="M543" t="str">
            <v>0</v>
          </cell>
        </row>
        <row r="544">
          <cell r="B544" t="str">
            <v>IWT-7447</v>
          </cell>
          <cell r="C544" t="str">
            <v>2015</v>
          </cell>
          <cell r="D544" t="str">
            <v>TRUE</v>
          </cell>
          <cell r="E544" t="str">
            <v>9C2NC4910FR021215</v>
          </cell>
          <cell r="F544" t="str">
            <v>Vermelha</v>
          </cell>
          <cell r="G544" t="str">
            <v>Honda</v>
          </cell>
          <cell r="H544" t="str">
            <v>CB 300 R</v>
          </cell>
          <cell r="I544" t="str">
            <v>228</v>
          </cell>
          <cell r="J544" t="str">
            <v>0</v>
          </cell>
          <cell r="M544" t="str">
            <v>0</v>
          </cell>
        </row>
        <row r="545">
          <cell r="B545" t="str">
            <v>IWU-4491</v>
          </cell>
          <cell r="C545" t="str">
            <v>2015</v>
          </cell>
          <cell r="D545" t="str">
            <v>TRUE</v>
          </cell>
          <cell r="E545" t="str">
            <v>9C6DG2510F0036078</v>
          </cell>
          <cell r="F545" t="str">
            <v>Cinza</v>
          </cell>
          <cell r="G545" t="str">
            <v>Yamaha</v>
          </cell>
          <cell r="H545" t="str">
            <v>XTZ 150 Crosser ED</v>
          </cell>
          <cell r="I545" t="str">
            <v>126</v>
          </cell>
          <cell r="J545" t="str">
            <v>0</v>
          </cell>
          <cell r="M545" t="str">
            <v>0</v>
          </cell>
        </row>
        <row r="546">
          <cell r="B546" t="str">
            <v>IWU6621</v>
          </cell>
          <cell r="C546" t="str">
            <v>2015</v>
          </cell>
          <cell r="D546" t="str">
            <v>TRUE</v>
          </cell>
          <cell r="E546" t="str">
            <v>9CDVP56AXGM100015</v>
          </cell>
          <cell r="F546" t="str">
            <v>Vermelha</v>
          </cell>
          <cell r="G546" t="str">
            <v>Suzuki</v>
          </cell>
          <cell r="H546" t="str">
            <v>V-STROM650 XT</v>
          </cell>
          <cell r="I546" t="str">
            <v>495</v>
          </cell>
          <cell r="J546" t="str">
            <v>2</v>
          </cell>
          <cell r="K546" t="str">
            <v/>
          </cell>
          <cell r="M546" t="str">
            <v>0</v>
          </cell>
        </row>
        <row r="547">
          <cell r="B547" t="str">
            <v>IWV-6051</v>
          </cell>
          <cell r="C547" t="str">
            <v>2014/2015</v>
          </cell>
          <cell r="D547" t="str">
            <v>TRUE</v>
          </cell>
          <cell r="E547" t="str">
            <v>266359</v>
          </cell>
          <cell r="F547" t="str">
            <v>Branca</v>
          </cell>
          <cell r="G547" t="str">
            <v>Shineray</v>
          </cell>
          <cell r="H547" t="str">
            <v>Enduro</v>
          </cell>
          <cell r="I547" t="str">
            <v>44</v>
          </cell>
          <cell r="J547" t="str">
            <v>0</v>
          </cell>
          <cell r="M547" t="str">
            <v>0</v>
          </cell>
        </row>
        <row r="548">
          <cell r="B548" t="str">
            <v>IWV2791</v>
          </cell>
          <cell r="C548" t="str">
            <v>2016</v>
          </cell>
          <cell r="D548" t="str">
            <v>TRUE</v>
          </cell>
          <cell r="E548" t="str">
            <v>9CDGR7NAAM100979</v>
          </cell>
          <cell r="F548" t="str">
            <v>AZUL</v>
          </cell>
          <cell r="G548" t="str">
            <v>SUZUKI</v>
          </cell>
          <cell r="H548" t="str">
            <v>GSR 750</v>
          </cell>
          <cell r="I548" t="str">
            <v>481</v>
          </cell>
          <cell r="J548" t="str">
            <v>2</v>
          </cell>
          <cell r="K548" t="str">
            <v/>
          </cell>
          <cell r="M548" t="str">
            <v>0</v>
          </cell>
        </row>
        <row r="549">
          <cell r="B549" t="str">
            <v>IWW-2594</v>
          </cell>
          <cell r="C549" t="str">
            <v>2011</v>
          </cell>
          <cell r="D549" t="str">
            <v>TRUE</v>
          </cell>
          <cell r="E549" t="str">
            <v>94J2XDCCBBM040593</v>
          </cell>
          <cell r="F549" t="str">
            <v>Azul</v>
          </cell>
          <cell r="G549" t="str">
            <v>SUNDOWN</v>
          </cell>
          <cell r="H549" t="str">
            <v>MAX 125 SE</v>
          </cell>
          <cell r="I549" t="str">
            <v>388</v>
          </cell>
          <cell r="J549" t="str">
            <v>2</v>
          </cell>
          <cell r="K549" t="str">
            <v/>
          </cell>
          <cell r="M549" t="str">
            <v>0</v>
          </cell>
        </row>
        <row r="550">
          <cell r="B550" t="str">
            <v>IWW4694</v>
          </cell>
          <cell r="C550" t="str">
            <v>2015</v>
          </cell>
          <cell r="D550" t="str">
            <v>TRUE</v>
          </cell>
          <cell r="E550" t="str">
            <v/>
          </cell>
          <cell r="F550" t="str">
            <v>preta</v>
          </cell>
          <cell r="G550" t="str">
            <v>SHINERAY</v>
          </cell>
          <cell r="H550" t="str">
            <v>XY 50-Q PHOENIX</v>
          </cell>
          <cell r="I550" t="str">
            <v>524</v>
          </cell>
          <cell r="J550" t="str">
            <v>2</v>
          </cell>
          <cell r="K550" t="str">
            <v/>
          </cell>
          <cell r="M550" t="str">
            <v>0</v>
          </cell>
        </row>
        <row r="551">
          <cell r="B551" t="str">
            <v>IWX-4432</v>
          </cell>
          <cell r="C551" t="str">
            <v>2015</v>
          </cell>
          <cell r="D551" t="str">
            <v>TRUE</v>
          </cell>
          <cell r="E551" t="str">
            <v>9c2kc1680fr606034</v>
          </cell>
          <cell r="F551" t="str">
            <v>Prata</v>
          </cell>
          <cell r="G551" t="str">
            <v>Honda</v>
          </cell>
          <cell r="H551" t="str">
            <v>CG 150 Fan ESDI</v>
          </cell>
          <cell r="I551" t="str">
            <v>319</v>
          </cell>
          <cell r="J551" t="str">
            <v>0</v>
          </cell>
          <cell r="M551" t="str">
            <v>0</v>
          </cell>
        </row>
        <row r="552">
          <cell r="B552" t="str">
            <v>IWX-4958</v>
          </cell>
          <cell r="C552" t="str">
            <v>2013</v>
          </cell>
          <cell r="D552" t="str">
            <v>TRUE</v>
          </cell>
          <cell r="E552" t="str">
            <v/>
          </cell>
          <cell r="F552" t="str">
            <v>Vermelha</v>
          </cell>
          <cell r="G552" t="str">
            <v>Shineray</v>
          </cell>
          <cell r="H552" t="str">
            <v>XY 50 Q Phoenix</v>
          </cell>
          <cell r="I552" t="str">
            <v>333</v>
          </cell>
          <cell r="J552" t="str">
            <v>0</v>
          </cell>
          <cell r="M552" t="str">
            <v>0</v>
          </cell>
        </row>
        <row r="553">
          <cell r="B553" t="str">
            <v>IWX2353</v>
          </cell>
          <cell r="C553" t="str">
            <v>2015</v>
          </cell>
          <cell r="D553" t="str">
            <v>TRUE</v>
          </cell>
          <cell r="E553" t="str">
            <v>LXYXCBLOF0218421</v>
          </cell>
          <cell r="F553" t="str">
            <v>PRETA</v>
          </cell>
          <cell r="G553" t="str">
            <v>SHINERAY</v>
          </cell>
          <cell r="H553" t="str">
            <v>XY 50-Q PHOENIX</v>
          </cell>
          <cell r="I553" t="str">
            <v>709</v>
          </cell>
          <cell r="J553" t="str">
            <v>2</v>
          </cell>
          <cell r="K553" t="str">
            <v/>
          </cell>
          <cell r="M553" t="str">
            <v>0</v>
          </cell>
        </row>
        <row r="554">
          <cell r="B554" t="str">
            <v>IWY-6222</v>
          </cell>
          <cell r="C554" t="str">
            <v>2015/2016</v>
          </cell>
          <cell r="D554" t="str">
            <v>TRUE</v>
          </cell>
          <cell r="E554" t="str">
            <v>9CDGT79AAGM100081</v>
          </cell>
          <cell r="F554" t="str">
            <v>Cinza</v>
          </cell>
          <cell r="G554" t="str">
            <v>Suzuki</v>
          </cell>
          <cell r="H554" t="str">
            <v>GSX S 1000 A</v>
          </cell>
          <cell r="I554" t="str">
            <v>99</v>
          </cell>
          <cell r="J554" t="str">
            <v>0</v>
          </cell>
          <cell r="M554" t="str">
            <v>0</v>
          </cell>
        </row>
        <row r="555">
          <cell r="B555" t="str">
            <v>IWY-7635</v>
          </cell>
          <cell r="C555" t="str">
            <v/>
          </cell>
          <cell r="D555" t="str">
            <v>TRUE</v>
          </cell>
          <cell r="E555" t="str">
            <v>99HJT25050GS000185</v>
          </cell>
          <cell r="F555" t="str">
            <v>Preta</v>
          </cell>
          <cell r="G555" t="str">
            <v>Shineray</v>
          </cell>
          <cell r="H555" t="str">
            <v>50Q Jet</v>
          </cell>
          <cell r="I555" t="str">
            <v>224</v>
          </cell>
          <cell r="J555" t="str">
            <v>0</v>
          </cell>
          <cell r="M555" t="str">
            <v>0</v>
          </cell>
        </row>
        <row r="556">
          <cell r="B556" t="str">
            <v>IWY8179</v>
          </cell>
          <cell r="C556" t="str">
            <v>2013</v>
          </cell>
          <cell r="D556" t="str">
            <v>TRUE</v>
          </cell>
          <cell r="E556" t="str">
            <v/>
          </cell>
          <cell r="F556" t="str">
            <v>Vermelha</v>
          </cell>
          <cell r="G556" t="str">
            <v>SHINERAY</v>
          </cell>
          <cell r="H556" t="str">
            <v>XY 50-Q2 RETRO/JET/BIKE</v>
          </cell>
          <cell r="I556" t="str">
            <v>424</v>
          </cell>
          <cell r="J556" t="str">
            <v>2</v>
          </cell>
          <cell r="K556" t="str">
            <v/>
          </cell>
          <cell r="M556" t="str">
            <v>0</v>
          </cell>
        </row>
        <row r="557">
          <cell r="B557" t="str">
            <v>IWZ-0948</v>
          </cell>
          <cell r="C557" t="str">
            <v>2015</v>
          </cell>
          <cell r="D557" t="str">
            <v>TRUE</v>
          </cell>
          <cell r="E557" t="str">
            <v>95V013505F598505</v>
          </cell>
          <cell r="F557" t="str">
            <v>Preta</v>
          </cell>
          <cell r="G557" t="str">
            <v>BMW</v>
          </cell>
          <cell r="H557" t="str">
            <v>G 650 GS</v>
          </cell>
          <cell r="I557" t="str">
            <v>262</v>
          </cell>
          <cell r="J557" t="str">
            <v>0</v>
          </cell>
          <cell r="M557" t="str">
            <v>0</v>
          </cell>
        </row>
        <row r="558">
          <cell r="B558" t="str">
            <v>IWZ-2680</v>
          </cell>
          <cell r="C558" t="str">
            <v>2015</v>
          </cell>
          <cell r="D558" t="str">
            <v>TRUE</v>
          </cell>
          <cell r="E558" t="str">
            <v>206793</v>
          </cell>
          <cell r="F558" t="str">
            <v>Preta</v>
          </cell>
          <cell r="G558" t="str">
            <v>Shineray</v>
          </cell>
          <cell r="H558" t="str">
            <v>Cross</v>
          </cell>
          <cell r="I558" t="str">
            <v>67</v>
          </cell>
          <cell r="J558" t="str">
            <v>0</v>
          </cell>
          <cell r="M558" t="str">
            <v>0</v>
          </cell>
        </row>
        <row r="559">
          <cell r="B559" t="str">
            <v>IWZ-3095</v>
          </cell>
          <cell r="C559" t="str">
            <v>2015</v>
          </cell>
          <cell r="D559" t="str">
            <v>TRUE</v>
          </cell>
          <cell r="E559" t="str">
            <v>LXYXCBL07F0246113</v>
          </cell>
          <cell r="F559" t="str">
            <v>Preta</v>
          </cell>
          <cell r="G559" t="str">
            <v>Shineray</v>
          </cell>
          <cell r="H559" t="str">
            <v>49 cc Jet</v>
          </cell>
          <cell r="I559" t="str">
            <v>232</v>
          </cell>
          <cell r="J559" t="str">
            <v>0</v>
          </cell>
          <cell r="M559" t="str">
            <v>0</v>
          </cell>
        </row>
        <row r="560">
          <cell r="B560" t="str">
            <v>IXA-8513</v>
          </cell>
          <cell r="C560" t="str">
            <v>2013</v>
          </cell>
          <cell r="D560" t="str">
            <v>TRUE</v>
          </cell>
          <cell r="E560" t="str">
            <v>962MV21250MOOO957</v>
          </cell>
          <cell r="F560" t="str">
            <v>VERMELHA</v>
          </cell>
          <cell r="G560" t="str">
            <v>Shineray</v>
          </cell>
          <cell r="H560" t="str">
            <v>Iros Moving 125 ESD</v>
          </cell>
          <cell r="I560" t="str">
            <v>244</v>
          </cell>
          <cell r="J560" t="str">
            <v>0</v>
          </cell>
          <cell r="M560" t="str">
            <v>0</v>
          </cell>
        </row>
        <row r="561">
          <cell r="B561" t="str">
            <v>IXA2533</v>
          </cell>
          <cell r="C561" t="str">
            <v>2014</v>
          </cell>
          <cell r="D561" t="str">
            <v>TRUE</v>
          </cell>
          <cell r="E561" t="str">
            <v/>
          </cell>
          <cell r="F561" t="str">
            <v>VERMELHA</v>
          </cell>
          <cell r="G561" t="str">
            <v>SHINERAY</v>
          </cell>
          <cell r="H561" t="str">
            <v>XY 50-Q2 RETRO/JET/BIKE</v>
          </cell>
          <cell r="I561" t="str">
            <v>522</v>
          </cell>
          <cell r="J561" t="str">
            <v>2</v>
          </cell>
          <cell r="K561" t="str">
            <v/>
          </cell>
          <cell r="M561" t="str">
            <v>0</v>
          </cell>
        </row>
        <row r="562">
          <cell r="B562" t="str">
            <v>IXB-1683</v>
          </cell>
          <cell r="C562" t="str">
            <v>2015/2016</v>
          </cell>
          <cell r="D562" t="str">
            <v>TRUE</v>
          </cell>
          <cell r="E562" t="str">
            <v>9C2MC4400GR000822</v>
          </cell>
          <cell r="F562" t="str">
            <v>Vermelha</v>
          </cell>
          <cell r="G562" t="str">
            <v>HONDA</v>
          </cell>
          <cell r="H562" t="str">
            <v>CB TWISTER/FLEXONE 250cc</v>
          </cell>
          <cell r="I562" t="str">
            <v>402</v>
          </cell>
          <cell r="J562" t="str">
            <v>2</v>
          </cell>
          <cell r="K562" t="str">
            <v/>
          </cell>
          <cell r="M562" t="str">
            <v>0</v>
          </cell>
        </row>
        <row r="563">
          <cell r="B563" t="str">
            <v>IXB-6143</v>
          </cell>
          <cell r="C563" t="str">
            <v>2016</v>
          </cell>
          <cell r="D563" t="str">
            <v>TRUE</v>
          </cell>
          <cell r="E563" t="str">
            <v>9c2mc4400gr005839</v>
          </cell>
          <cell r="F563" t="str">
            <v>Branca</v>
          </cell>
          <cell r="G563" t="str">
            <v>Honda</v>
          </cell>
          <cell r="H563" t="str">
            <v>CB Twister 250</v>
          </cell>
          <cell r="I563" t="str">
            <v>108</v>
          </cell>
          <cell r="J563" t="str">
            <v>0</v>
          </cell>
          <cell r="M563" t="str">
            <v>0</v>
          </cell>
        </row>
        <row r="564">
          <cell r="B564" t="str">
            <v>IXB6011---</v>
          </cell>
          <cell r="C564" t="str">
            <v>2014/2015</v>
          </cell>
          <cell r="D564" t="str">
            <v>TRUE</v>
          </cell>
          <cell r="E564" t="str">
            <v>LXYPCKL08F0363554</v>
          </cell>
          <cell r="F564" t="str">
            <v>Vermelha</v>
          </cell>
          <cell r="G564" t="str">
            <v>Shineray</v>
          </cell>
          <cell r="H564" t="str">
            <v>XY 150 S Max</v>
          </cell>
          <cell r="I564" t="str">
            <v>352</v>
          </cell>
          <cell r="J564" t="str">
            <v>2</v>
          </cell>
          <cell r="K564" t="str">
            <v/>
          </cell>
          <cell r="M564" t="str">
            <v>0</v>
          </cell>
        </row>
        <row r="565">
          <cell r="B565" t="str">
            <v>IXC-0871</v>
          </cell>
          <cell r="C565" t="str">
            <v>2014</v>
          </cell>
          <cell r="D565" t="str">
            <v>TRUE</v>
          </cell>
          <cell r="E565" t="str">
            <v>lxyxcbloxe0272140</v>
          </cell>
          <cell r="F565" t="str">
            <v>preta</v>
          </cell>
          <cell r="G565" t="str">
            <v>Shineray</v>
          </cell>
          <cell r="H565" t="str">
            <v>xy 50 q</v>
          </cell>
          <cell r="I565" t="str">
            <v>280</v>
          </cell>
          <cell r="J565" t="str">
            <v>0</v>
          </cell>
          <cell r="M565" t="str">
            <v>0</v>
          </cell>
        </row>
        <row r="566">
          <cell r="B566" t="str">
            <v>IXC-3744</v>
          </cell>
          <cell r="C566" t="str">
            <v>2014/2015</v>
          </cell>
          <cell r="D566" t="str">
            <v>TRUE</v>
          </cell>
          <cell r="E566" t="str">
            <v>327216</v>
          </cell>
          <cell r="F566" t="str">
            <v>Vermelha</v>
          </cell>
          <cell r="G566" t="str">
            <v>Shineray</v>
          </cell>
          <cell r="H566" t="str">
            <v xml:space="preserve">XY 150 Fire </v>
          </cell>
          <cell r="I566" t="str">
            <v>137</v>
          </cell>
          <cell r="J566" t="str">
            <v>0</v>
          </cell>
          <cell r="M566" t="str">
            <v>0</v>
          </cell>
        </row>
        <row r="567">
          <cell r="B567" t="str">
            <v>IXC-3895</v>
          </cell>
          <cell r="C567" t="str">
            <v>2016</v>
          </cell>
          <cell r="D567" t="str">
            <v>TRUE</v>
          </cell>
          <cell r="E567" t="str">
            <v>9C2KC1670FR557151</v>
          </cell>
          <cell r="F567" t="str">
            <v>Vermelha</v>
          </cell>
          <cell r="G567" t="str">
            <v>HONDA</v>
          </cell>
          <cell r="H567" t="str">
            <v>CG 150 START FLEXONE</v>
          </cell>
          <cell r="I567" t="str">
            <v>687</v>
          </cell>
          <cell r="J567" t="str">
            <v>2</v>
          </cell>
          <cell r="K567" t="str">
            <v/>
          </cell>
          <cell r="M567" t="str">
            <v>0</v>
          </cell>
        </row>
        <row r="568">
          <cell r="B568" t="str">
            <v>IXC0871</v>
          </cell>
          <cell r="C568" t="str">
            <v>2013</v>
          </cell>
          <cell r="D568" t="str">
            <v>TRUE</v>
          </cell>
          <cell r="E568" t="str">
            <v/>
          </cell>
          <cell r="F568" t="str">
            <v>VERMELHA</v>
          </cell>
          <cell r="G568" t="str">
            <v>SHINERAY</v>
          </cell>
          <cell r="H568" t="str">
            <v>XY 50-Q PHOENIX</v>
          </cell>
          <cell r="I568" t="str">
            <v>646</v>
          </cell>
          <cell r="J568" t="str">
            <v>2</v>
          </cell>
          <cell r="K568" t="str">
            <v/>
          </cell>
          <cell r="M568" t="str">
            <v>0</v>
          </cell>
        </row>
        <row r="569">
          <cell r="B569" t="str">
            <v>IXD-9444</v>
          </cell>
          <cell r="C569" t="str">
            <v>2013</v>
          </cell>
          <cell r="D569" t="str">
            <v>TRUE</v>
          </cell>
          <cell r="E569" t="str">
            <v>LXYXCBL03D0483050</v>
          </cell>
          <cell r="F569" t="str">
            <v>Preta</v>
          </cell>
          <cell r="G569" t="str">
            <v>Shineray</v>
          </cell>
          <cell r="H569" t="str">
            <v>XY 50 Q Jet</v>
          </cell>
          <cell r="I569" t="str">
            <v>291</v>
          </cell>
          <cell r="J569" t="str">
            <v>0</v>
          </cell>
          <cell r="M569" t="str">
            <v>0</v>
          </cell>
        </row>
        <row r="570">
          <cell r="B570" t="str">
            <v>IXE-6013</v>
          </cell>
          <cell r="C570" t="str">
            <v>2014/2015</v>
          </cell>
          <cell r="D570" t="str">
            <v>TRUE</v>
          </cell>
          <cell r="E570" t="str">
            <v>LXYXCBL09F0336668</v>
          </cell>
          <cell r="F570" t="str">
            <v>Vermelha</v>
          </cell>
          <cell r="G570" t="str">
            <v>Shineray</v>
          </cell>
          <cell r="H570" t="str">
            <v xml:space="preserve">XY 50 Q </v>
          </cell>
          <cell r="I570" t="str">
            <v>64</v>
          </cell>
          <cell r="J570" t="str">
            <v>0</v>
          </cell>
          <cell r="M570" t="str">
            <v>0</v>
          </cell>
        </row>
        <row r="571">
          <cell r="B571" t="str">
            <v>IXE4473</v>
          </cell>
          <cell r="C571" t="str">
            <v>2016</v>
          </cell>
          <cell r="D571" t="str">
            <v>TRUE</v>
          </cell>
          <cell r="E571" t="str">
            <v>9c2mc4400gr00213</v>
          </cell>
          <cell r="F571" t="str">
            <v>Vermelha</v>
          </cell>
          <cell r="G571" t="str">
            <v>HONDA</v>
          </cell>
          <cell r="H571" t="str">
            <v>CB TWISTER/FLEXone 250cc</v>
          </cell>
          <cell r="I571" t="str">
            <v>356</v>
          </cell>
          <cell r="J571" t="str">
            <v>2</v>
          </cell>
          <cell r="K571" t="str">
            <v/>
          </cell>
          <cell r="M571" t="str">
            <v>0</v>
          </cell>
        </row>
        <row r="572">
          <cell r="B572" t="str">
            <v>IXF-0810</v>
          </cell>
          <cell r="C572" t="str">
            <v>2014/2015</v>
          </cell>
          <cell r="D572" t="str">
            <v>TRUE</v>
          </cell>
          <cell r="E572" t="str">
            <v>LXYXCBL01F0247161</v>
          </cell>
          <cell r="F572" t="str">
            <v>Preta</v>
          </cell>
          <cell r="G572" t="str">
            <v>SHINERAY</v>
          </cell>
          <cell r="H572" t="str">
            <v>XY 50-Q Jet</v>
          </cell>
          <cell r="I572" t="str">
            <v>349</v>
          </cell>
          <cell r="J572" t="str">
            <v>2</v>
          </cell>
          <cell r="K572" t="str">
            <v/>
          </cell>
          <cell r="M572" t="str">
            <v>0</v>
          </cell>
        </row>
        <row r="573">
          <cell r="B573" t="str">
            <v>IXG6281</v>
          </cell>
          <cell r="C573" t="str">
            <v>2014</v>
          </cell>
          <cell r="D573" t="str">
            <v>TRUE</v>
          </cell>
          <cell r="E573" t="str">
            <v>LXYXCBL01F0218341</v>
          </cell>
          <cell r="F573" t="str">
            <v>preta</v>
          </cell>
          <cell r="G573" t="str">
            <v>shineray</v>
          </cell>
          <cell r="H573" t="str">
            <v>phenix</v>
          </cell>
          <cell r="I573" t="str">
            <v>406</v>
          </cell>
          <cell r="J573" t="str">
            <v>2</v>
          </cell>
          <cell r="K573" t="str">
            <v/>
          </cell>
          <cell r="M573" t="str">
            <v>0</v>
          </cell>
        </row>
        <row r="574">
          <cell r="B574" t="str">
            <v>IXH-8505</v>
          </cell>
          <cell r="C574" t="str">
            <v>2015</v>
          </cell>
          <cell r="D574" t="str">
            <v>TRUE</v>
          </cell>
          <cell r="E574" t="str">
            <v>9C6KG0490F0027102</v>
          </cell>
          <cell r="F574" t="str">
            <v>Vermelha</v>
          </cell>
          <cell r="G574" t="str">
            <v>Yamaha</v>
          </cell>
          <cell r="H574" t="str">
            <v>Fazer 250 Blueflex</v>
          </cell>
          <cell r="I574" t="str">
            <v>345</v>
          </cell>
          <cell r="J574" t="str">
            <v>0</v>
          </cell>
          <cell r="M574" t="str">
            <v>0</v>
          </cell>
        </row>
        <row r="575">
          <cell r="B575" t="str">
            <v>IXJ-9737</v>
          </cell>
          <cell r="C575" t="str">
            <v>2015</v>
          </cell>
          <cell r="D575" t="str">
            <v>TRUE</v>
          </cell>
          <cell r="E575" t="str">
            <v>202059</v>
          </cell>
          <cell r="F575" t="str">
            <v>Branca</v>
          </cell>
          <cell r="G575" t="str">
            <v>Shineray</v>
          </cell>
          <cell r="H575" t="str">
            <v>XY 150 Enduro</v>
          </cell>
          <cell r="I575" t="str">
            <v>178</v>
          </cell>
          <cell r="J575" t="str">
            <v>0</v>
          </cell>
          <cell r="M575" t="str">
            <v>0</v>
          </cell>
        </row>
        <row r="576">
          <cell r="B576" t="str">
            <v>IXK-3100</v>
          </cell>
          <cell r="C576" t="str">
            <v>2015</v>
          </cell>
          <cell r="D576" t="str">
            <v>TRUE</v>
          </cell>
          <cell r="E576" t="str">
            <v/>
          </cell>
          <cell r="F576" t="str">
            <v>Preta</v>
          </cell>
          <cell r="G576" t="str">
            <v>Yamaha</v>
          </cell>
          <cell r="H576" t="str">
            <v>Fazer 150</v>
          </cell>
          <cell r="I576" t="str">
            <v>214</v>
          </cell>
          <cell r="J576" t="str">
            <v>0</v>
          </cell>
          <cell r="M576" t="str">
            <v>0</v>
          </cell>
        </row>
        <row r="577">
          <cell r="B577" t="str">
            <v>IXL-5541</v>
          </cell>
          <cell r="C577" t="str">
            <v>2016</v>
          </cell>
          <cell r="D577" t="str">
            <v>TRUE</v>
          </cell>
          <cell r="E577" t="str">
            <v/>
          </cell>
          <cell r="F577" t="str">
            <v>Vermelha</v>
          </cell>
          <cell r="G577" t="str">
            <v>YAMAHA</v>
          </cell>
          <cell r="H577" t="str">
            <v>MT-03 321/ABS</v>
          </cell>
          <cell r="I577" t="str">
            <v>278</v>
          </cell>
          <cell r="J577" t="str">
            <v>2</v>
          </cell>
          <cell r="K577" t="str">
            <v/>
          </cell>
          <cell r="M577" t="str">
            <v>0</v>
          </cell>
        </row>
        <row r="578">
          <cell r="B578" t="str">
            <v>IXM-0971</v>
          </cell>
          <cell r="C578" t="str">
            <v>2015</v>
          </cell>
          <cell r="D578" t="str">
            <v>TRUE</v>
          </cell>
          <cell r="E578" t="str">
            <v>LLJXCBLA5FG8002342</v>
          </cell>
          <cell r="F578" t="str">
            <v>Preta</v>
          </cell>
          <cell r="G578" t="str">
            <v>Bull</v>
          </cell>
          <cell r="H578" t="str">
            <v>BULL/Maxx 50</v>
          </cell>
          <cell r="I578" t="str">
            <v>187</v>
          </cell>
          <cell r="J578" t="str">
            <v>0</v>
          </cell>
          <cell r="M578" t="str">
            <v>0</v>
          </cell>
        </row>
        <row r="579">
          <cell r="B579" t="str">
            <v>IXM-1136</v>
          </cell>
          <cell r="C579" t="str">
            <v>2016</v>
          </cell>
          <cell r="D579" t="str">
            <v>TRUE</v>
          </cell>
          <cell r="E579" t="str">
            <v>234610</v>
          </cell>
          <cell r="F579" t="str">
            <v>Branca</v>
          </cell>
          <cell r="G579" t="str">
            <v>SHINERAY</v>
          </cell>
          <cell r="H579" t="str">
            <v>XY 250-6B DISCOVER</v>
          </cell>
          <cell r="I579" t="str">
            <v>428</v>
          </cell>
          <cell r="J579" t="str">
            <v>2</v>
          </cell>
          <cell r="K579" t="str">
            <v/>
          </cell>
          <cell r="M579" t="str">
            <v>0</v>
          </cell>
        </row>
        <row r="580">
          <cell r="B580" t="str">
            <v>IXM-7295</v>
          </cell>
          <cell r="C580" t="str">
            <v>2012</v>
          </cell>
          <cell r="D580" t="str">
            <v>TRUE</v>
          </cell>
          <cell r="E580" t="str">
            <v/>
          </cell>
          <cell r="F580" t="str">
            <v>branca</v>
          </cell>
          <cell r="G580" t="str">
            <v>HONDA</v>
          </cell>
          <cell r="H580" t="str">
            <v>CG 125 CARGO/ CARGO KS/125i CARGO</v>
          </cell>
          <cell r="I580" t="str">
            <v>561</v>
          </cell>
          <cell r="J580" t="str">
            <v>2</v>
          </cell>
          <cell r="K580" t="str">
            <v/>
          </cell>
          <cell r="M580" t="str">
            <v>0</v>
          </cell>
        </row>
        <row r="581">
          <cell r="B581" t="str">
            <v>IXM-7624</v>
          </cell>
          <cell r="C581" t="str">
            <v>2012</v>
          </cell>
          <cell r="D581" t="str">
            <v>TRUE</v>
          </cell>
          <cell r="E581" t="str">
            <v/>
          </cell>
          <cell r="F581" t="str">
            <v>Branca</v>
          </cell>
          <cell r="G581" t="str">
            <v>HONDA</v>
          </cell>
          <cell r="H581" t="str">
            <v>CG 125 CARGO/ CARGO KS/125i CARGO</v>
          </cell>
          <cell r="I581" t="str">
            <v>535</v>
          </cell>
          <cell r="J581" t="str">
            <v>2</v>
          </cell>
          <cell r="K581" t="str">
            <v/>
          </cell>
          <cell r="M581" t="str">
            <v>0</v>
          </cell>
        </row>
        <row r="582">
          <cell r="B582" t="str">
            <v>IXM-7634</v>
          </cell>
          <cell r="C582" t="str">
            <v>2016</v>
          </cell>
          <cell r="D582" t="str">
            <v>TRUE</v>
          </cell>
          <cell r="E582" t="str">
            <v>9C2JC6920GR013106</v>
          </cell>
          <cell r="F582" t="str">
            <v>Branca</v>
          </cell>
          <cell r="G582" t="str">
            <v>HONDA</v>
          </cell>
          <cell r="H582" t="str">
            <v>CG 125 CARGO/ CARGO KS/125i CARGO</v>
          </cell>
          <cell r="I582" t="str">
            <v>538</v>
          </cell>
          <cell r="J582" t="str">
            <v>2</v>
          </cell>
          <cell r="K582" t="str">
            <v/>
          </cell>
          <cell r="M582" t="str">
            <v>0</v>
          </cell>
        </row>
        <row r="583">
          <cell r="B583" t="str">
            <v>IXM-7639</v>
          </cell>
          <cell r="C583" t="str">
            <v>2012</v>
          </cell>
          <cell r="D583" t="str">
            <v>TRUE</v>
          </cell>
          <cell r="E583" t="str">
            <v/>
          </cell>
          <cell r="F583" t="str">
            <v>Branca</v>
          </cell>
          <cell r="G583" t="str">
            <v>HONDA</v>
          </cell>
          <cell r="H583" t="str">
            <v>CG 125 CARGO/ CARGO KS/125i CARGO</v>
          </cell>
          <cell r="I583" t="str">
            <v>549</v>
          </cell>
          <cell r="J583" t="str">
            <v>2</v>
          </cell>
          <cell r="K583" t="str">
            <v/>
          </cell>
          <cell r="M583" t="str">
            <v>0</v>
          </cell>
        </row>
        <row r="584">
          <cell r="B584" t="str">
            <v>IXM-7657</v>
          </cell>
          <cell r="C584" t="str">
            <v>2012</v>
          </cell>
          <cell r="D584" t="str">
            <v>TRUE</v>
          </cell>
          <cell r="E584" t="str">
            <v/>
          </cell>
          <cell r="F584" t="str">
            <v>Branca</v>
          </cell>
          <cell r="G584" t="str">
            <v>HONDA</v>
          </cell>
          <cell r="H584" t="str">
            <v>CG 125 CARGO/ CARGO KS/125i CARGO</v>
          </cell>
          <cell r="I584" t="str">
            <v>649</v>
          </cell>
          <cell r="J584" t="str">
            <v>2</v>
          </cell>
          <cell r="K584" t="str">
            <v/>
          </cell>
          <cell r="M584" t="str">
            <v>0</v>
          </cell>
        </row>
        <row r="585">
          <cell r="B585" t="str">
            <v>IXM-7658</v>
          </cell>
          <cell r="C585" t="str">
            <v>2016</v>
          </cell>
          <cell r="D585" t="str">
            <v>TRUE</v>
          </cell>
          <cell r="E585" t="str">
            <v>9C2JC6920GR013238</v>
          </cell>
          <cell r="F585" t="str">
            <v>Branca</v>
          </cell>
          <cell r="G585" t="str">
            <v>HONDA</v>
          </cell>
          <cell r="H585" t="str">
            <v>CG 125 CARGO/ CARGO KS/125i CARGO</v>
          </cell>
          <cell r="I585" t="str">
            <v>543</v>
          </cell>
          <cell r="J585" t="str">
            <v>2</v>
          </cell>
          <cell r="K585" t="str">
            <v/>
          </cell>
          <cell r="M585" t="str">
            <v>0</v>
          </cell>
        </row>
        <row r="586">
          <cell r="B586" t="str">
            <v>IXM-9050</v>
          </cell>
          <cell r="C586" t="str">
            <v>2016</v>
          </cell>
          <cell r="D586" t="str">
            <v>TRUE</v>
          </cell>
          <cell r="E586" t="str">
            <v/>
          </cell>
          <cell r="F586" t="str">
            <v>Preta</v>
          </cell>
          <cell r="G586" t="str">
            <v>HONDA</v>
          </cell>
          <cell r="H586" t="str">
            <v>NXR 160 BROS</v>
          </cell>
          <cell r="I586" t="str">
            <v>639</v>
          </cell>
          <cell r="J586" t="str">
            <v>2</v>
          </cell>
          <cell r="K586" t="str">
            <v/>
          </cell>
          <cell r="M586" t="str">
            <v>0</v>
          </cell>
        </row>
        <row r="587">
          <cell r="B587" t="str">
            <v>IXM7629</v>
          </cell>
          <cell r="C587" t="str">
            <v>2016</v>
          </cell>
          <cell r="D587" t="str">
            <v>TRUE</v>
          </cell>
          <cell r="E587" t="str">
            <v>9C2JC6920GR013129</v>
          </cell>
          <cell r="F587" t="str">
            <v>Branca</v>
          </cell>
          <cell r="G587" t="str">
            <v>Honda</v>
          </cell>
          <cell r="H587" t="str">
            <v>Titan 125</v>
          </cell>
          <cell r="I587" t="str">
            <v>540</v>
          </cell>
          <cell r="J587" t="str">
            <v>2</v>
          </cell>
          <cell r="K587" t="str">
            <v/>
          </cell>
          <cell r="M587" t="str">
            <v>0</v>
          </cell>
        </row>
        <row r="588">
          <cell r="B588" t="str">
            <v>IXN-2803</v>
          </cell>
          <cell r="C588" t="str">
            <v>2014</v>
          </cell>
          <cell r="D588" t="str">
            <v>TRUE</v>
          </cell>
          <cell r="E588" t="str">
            <v>LXYJCKL01F0358881</v>
          </cell>
          <cell r="F588" t="str">
            <v>Vermelha</v>
          </cell>
          <cell r="G588" t="str">
            <v>Shineray</v>
          </cell>
          <cell r="H588" t="str">
            <v>XY 150 GY New Explorer</v>
          </cell>
          <cell r="I588" t="str">
            <v>190</v>
          </cell>
          <cell r="J588" t="str">
            <v>0</v>
          </cell>
          <cell r="M588" t="str">
            <v>0</v>
          </cell>
        </row>
        <row r="589">
          <cell r="B589" t="str">
            <v>IXN-4680</v>
          </cell>
          <cell r="C589" t="str">
            <v>2016</v>
          </cell>
          <cell r="D589" t="str">
            <v>TRUE</v>
          </cell>
          <cell r="E589" t="str">
            <v>9C6KG0570G0008158</v>
          </cell>
          <cell r="F589" t="str">
            <v>Cinza</v>
          </cell>
          <cell r="G589" t="str">
            <v>YAMAHA</v>
          </cell>
          <cell r="H589" t="str">
            <v>XTZ 250 TENERE/TENERE BLUEFLEX</v>
          </cell>
          <cell r="I589" t="str">
            <v>574</v>
          </cell>
          <cell r="J589" t="str">
            <v>2</v>
          </cell>
          <cell r="K589" t="str">
            <v/>
          </cell>
          <cell r="M589" t="str">
            <v>0</v>
          </cell>
        </row>
        <row r="590">
          <cell r="B590" t="str">
            <v>IXP-2464</v>
          </cell>
          <cell r="C590" t="str">
            <v/>
          </cell>
          <cell r="D590" t="str">
            <v>TRUE</v>
          </cell>
          <cell r="E590" t="str">
            <v>273525</v>
          </cell>
          <cell r="F590" t="str">
            <v>Preta</v>
          </cell>
          <cell r="G590" t="str">
            <v>Shineray</v>
          </cell>
          <cell r="H590" t="str">
            <v>49cc Jet</v>
          </cell>
          <cell r="I590" t="str">
            <v>273</v>
          </cell>
          <cell r="J590" t="str">
            <v>0</v>
          </cell>
          <cell r="M590" t="str">
            <v>0</v>
          </cell>
        </row>
        <row r="591">
          <cell r="B591" t="str">
            <v>IXP-3225</v>
          </cell>
          <cell r="C591" t="str">
            <v>2016</v>
          </cell>
          <cell r="D591" t="str">
            <v>TRUE</v>
          </cell>
          <cell r="E591" t="str">
            <v/>
          </cell>
          <cell r="F591" t="str">
            <v>VErmelha</v>
          </cell>
          <cell r="G591" t="str">
            <v>Yamaha</v>
          </cell>
          <cell r="H591" t="str">
            <v>R3</v>
          </cell>
          <cell r="I591" t="str">
            <v>707</v>
          </cell>
          <cell r="J591" t="str">
            <v>2</v>
          </cell>
          <cell r="K591" t="str">
            <v/>
          </cell>
          <cell r="M591" t="str">
            <v>0</v>
          </cell>
        </row>
        <row r="592">
          <cell r="B592" t="str">
            <v>IXQ-4225</v>
          </cell>
          <cell r="C592" t="str">
            <v>2017</v>
          </cell>
          <cell r="D592" t="str">
            <v>TRUE</v>
          </cell>
          <cell r="E592" t="str">
            <v>9C2MC4400HR002055</v>
          </cell>
          <cell r="F592" t="str">
            <v>Preta</v>
          </cell>
          <cell r="G592" t="str">
            <v>HONDA</v>
          </cell>
          <cell r="H592" t="str">
            <v>CB TWISTER/FLEXONE 250cc</v>
          </cell>
          <cell r="I592" t="str">
            <v>716</v>
          </cell>
          <cell r="J592" t="str">
            <v>2</v>
          </cell>
          <cell r="K592" t="str">
            <v/>
          </cell>
          <cell r="M592" t="str">
            <v>0</v>
          </cell>
        </row>
        <row r="593">
          <cell r="B593" t="str">
            <v>IXQ7702</v>
          </cell>
          <cell r="C593" t="str">
            <v>2016</v>
          </cell>
          <cell r="D593" t="str">
            <v>TRUE</v>
          </cell>
          <cell r="E593" t="str">
            <v>9cdgd78aagm100302</v>
          </cell>
          <cell r="F593" t="str">
            <v>Azul</v>
          </cell>
          <cell r="G593" t="str">
            <v>Suzuki</v>
          </cell>
          <cell r="H593" t="str">
            <v>GSX R1000</v>
          </cell>
          <cell r="I593" t="str">
            <v>591</v>
          </cell>
          <cell r="J593" t="str">
            <v>1</v>
          </cell>
          <cell r="K593" t="str">
            <v/>
          </cell>
          <cell r="M593" t="str">
            <v>0</v>
          </cell>
        </row>
        <row r="594">
          <cell r="B594" t="str">
            <v>IXR-3173</v>
          </cell>
          <cell r="C594" t="str">
            <v>2016</v>
          </cell>
          <cell r="D594" t="str">
            <v>TRUE</v>
          </cell>
          <cell r="E594" t="str">
            <v>99HJT2050GS004002</v>
          </cell>
          <cell r="F594" t="str">
            <v>Vermelha</v>
          </cell>
          <cell r="G594" t="str">
            <v>SHINERAY</v>
          </cell>
          <cell r="H594" t="str">
            <v>XY 50-Q2 RETRO/JET/BIKE</v>
          </cell>
          <cell r="I594" t="str">
            <v>370</v>
          </cell>
          <cell r="J594" t="str">
            <v>2</v>
          </cell>
          <cell r="K594" t="str">
            <v/>
          </cell>
          <cell r="M594" t="str">
            <v>0</v>
          </cell>
        </row>
        <row r="595">
          <cell r="B595" t="str">
            <v>IXR-4315</v>
          </cell>
          <cell r="C595" t="str">
            <v/>
          </cell>
          <cell r="D595" t="str">
            <v>TRUE</v>
          </cell>
          <cell r="E595" t="str">
            <v>LXYPCBL03F0205916</v>
          </cell>
          <cell r="F595" t="str">
            <v>Preta</v>
          </cell>
          <cell r="G595" t="str">
            <v>Shineray</v>
          </cell>
          <cell r="H595" t="str">
            <v>XY 50 Cross</v>
          </cell>
          <cell r="I595" t="str">
            <v>184</v>
          </cell>
          <cell r="J595" t="str">
            <v>0</v>
          </cell>
          <cell r="M595" t="str">
            <v>0</v>
          </cell>
        </row>
        <row r="596">
          <cell r="B596" t="str">
            <v>IXR-6347</v>
          </cell>
          <cell r="C596" t="str">
            <v>2017</v>
          </cell>
          <cell r="D596" t="str">
            <v>TRUE</v>
          </cell>
          <cell r="E596" t="str">
            <v>9C2KC2210HR801877</v>
          </cell>
          <cell r="F596" t="str">
            <v>Branca</v>
          </cell>
          <cell r="G596" t="str">
            <v>HONDA</v>
          </cell>
          <cell r="H596" t="str">
            <v>CG 160 TITAN FLEXone/Ed.Especial 40 Anos</v>
          </cell>
          <cell r="I596" t="str">
            <v>366</v>
          </cell>
          <cell r="J596" t="str">
            <v>2</v>
          </cell>
          <cell r="K596" t="str">
            <v/>
          </cell>
          <cell r="M596" t="str">
            <v>0</v>
          </cell>
        </row>
        <row r="597">
          <cell r="B597" t="str">
            <v>IXS3342</v>
          </cell>
          <cell r="C597" t="str">
            <v>2016</v>
          </cell>
          <cell r="D597" t="str">
            <v>TRUE</v>
          </cell>
          <cell r="E597" t="str">
            <v/>
          </cell>
          <cell r="F597" t="str">
            <v>PRETA</v>
          </cell>
          <cell r="G597" t="str">
            <v>HONDA</v>
          </cell>
          <cell r="H597" t="str">
            <v>CG 160 FAN ESDi FLEXONE</v>
          </cell>
          <cell r="I597" t="str">
            <v>607</v>
          </cell>
          <cell r="J597" t="str">
            <v>2</v>
          </cell>
          <cell r="K597" t="str">
            <v/>
          </cell>
          <cell r="M597" t="str">
            <v>0</v>
          </cell>
        </row>
        <row r="598">
          <cell r="B598" t="str">
            <v>IXS9674</v>
          </cell>
          <cell r="C598" t="str">
            <v>2017</v>
          </cell>
          <cell r="D598" t="str">
            <v>TRUE</v>
          </cell>
          <cell r="E598" t="str">
            <v/>
          </cell>
          <cell r="F598" t="str">
            <v>LARANJA</v>
          </cell>
          <cell r="G598" t="str">
            <v>YAMAHA</v>
          </cell>
          <cell r="H598" t="str">
            <v>FAZER 150</v>
          </cell>
          <cell r="I598" t="str">
            <v>699</v>
          </cell>
          <cell r="J598" t="str">
            <v>1</v>
          </cell>
          <cell r="K598" t="str">
            <v/>
          </cell>
          <cell r="M598" t="str">
            <v>0</v>
          </cell>
        </row>
        <row r="599">
          <cell r="B599" t="str">
            <v>IXU-9369</v>
          </cell>
          <cell r="C599" t="str">
            <v>2017</v>
          </cell>
          <cell r="D599" t="str">
            <v>TRUE</v>
          </cell>
          <cell r="E599" t="str">
            <v>9C2KD1000HR014204</v>
          </cell>
          <cell r="F599" t="str">
            <v>Branca</v>
          </cell>
          <cell r="G599" t="str">
            <v>HONDA</v>
          </cell>
          <cell r="H599" t="str">
            <v>NXR 160 Bros</v>
          </cell>
          <cell r="I599" t="str">
            <v>358</v>
          </cell>
          <cell r="J599" t="str">
            <v>2</v>
          </cell>
          <cell r="K599" t="str">
            <v/>
          </cell>
          <cell r="M599" t="str">
            <v>0</v>
          </cell>
        </row>
        <row r="600">
          <cell r="B600" t="str">
            <v>IXU6206</v>
          </cell>
          <cell r="C600" t="str">
            <v>2017</v>
          </cell>
          <cell r="D600" t="str">
            <v>TRUE</v>
          </cell>
          <cell r="E600" t="str">
            <v>9C6RG3120H0022392</v>
          </cell>
          <cell r="F600" t="str">
            <v>Vermelha</v>
          </cell>
          <cell r="G600" t="str">
            <v>YAMAHA</v>
          </cell>
          <cell r="H600" t="str">
            <v>YBR 150 FACTOR ED/FLEX</v>
          </cell>
          <cell r="I600" t="str">
            <v>532</v>
          </cell>
          <cell r="J600" t="str">
            <v>2</v>
          </cell>
          <cell r="K600" t="str">
            <v/>
          </cell>
          <cell r="M600" t="str">
            <v>0</v>
          </cell>
        </row>
        <row r="601">
          <cell r="B601" t="str">
            <v>IXV-6B65</v>
          </cell>
          <cell r="C601" t="str">
            <v>2017</v>
          </cell>
          <cell r="D601" t="str">
            <v>TRUE</v>
          </cell>
          <cell r="E601" t="str">
            <v/>
          </cell>
          <cell r="F601" t="str">
            <v>Branca</v>
          </cell>
          <cell r="G601" t="str">
            <v>HONDA</v>
          </cell>
          <cell r="H601" t="str">
            <v>CB TWISTER/FLEXONE 250cc</v>
          </cell>
          <cell r="I601" t="str">
            <v>674</v>
          </cell>
          <cell r="J601" t="str">
            <v>2</v>
          </cell>
          <cell r="K601" t="str">
            <v/>
          </cell>
          <cell r="M601" t="str">
            <v>0</v>
          </cell>
        </row>
        <row r="602">
          <cell r="B602" t="str">
            <v>IXY-6060</v>
          </cell>
          <cell r="C602" t="str">
            <v>2006</v>
          </cell>
          <cell r="D602" t="str">
            <v>TRUE</v>
          </cell>
          <cell r="E602" t="str">
            <v/>
          </cell>
          <cell r="F602" t="str">
            <v>Prata</v>
          </cell>
          <cell r="G602" t="str">
            <v>Honda</v>
          </cell>
          <cell r="H602" t="str">
            <v>Falcon</v>
          </cell>
          <cell r="I602" t="str">
            <v>2</v>
          </cell>
          <cell r="J602" t="str">
            <v>0</v>
          </cell>
          <cell r="M602" t="str">
            <v>0</v>
          </cell>
        </row>
        <row r="603">
          <cell r="B603" t="str">
            <v>IXY1215</v>
          </cell>
          <cell r="C603" t="str">
            <v>2017</v>
          </cell>
          <cell r="D603" t="str">
            <v>TRUE</v>
          </cell>
          <cell r="E603" t="str">
            <v/>
          </cell>
          <cell r="F603" t="str">
            <v>Branca</v>
          </cell>
          <cell r="G603" t="str">
            <v>HONDA</v>
          </cell>
          <cell r="H603" t="str">
            <v>CB TWISTER/FLEXone 250cc</v>
          </cell>
          <cell r="I603" t="str">
            <v>374</v>
          </cell>
          <cell r="J603" t="str">
            <v>2</v>
          </cell>
          <cell r="K603" t="str">
            <v/>
          </cell>
          <cell r="M603" t="str">
            <v>0</v>
          </cell>
        </row>
        <row r="604">
          <cell r="B604" t="str">
            <v>IXY5296</v>
          </cell>
          <cell r="C604" t="str">
            <v>2017</v>
          </cell>
          <cell r="D604" t="str">
            <v>TRUE</v>
          </cell>
          <cell r="E604" t="str">
            <v>9C2KC2200HR618771</v>
          </cell>
          <cell r="F604" t="str">
            <v>vermelha</v>
          </cell>
          <cell r="G604" t="str">
            <v>HONDA</v>
          </cell>
          <cell r="H604" t="str">
            <v>Honda 160 fan</v>
          </cell>
          <cell r="I604" t="str">
            <v>53</v>
          </cell>
          <cell r="J604" t="str">
            <v>2</v>
          </cell>
          <cell r="K604" t="str">
            <v/>
          </cell>
          <cell r="M604" t="str">
            <v>0</v>
          </cell>
        </row>
        <row r="605">
          <cell r="B605" t="str">
            <v>IXj-0115</v>
          </cell>
          <cell r="C605" t="str">
            <v>2016</v>
          </cell>
          <cell r="D605" t="str">
            <v>TRUE</v>
          </cell>
          <cell r="E605" t="str">
            <v>9C2MC4400GR019574</v>
          </cell>
          <cell r="F605" t="str">
            <v>Branco</v>
          </cell>
          <cell r="G605" t="str">
            <v>Honda</v>
          </cell>
          <cell r="H605" t="str">
            <v>CB 250F Twister</v>
          </cell>
          <cell r="I605" t="str">
            <v>205</v>
          </cell>
          <cell r="J605" t="str">
            <v>0</v>
          </cell>
          <cell r="M605" t="str">
            <v>0</v>
          </cell>
        </row>
        <row r="606">
          <cell r="B606" t="str">
            <v>IYB0797</v>
          </cell>
          <cell r="C606" t="str">
            <v>2015</v>
          </cell>
          <cell r="D606" t="str">
            <v>TRUE</v>
          </cell>
          <cell r="E606" t="str">
            <v/>
          </cell>
          <cell r="F606" t="str">
            <v>preta</v>
          </cell>
          <cell r="G606" t="str">
            <v>SHINERAY</v>
          </cell>
          <cell r="H606" t="str">
            <v>XY 50-Q2 RETRO/JET/BIKE</v>
          </cell>
          <cell r="I606" t="str">
            <v>473</v>
          </cell>
          <cell r="J606" t="str">
            <v>2</v>
          </cell>
          <cell r="K606" t="str">
            <v/>
          </cell>
          <cell r="M606" t="str">
            <v>0</v>
          </cell>
        </row>
        <row r="607">
          <cell r="B607" t="str">
            <v>IYF-0154</v>
          </cell>
          <cell r="C607" t="str">
            <v>2018</v>
          </cell>
          <cell r="D607" t="str">
            <v>TRUE</v>
          </cell>
          <cell r="E607" t="str">
            <v/>
          </cell>
          <cell r="F607" t="str">
            <v>Branca</v>
          </cell>
          <cell r="G607" t="str">
            <v>HONDA</v>
          </cell>
          <cell r="H607" t="str">
            <v>XRE 300 ADVENTURE FLEX</v>
          </cell>
          <cell r="I607" t="str">
            <v>578</v>
          </cell>
          <cell r="J607" t="str">
            <v>2</v>
          </cell>
          <cell r="K607" t="str">
            <v/>
          </cell>
          <cell r="M607" t="str">
            <v>0</v>
          </cell>
        </row>
        <row r="608">
          <cell r="B608" t="str">
            <v>IYG-6964</v>
          </cell>
          <cell r="C608" t="str">
            <v>2017</v>
          </cell>
          <cell r="D608" t="str">
            <v>TRUE</v>
          </cell>
          <cell r="E608" t="str">
            <v/>
          </cell>
          <cell r="F608" t="str">
            <v>Preta</v>
          </cell>
          <cell r="G608" t="str">
            <v>SUZUKI</v>
          </cell>
          <cell r="H608" t="str">
            <v>GXS750</v>
          </cell>
          <cell r="I608" t="str">
            <v>521</v>
          </cell>
          <cell r="J608" t="str">
            <v>2</v>
          </cell>
          <cell r="K608" t="str">
            <v/>
          </cell>
          <cell r="M608" t="str">
            <v>0</v>
          </cell>
        </row>
        <row r="609">
          <cell r="B609" t="str">
            <v>IYH8540</v>
          </cell>
          <cell r="C609" t="str">
            <v>2017</v>
          </cell>
          <cell r="D609" t="str">
            <v>TRUE</v>
          </cell>
          <cell r="E609" t="str">
            <v>9C2MC4400JR001601</v>
          </cell>
          <cell r="F609" t="str">
            <v>VERMELHA</v>
          </cell>
          <cell r="G609" t="str">
            <v>HONDA</v>
          </cell>
          <cell r="H609" t="str">
            <v>TWISTER 250</v>
          </cell>
          <cell r="I609" t="str">
            <v>698</v>
          </cell>
          <cell r="J609" t="str">
            <v>1</v>
          </cell>
          <cell r="K609" t="str">
            <v/>
          </cell>
          <cell r="M609" t="str">
            <v>0</v>
          </cell>
        </row>
        <row r="610">
          <cell r="B610" t="str">
            <v>IYH9054</v>
          </cell>
          <cell r="C610" t="str">
            <v>2018</v>
          </cell>
          <cell r="D610" t="str">
            <v>TRUE</v>
          </cell>
          <cell r="E610" t="str">
            <v/>
          </cell>
          <cell r="F610" t="str">
            <v>Branca</v>
          </cell>
          <cell r="G610" t="str">
            <v>HONDA</v>
          </cell>
          <cell r="H610" t="str">
            <v>CG 160 FAN Flex</v>
          </cell>
          <cell r="I610" t="str">
            <v>615</v>
          </cell>
          <cell r="J610" t="str">
            <v>2</v>
          </cell>
          <cell r="K610" t="str">
            <v/>
          </cell>
          <cell r="M610" t="str">
            <v>0</v>
          </cell>
        </row>
        <row r="611">
          <cell r="B611" t="str">
            <v>IYJ5927</v>
          </cell>
          <cell r="C611" t="str">
            <v>2018</v>
          </cell>
          <cell r="D611" t="str">
            <v>TRUE</v>
          </cell>
          <cell r="E611" t="str">
            <v/>
          </cell>
          <cell r="F611" t="str">
            <v>vermelha</v>
          </cell>
          <cell r="G611" t="str">
            <v>HONDA</v>
          </cell>
          <cell r="H611" t="str">
            <v>CG 160 FAN Flex</v>
          </cell>
          <cell r="I611" t="str">
            <v>659</v>
          </cell>
          <cell r="J611" t="str">
            <v>2</v>
          </cell>
          <cell r="K611" t="str">
            <v/>
          </cell>
          <cell r="M611" t="str">
            <v>0</v>
          </cell>
        </row>
        <row r="612">
          <cell r="B612" t="str">
            <v>IYK-6308</v>
          </cell>
          <cell r="C612" t="str">
            <v>2018</v>
          </cell>
          <cell r="D612" t="str">
            <v>TRUE</v>
          </cell>
          <cell r="E612" t="str">
            <v>99HPH1050JS000315</v>
          </cell>
          <cell r="F612" t="str">
            <v>Branca</v>
          </cell>
          <cell r="G612" t="str">
            <v>SHINERAY</v>
          </cell>
          <cell r="H612" t="str">
            <v>XY 50-Q PHOENIX</v>
          </cell>
          <cell r="I612" t="str">
            <v>525</v>
          </cell>
          <cell r="J612" t="str">
            <v>2</v>
          </cell>
          <cell r="K612" t="str">
            <v/>
          </cell>
          <cell r="M612" t="str">
            <v>0</v>
          </cell>
        </row>
        <row r="613">
          <cell r="B613" t="str">
            <v>IYN6599</v>
          </cell>
          <cell r="C613" t="str">
            <v>2017</v>
          </cell>
          <cell r="D613" t="str">
            <v>TRUE</v>
          </cell>
          <cell r="E613" t="str">
            <v/>
          </cell>
          <cell r="F613" t="str">
            <v>BRANCA</v>
          </cell>
          <cell r="G613" t="str">
            <v>SHINERAY</v>
          </cell>
          <cell r="H613" t="str">
            <v>SY6370 A7 PVAN</v>
          </cell>
          <cell r="I613" t="str">
            <v>683</v>
          </cell>
          <cell r="J613" t="str">
            <v>1</v>
          </cell>
          <cell r="K613" t="str">
            <v/>
          </cell>
          <cell r="M613" t="str">
            <v>0</v>
          </cell>
        </row>
        <row r="614">
          <cell r="B614" t="str">
            <v>IYO0868</v>
          </cell>
          <cell r="C614" t="str">
            <v>2018</v>
          </cell>
          <cell r="D614" t="str">
            <v>TRUE</v>
          </cell>
          <cell r="E614" t="str">
            <v/>
          </cell>
          <cell r="F614" t="str">
            <v>preta</v>
          </cell>
          <cell r="G614" t="str">
            <v>YAMAHA</v>
          </cell>
          <cell r="H614" t="str">
            <v>YBR 150 FACTOR E/FLEX</v>
          </cell>
          <cell r="I614" t="str">
            <v>678</v>
          </cell>
          <cell r="J614" t="str">
            <v>2</v>
          </cell>
          <cell r="K614" t="str">
            <v/>
          </cell>
          <cell r="M614" t="str">
            <v>0</v>
          </cell>
        </row>
        <row r="615">
          <cell r="B615" t="str">
            <v>IYP6734</v>
          </cell>
          <cell r="C615" t="str">
            <v>2018</v>
          </cell>
          <cell r="D615" t="str">
            <v>TRUE</v>
          </cell>
          <cell r="E615" t="str">
            <v>9C2KD0610JR039964</v>
          </cell>
          <cell r="F615" t="str">
            <v>Azul</v>
          </cell>
          <cell r="G615" t="str">
            <v>HONDA</v>
          </cell>
          <cell r="H615" t="str">
            <v>Bross 160</v>
          </cell>
          <cell r="I615" t="str">
            <v>637</v>
          </cell>
          <cell r="J615" t="str">
            <v>1</v>
          </cell>
          <cell r="K615" t="str">
            <v/>
          </cell>
          <cell r="M615" t="str">
            <v>0</v>
          </cell>
        </row>
        <row r="616">
          <cell r="B616" t="str">
            <v>IYQ1831</v>
          </cell>
          <cell r="C616" t="str">
            <v>2018</v>
          </cell>
          <cell r="D616" t="str">
            <v>TRUE</v>
          </cell>
          <cell r="E616" t="str">
            <v/>
          </cell>
          <cell r="F616" t="str">
            <v>vermelha</v>
          </cell>
          <cell r="G616" t="str">
            <v>SHINERAY</v>
          </cell>
          <cell r="H616" t="str">
            <v>XY 50-Q2 RETRO/JET/BIKE</v>
          </cell>
          <cell r="I616" t="str">
            <v>613</v>
          </cell>
          <cell r="J616" t="str">
            <v>2</v>
          </cell>
          <cell r="K616" t="str">
            <v/>
          </cell>
          <cell r="M616" t="str">
            <v>0</v>
          </cell>
        </row>
        <row r="617">
          <cell r="B617" t="str">
            <v>IYT-7023</v>
          </cell>
          <cell r="C617" t="str">
            <v>2015</v>
          </cell>
          <cell r="D617" t="str">
            <v>TRUE</v>
          </cell>
          <cell r="E617" t="str">
            <v>313611</v>
          </cell>
          <cell r="F617" t="str">
            <v>Preta</v>
          </cell>
          <cell r="G617" t="str">
            <v>SHINERAY</v>
          </cell>
          <cell r="H617" t="str">
            <v>XY 50-Q</v>
          </cell>
          <cell r="I617" t="str">
            <v>623</v>
          </cell>
          <cell r="J617" t="str">
            <v>2</v>
          </cell>
          <cell r="K617" t="str">
            <v/>
          </cell>
          <cell r="M617" t="str">
            <v>0</v>
          </cell>
        </row>
        <row r="618">
          <cell r="B618" t="str">
            <v>IYY-4559</v>
          </cell>
          <cell r="C618" t="str">
            <v>2019</v>
          </cell>
          <cell r="D618" t="str">
            <v>TRUE</v>
          </cell>
          <cell r="E618" t="str">
            <v/>
          </cell>
          <cell r="F618" t="str">
            <v>Vermelha</v>
          </cell>
          <cell r="G618" t="str">
            <v>YAMAHA</v>
          </cell>
          <cell r="H618" t="str">
            <v>YS 150 FAZER SED/ FLEX</v>
          </cell>
          <cell r="I618" t="str">
            <v>511</v>
          </cell>
          <cell r="J618" t="str">
            <v>2</v>
          </cell>
          <cell r="K618" t="str">
            <v/>
          </cell>
          <cell r="M618" t="str">
            <v>0</v>
          </cell>
        </row>
        <row r="619">
          <cell r="B619" t="str">
            <v>IZC-8C08</v>
          </cell>
          <cell r="C619" t="str">
            <v>2019</v>
          </cell>
          <cell r="D619" t="str">
            <v>TRUE</v>
          </cell>
          <cell r="E619" t="str">
            <v>9C2MC4400KR010609</v>
          </cell>
          <cell r="F619" t="str">
            <v>Vermelha</v>
          </cell>
          <cell r="G619" t="str">
            <v>HONDA</v>
          </cell>
          <cell r="H619" t="str">
            <v>CB TWISTER/FLEXONE 250cc</v>
          </cell>
          <cell r="I619" t="str">
            <v>661</v>
          </cell>
          <cell r="J619" t="str">
            <v>2</v>
          </cell>
          <cell r="K619" t="str">
            <v/>
          </cell>
          <cell r="M619" t="str">
            <v>0</v>
          </cell>
        </row>
        <row r="620">
          <cell r="B620" t="str">
            <v>IZD9E48</v>
          </cell>
          <cell r="C620" t="str">
            <v>2019</v>
          </cell>
          <cell r="D620" t="str">
            <v>TRUE</v>
          </cell>
          <cell r="E620" t="str">
            <v>9C2MD4100KR006095</v>
          </cell>
          <cell r="F620" t="str">
            <v>Vermelha</v>
          </cell>
          <cell r="G620" t="str">
            <v>HONDA</v>
          </cell>
          <cell r="H620" t="str">
            <v>XRE190</v>
          </cell>
          <cell r="I620" t="str">
            <v>681</v>
          </cell>
          <cell r="J620" t="str">
            <v>2</v>
          </cell>
          <cell r="K620" t="str">
            <v/>
          </cell>
          <cell r="M620" t="str">
            <v>0</v>
          </cell>
        </row>
        <row r="621">
          <cell r="B621" t="str">
            <v>IZD9I78</v>
          </cell>
          <cell r="C621" t="str">
            <v>2019</v>
          </cell>
          <cell r="D621" t="str">
            <v>TRUE</v>
          </cell>
          <cell r="E621" t="str">
            <v>9C2KC2200KR047916</v>
          </cell>
          <cell r="F621" t="str">
            <v>PRETA</v>
          </cell>
          <cell r="G621" t="str">
            <v>HONDA</v>
          </cell>
          <cell r="H621" t="str">
            <v>CG 160 FAN Flex</v>
          </cell>
          <cell r="I621" t="str">
            <v>686</v>
          </cell>
          <cell r="J621" t="str">
            <v>2</v>
          </cell>
          <cell r="K621" t="str">
            <v/>
          </cell>
          <cell r="M621" t="str">
            <v>0</v>
          </cell>
        </row>
        <row r="622">
          <cell r="B622" t="str">
            <v>IZF-2508</v>
          </cell>
          <cell r="C622" t="str">
            <v>2013</v>
          </cell>
          <cell r="D622" t="str">
            <v>TRUE</v>
          </cell>
          <cell r="E622" t="str">
            <v>96PZRJB12DFS00046</v>
          </cell>
          <cell r="F622" t="str">
            <v>Branca</v>
          </cell>
          <cell r="G622" t="str">
            <v>KAWASAKI</v>
          </cell>
          <cell r="H622" t="str">
            <v>Z-800</v>
          </cell>
          <cell r="I622" t="str">
            <v>565</v>
          </cell>
          <cell r="J622" t="str">
            <v>2</v>
          </cell>
          <cell r="K622" t="str">
            <v/>
          </cell>
          <cell r="M622" t="str">
            <v>0</v>
          </cell>
        </row>
        <row r="623">
          <cell r="B623" t="str">
            <v>IZR-2337</v>
          </cell>
          <cell r="C623" t="str">
            <v>2016</v>
          </cell>
          <cell r="D623" t="str">
            <v>TRUE</v>
          </cell>
          <cell r="E623" t="str">
            <v>PC2NC4910FR009690</v>
          </cell>
          <cell r="F623" t="str">
            <v>Vermelha</v>
          </cell>
          <cell r="G623" t="str">
            <v>Honda</v>
          </cell>
          <cell r="H623" t="str">
            <v>CB300 R</v>
          </cell>
          <cell r="I623" t="str">
            <v>202</v>
          </cell>
          <cell r="J623" t="str">
            <v>0</v>
          </cell>
          <cell r="M623" t="str">
            <v>0</v>
          </cell>
        </row>
        <row r="624">
          <cell r="B624" t="str">
            <v>IZZ-1250</v>
          </cell>
          <cell r="C624" t="str">
            <v>2008/2009</v>
          </cell>
          <cell r="D624" t="str">
            <v>TRUE</v>
          </cell>
          <cell r="E624" t="str">
            <v/>
          </cell>
          <cell r="F624" t="str">
            <v>Vermelha</v>
          </cell>
          <cell r="G624" t="str">
            <v>Honda</v>
          </cell>
          <cell r="H624" t="str">
            <v>Bandit 1250</v>
          </cell>
          <cell r="I624" t="str">
            <v>6</v>
          </cell>
          <cell r="J624" t="str">
            <v>0</v>
          </cell>
          <cell r="M624" t="str">
            <v>0</v>
          </cell>
        </row>
        <row r="625">
          <cell r="B625" t="str">
            <v>IZZ-1358</v>
          </cell>
          <cell r="C625" t="str">
            <v>2015</v>
          </cell>
          <cell r="D625" t="str">
            <v>TRUE</v>
          </cell>
          <cell r="E625" t="str">
            <v/>
          </cell>
          <cell r="F625" t="str">
            <v>Prata Metálica</v>
          </cell>
          <cell r="G625" t="str">
            <v>HONDA</v>
          </cell>
          <cell r="H625" t="str">
            <v>CG 160 FAN Flex</v>
          </cell>
          <cell r="I625" t="str">
            <v>714</v>
          </cell>
          <cell r="J625" t="str">
            <v>2</v>
          </cell>
          <cell r="K625" t="str">
            <v/>
          </cell>
          <cell r="M625" t="str">
            <v>0</v>
          </cell>
        </row>
        <row r="626">
          <cell r="B626" t="str">
            <v>JBS-1500</v>
          </cell>
          <cell r="C626" t="str">
            <v>2008/2009</v>
          </cell>
          <cell r="D626" t="str">
            <v>TRUE</v>
          </cell>
          <cell r="E626" t="str">
            <v>9CDVY52AJ9M001359</v>
          </cell>
          <cell r="F626" t="str">
            <v>Preta</v>
          </cell>
          <cell r="G626" t="str">
            <v>Suzuki</v>
          </cell>
          <cell r="H626" t="str">
            <v>Boulev C1500</v>
          </cell>
          <cell r="I626" t="str">
            <v>158</v>
          </cell>
          <cell r="J626" t="str">
            <v>0</v>
          </cell>
          <cell r="M626" t="str">
            <v>0</v>
          </cell>
        </row>
        <row r="627">
          <cell r="B627" t="str">
            <v>JQA-9398</v>
          </cell>
          <cell r="C627" t="str">
            <v>2001</v>
          </cell>
          <cell r="D627" t="str">
            <v>TRUE</v>
          </cell>
          <cell r="E627" t="str">
            <v/>
          </cell>
          <cell r="F627" t="str">
            <v>Vermelha</v>
          </cell>
          <cell r="G627" t="str">
            <v>Honda</v>
          </cell>
          <cell r="H627" t="str">
            <v>Biz 100</v>
          </cell>
          <cell r="I627" t="str">
            <v>346</v>
          </cell>
          <cell r="J627" t="str">
            <v>0</v>
          </cell>
          <cell r="M627" t="str">
            <v>0</v>
          </cell>
        </row>
        <row r="628">
          <cell r="B628" t="str">
            <v>LXS-8174</v>
          </cell>
          <cell r="C628" t="str">
            <v>1996</v>
          </cell>
          <cell r="D628" t="str">
            <v>TRUE</v>
          </cell>
          <cell r="E628" t="str">
            <v/>
          </cell>
          <cell r="F628" t="str">
            <v>Azul</v>
          </cell>
          <cell r="G628" t="str">
            <v>Honda</v>
          </cell>
          <cell r="H628" t="str">
            <v>CG Titan 125</v>
          </cell>
          <cell r="I628" t="str">
            <v>239</v>
          </cell>
          <cell r="J628" t="str">
            <v>0</v>
          </cell>
          <cell r="M628" t="str">
            <v>0</v>
          </cell>
        </row>
        <row r="629">
          <cell r="B629" t="str">
            <v>LZT-9313</v>
          </cell>
          <cell r="C629" t="str">
            <v>1998</v>
          </cell>
          <cell r="D629" t="str">
            <v>TRUE</v>
          </cell>
          <cell r="E629" t="str">
            <v>9C2JC250wwR192913</v>
          </cell>
          <cell r="F629" t="str">
            <v>Vermelha</v>
          </cell>
          <cell r="G629" t="str">
            <v>Honda</v>
          </cell>
          <cell r="H629" t="str">
            <v xml:space="preserve">CG 125 Titan </v>
          </cell>
          <cell r="I629" t="str">
            <v>173</v>
          </cell>
          <cell r="J629" t="str">
            <v>0</v>
          </cell>
          <cell r="M629" t="str">
            <v>0</v>
          </cell>
        </row>
        <row r="630">
          <cell r="B630" t="str">
            <v>MBO-6512</v>
          </cell>
          <cell r="C630" t="str">
            <v>2004</v>
          </cell>
          <cell r="D630" t="str">
            <v>TRUE</v>
          </cell>
          <cell r="E630" t="str">
            <v/>
          </cell>
          <cell r="F630" t="str">
            <v>Preta</v>
          </cell>
          <cell r="G630" t="str">
            <v>Suzuki</v>
          </cell>
          <cell r="H630" t="str">
            <v>GS 500 E</v>
          </cell>
          <cell r="I630" t="str">
            <v>345</v>
          </cell>
          <cell r="J630" t="str">
            <v>2</v>
          </cell>
          <cell r="K630" t="str">
            <v/>
          </cell>
          <cell r="M630" t="str">
            <v>0</v>
          </cell>
        </row>
        <row r="631">
          <cell r="B631" t="str">
            <v>MBU8806</v>
          </cell>
          <cell r="C631" t="str">
            <v>2002</v>
          </cell>
          <cell r="D631" t="str">
            <v>TRUE</v>
          </cell>
          <cell r="E631" t="str">
            <v>00786419067</v>
          </cell>
          <cell r="F631" t="str">
            <v>Azul</v>
          </cell>
          <cell r="G631" t="str">
            <v>SUZUKI</v>
          </cell>
          <cell r="H631" t="str">
            <v>MARAUDER 800</v>
          </cell>
          <cell r="I631" t="str">
            <v>432</v>
          </cell>
          <cell r="J631" t="str">
            <v>2</v>
          </cell>
          <cell r="K631" t="str">
            <v/>
          </cell>
          <cell r="M631" t="str">
            <v>0</v>
          </cell>
        </row>
        <row r="632">
          <cell r="B632" t="str">
            <v>MDJ-9526</v>
          </cell>
          <cell r="C632" t="str">
            <v>2005</v>
          </cell>
          <cell r="D632" t="str">
            <v>TRUE</v>
          </cell>
          <cell r="E632" t="str">
            <v/>
          </cell>
          <cell r="F632" t="str">
            <v>Prata</v>
          </cell>
          <cell r="G632" t="str">
            <v>HONDA</v>
          </cell>
          <cell r="H632" t="str">
            <v>CBX 250 TWISTER</v>
          </cell>
          <cell r="I632" t="str">
            <v>345</v>
          </cell>
          <cell r="J632" t="str">
            <v>2</v>
          </cell>
          <cell r="K632" t="str">
            <v/>
          </cell>
          <cell r="M632" t="str">
            <v>0</v>
          </cell>
        </row>
        <row r="633">
          <cell r="B633" t="str">
            <v>MEE-9316</v>
          </cell>
          <cell r="C633" t="str">
            <v>2008</v>
          </cell>
          <cell r="D633" t="str">
            <v>TRUE</v>
          </cell>
          <cell r="E633" t="str">
            <v/>
          </cell>
          <cell r="F633" t="str">
            <v>Preta</v>
          </cell>
          <cell r="G633" t="str">
            <v>Honda</v>
          </cell>
          <cell r="H633" t="str">
            <v>Twister</v>
          </cell>
          <cell r="I633" t="str">
            <v>59</v>
          </cell>
          <cell r="J633" t="str">
            <v>0</v>
          </cell>
          <cell r="M633" t="str">
            <v>0</v>
          </cell>
        </row>
        <row r="634">
          <cell r="B634" t="str">
            <v>MEK5646</v>
          </cell>
          <cell r="C634" t="str">
            <v>2007</v>
          </cell>
          <cell r="D634" t="str">
            <v>TRUE</v>
          </cell>
          <cell r="E634" t="str">
            <v/>
          </cell>
          <cell r="F634" t="str">
            <v>Amarela</v>
          </cell>
          <cell r="G634" t="str">
            <v>KASINSKI</v>
          </cell>
          <cell r="H634" t="str">
            <v>COMET 250cc / COMET GT 250cc</v>
          </cell>
          <cell r="I634" t="str">
            <v>584</v>
          </cell>
          <cell r="J634" t="str">
            <v>2</v>
          </cell>
          <cell r="K634" t="str">
            <v/>
          </cell>
          <cell r="M634" t="str">
            <v>0</v>
          </cell>
        </row>
        <row r="635">
          <cell r="B635" t="str">
            <v>MEM-8634</v>
          </cell>
          <cell r="C635" t="str">
            <v>2008</v>
          </cell>
          <cell r="D635" t="str">
            <v>TRUE</v>
          </cell>
          <cell r="E635" t="str">
            <v/>
          </cell>
          <cell r="F635" t="str">
            <v>Preta</v>
          </cell>
          <cell r="G635" t="str">
            <v>SUZUKI</v>
          </cell>
          <cell r="H635" t="str">
            <v>BANDIT 600S/ 650S</v>
          </cell>
          <cell r="I635" t="str">
            <v>606</v>
          </cell>
          <cell r="J635" t="str">
            <v>2</v>
          </cell>
          <cell r="K635" t="str">
            <v/>
          </cell>
          <cell r="M635" t="str">
            <v>0</v>
          </cell>
        </row>
        <row r="636">
          <cell r="B636" t="str">
            <v>MEW-5095</v>
          </cell>
          <cell r="C636" t="str">
            <v>2008</v>
          </cell>
          <cell r="D636" t="str">
            <v>TRUE</v>
          </cell>
          <cell r="E636" t="str">
            <v>9C2JC3070BR657402</v>
          </cell>
          <cell r="F636" t="str">
            <v>Cinza</v>
          </cell>
          <cell r="G636" t="str">
            <v>HONDA</v>
          </cell>
          <cell r="H636" t="str">
            <v>CG 125 FAN / FAN KS / 125 i FAN</v>
          </cell>
          <cell r="I636" t="str">
            <v>91</v>
          </cell>
          <cell r="J636" t="str">
            <v>2</v>
          </cell>
          <cell r="K636" t="str">
            <v/>
          </cell>
          <cell r="M636" t="str">
            <v>0</v>
          </cell>
        </row>
        <row r="637">
          <cell r="B637" t="str">
            <v>MFI1309</v>
          </cell>
          <cell r="C637" t="str">
            <v>2007</v>
          </cell>
          <cell r="D637" t="str">
            <v>TRUE</v>
          </cell>
          <cell r="E637" t="str">
            <v>9C6KG017080066789</v>
          </cell>
          <cell r="F637" t="str">
            <v>Preta</v>
          </cell>
          <cell r="G637" t="str">
            <v>YAMAHA</v>
          </cell>
          <cell r="H637" t="str">
            <v>YS 250 FAZER/ FAZER L. EDITION /BLUEFLEX</v>
          </cell>
          <cell r="I637" t="str">
            <v>651</v>
          </cell>
          <cell r="J637" t="str">
            <v>2</v>
          </cell>
          <cell r="K637" t="str">
            <v/>
          </cell>
          <cell r="M637" t="str">
            <v>0</v>
          </cell>
        </row>
        <row r="638">
          <cell r="B638" t="str">
            <v>MFK--5662</v>
          </cell>
          <cell r="C638" t="str">
            <v>2005</v>
          </cell>
          <cell r="D638" t="str">
            <v>TRUE</v>
          </cell>
          <cell r="E638" t="str">
            <v/>
          </cell>
          <cell r="F638" t="str">
            <v>Vermelha</v>
          </cell>
          <cell r="G638" t="str">
            <v>HONDA</v>
          </cell>
          <cell r="H638" t="str">
            <v>CB 600F HORNET</v>
          </cell>
          <cell r="I638" t="str">
            <v>99</v>
          </cell>
          <cell r="J638" t="str">
            <v>2</v>
          </cell>
          <cell r="K638" t="str">
            <v/>
          </cell>
          <cell r="M638" t="str">
            <v>0</v>
          </cell>
        </row>
        <row r="639">
          <cell r="B639" t="str">
            <v>MFS-2544</v>
          </cell>
          <cell r="C639" t="str">
            <v>2009</v>
          </cell>
          <cell r="D639" t="str">
            <v>TRUE</v>
          </cell>
          <cell r="E639" t="str">
            <v/>
          </cell>
          <cell r="F639" t="str">
            <v>Cinza</v>
          </cell>
          <cell r="G639" t="str">
            <v>HONDA</v>
          </cell>
          <cell r="H639" t="str">
            <v>BIZ 125+</v>
          </cell>
          <cell r="I639" t="str">
            <v>481</v>
          </cell>
          <cell r="J639" t="str">
            <v>2</v>
          </cell>
          <cell r="K639" t="str">
            <v/>
          </cell>
          <cell r="M639" t="str">
            <v>0</v>
          </cell>
        </row>
        <row r="640">
          <cell r="B640" t="str">
            <v>MGQ-6941</v>
          </cell>
          <cell r="C640" t="str">
            <v>2008</v>
          </cell>
          <cell r="D640" t="str">
            <v>TRUE</v>
          </cell>
          <cell r="E640" t="str">
            <v/>
          </cell>
          <cell r="F640" t="str">
            <v>Preta</v>
          </cell>
          <cell r="G640" t="str">
            <v>SUZUKI</v>
          </cell>
          <cell r="H640" t="str">
            <v>GSX 750 F</v>
          </cell>
          <cell r="I640" t="str">
            <v>383</v>
          </cell>
          <cell r="J640" t="str">
            <v>2</v>
          </cell>
          <cell r="K640" t="str">
            <v/>
          </cell>
          <cell r="M640" t="str">
            <v>0</v>
          </cell>
        </row>
        <row r="641">
          <cell r="B641" t="str">
            <v>MGV8278</v>
          </cell>
          <cell r="C641" t="str">
            <v>2010</v>
          </cell>
          <cell r="D641" t="str">
            <v>TRUE</v>
          </cell>
          <cell r="E641" t="str">
            <v/>
          </cell>
          <cell r="F641" t="str">
            <v>azul</v>
          </cell>
          <cell r="G641" t="str">
            <v>DAFRA</v>
          </cell>
          <cell r="H641" t="str">
            <v>ZIG 100</v>
          </cell>
          <cell r="I641" t="str">
            <v>619</v>
          </cell>
          <cell r="J641" t="str">
            <v>2</v>
          </cell>
          <cell r="K641" t="str">
            <v/>
          </cell>
          <cell r="M641" t="str">
            <v>0</v>
          </cell>
        </row>
        <row r="642">
          <cell r="B642" t="str">
            <v>MHC-1524</v>
          </cell>
          <cell r="C642" t="str">
            <v/>
          </cell>
          <cell r="D642" t="str">
            <v>TRUE</v>
          </cell>
          <cell r="E642" t="str">
            <v/>
          </cell>
          <cell r="F642" t="str">
            <v>Azul</v>
          </cell>
          <cell r="G642" t="str">
            <v>YAMAHA</v>
          </cell>
          <cell r="H642" t="str">
            <v>XTZ 250 LANDER 249cc/Lander BlueFlex</v>
          </cell>
          <cell r="I642" t="str">
            <v>363</v>
          </cell>
          <cell r="J642" t="str">
            <v>2</v>
          </cell>
          <cell r="K642" t="str">
            <v/>
          </cell>
          <cell r="M642" t="str">
            <v>0</v>
          </cell>
        </row>
        <row r="643">
          <cell r="B643" t="str">
            <v>MIC-4973</v>
          </cell>
          <cell r="C643" t="str">
            <v>2010</v>
          </cell>
          <cell r="D643" t="str">
            <v>TRUE</v>
          </cell>
          <cell r="E643" t="str">
            <v>JH2PC4093BK400077</v>
          </cell>
          <cell r="F643" t="str">
            <v>Branca</v>
          </cell>
          <cell r="G643" t="str">
            <v>Honda</v>
          </cell>
          <cell r="H643" t="str">
            <v>CBR 600 RR</v>
          </cell>
          <cell r="I643" t="str">
            <v>245</v>
          </cell>
          <cell r="J643" t="str">
            <v>0</v>
          </cell>
          <cell r="M643" t="str">
            <v>0</v>
          </cell>
        </row>
        <row r="644">
          <cell r="B644" t="str">
            <v>MIK-7796</v>
          </cell>
          <cell r="C644" t="str">
            <v>2011</v>
          </cell>
          <cell r="D644" t="str">
            <v>TRUE</v>
          </cell>
          <cell r="E644" t="str">
            <v>9C2NC4320BR0000110</v>
          </cell>
          <cell r="F644" t="str">
            <v>Vermelha</v>
          </cell>
          <cell r="G644" t="str">
            <v>HONDA</v>
          </cell>
          <cell r="H644" t="str">
            <v>CB 300R/ 300R FLEX</v>
          </cell>
          <cell r="I644" t="str">
            <v>710</v>
          </cell>
          <cell r="J644" t="str">
            <v>2</v>
          </cell>
          <cell r="K644" t="str">
            <v/>
          </cell>
          <cell r="M644" t="str">
            <v>0</v>
          </cell>
        </row>
        <row r="645">
          <cell r="B645" t="str">
            <v>MJW-5B97</v>
          </cell>
          <cell r="C645" t="str">
            <v>2010</v>
          </cell>
          <cell r="D645" t="str">
            <v>TRUE</v>
          </cell>
          <cell r="E645" t="str">
            <v/>
          </cell>
          <cell r="F645" t="str">
            <v>Preta</v>
          </cell>
          <cell r="G645" t="str">
            <v>KAWASAKI</v>
          </cell>
          <cell r="H645" t="str">
            <v>NINJA 250R</v>
          </cell>
          <cell r="I645" t="str">
            <v>652</v>
          </cell>
          <cell r="J645" t="str">
            <v>2</v>
          </cell>
          <cell r="K645" t="str">
            <v/>
          </cell>
          <cell r="M645" t="str">
            <v>0</v>
          </cell>
        </row>
        <row r="646">
          <cell r="B646" t="str">
            <v>MKD-8287</v>
          </cell>
          <cell r="C646" t="str">
            <v>2012</v>
          </cell>
          <cell r="D646" t="str">
            <v>TRUE</v>
          </cell>
          <cell r="E646" t="str">
            <v/>
          </cell>
          <cell r="F646" t="str">
            <v>Preta</v>
          </cell>
          <cell r="G646" t="str">
            <v>YAMAHA</v>
          </cell>
          <cell r="H646" t="str">
            <v>YBR 125 FACTOR E</v>
          </cell>
          <cell r="I646" t="str">
            <v>311</v>
          </cell>
          <cell r="J646" t="str">
            <v>2</v>
          </cell>
          <cell r="K646" t="str">
            <v/>
          </cell>
          <cell r="M646" t="str">
            <v>0</v>
          </cell>
        </row>
        <row r="647">
          <cell r="B647" t="str">
            <v>MLX9152</v>
          </cell>
          <cell r="C647" t="str">
            <v>2014</v>
          </cell>
          <cell r="D647" t="str">
            <v>TRUE</v>
          </cell>
          <cell r="E647" t="str">
            <v>9C2KC1660ERO10636</v>
          </cell>
          <cell r="F647" t="str">
            <v>Branca</v>
          </cell>
          <cell r="G647" t="str">
            <v>HONDA</v>
          </cell>
          <cell r="H647" t="str">
            <v>CG 150 TITAN-ES</v>
          </cell>
          <cell r="I647" t="str">
            <v>609</v>
          </cell>
          <cell r="J647" t="str">
            <v>2</v>
          </cell>
          <cell r="K647" t="str">
            <v/>
          </cell>
          <cell r="M647" t="str">
            <v>0</v>
          </cell>
        </row>
        <row r="648">
          <cell r="B648" t="str">
            <v>PQL-6786</v>
          </cell>
          <cell r="C648" t="str">
            <v>2015</v>
          </cell>
          <cell r="D648" t="str">
            <v>TRUE</v>
          </cell>
          <cell r="E648" t="str">
            <v>9C2NC4910FR021943</v>
          </cell>
          <cell r="F648" t="str">
            <v>Preta</v>
          </cell>
          <cell r="G648" t="str">
            <v>HONDA</v>
          </cell>
          <cell r="H648" t="str">
            <v>CB 300R</v>
          </cell>
          <cell r="I648" t="str">
            <v>389</v>
          </cell>
          <cell r="J648" t="str">
            <v>2</v>
          </cell>
          <cell r="K648" t="str">
            <v/>
          </cell>
          <cell r="M648" t="str">
            <v>0</v>
          </cell>
        </row>
        <row r="649">
          <cell r="B649" t="str">
            <v>QHS-8763</v>
          </cell>
          <cell r="C649" t="str">
            <v>2015</v>
          </cell>
          <cell r="D649" t="str">
            <v>TRUE</v>
          </cell>
          <cell r="E649" t="str">
            <v>300228</v>
          </cell>
          <cell r="F649" t="str">
            <v>Branca</v>
          </cell>
          <cell r="G649" t="str">
            <v>SHINERAY</v>
          </cell>
          <cell r="H649" t="str">
            <v>XY 150-GY/EXPLORER</v>
          </cell>
          <cell r="I649" t="str">
            <v>594</v>
          </cell>
          <cell r="J649" t="str">
            <v>2</v>
          </cell>
          <cell r="K649" t="str">
            <v/>
          </cell>
          <cell r="M649" t="str">
            <v>0</v>
          </cell>
        </row>
        <row r="650">
          <cell r="B650" t="str">
            <v>QHS-9979</v>
          </cell>
          <cell r="C650" t="str">
            <v>2016</v>
          </cell>
          <cell r="D650" t="str">
            <v>TRUE</v>
          </cell>
          <cell r="E650" t="str">
            <v>9C6RM0920G0000934</v>
          </cell>
          <cell r="F650" t="str">
            <v>Vermelha</v>
          </cell>
          <cell r="G650" t="str">
            <v>YAMAHA</v>
          </cell>
          <cell r="H650" t="str">
            <v>MT-07/MT-07 ABS 689cc</v>
          </cell>
          <cell r="I650" t="str">
            <v>202</v>
          </cell>
          <cell r="J650" t="str">
            <v>2</v>
          </cell>
          <cell r="K650" t="str">
            <v/>
          </cell>
          <cell r="M650" t="str">
            <v>0</v>
          </cell>
        </row>
        <row r="651">
          <cell r="B651" t="str">
            <v>QHX5206</v>
          </cell>
          <cell r="C651" t="str">
            <v>2014</v>
          </cell>
          <cell r="D651" t="str">
            <v>TRUE</v>
          </cell>
          <cell r="E651" t="str">
            <v/>
          </cell>
          <cell r="F651" t="str">
            <v>verde</v>
          </cell>
          <cell r="G651" t="str">
            <v>KAWASAKI</v>
          </cell>
          <cell r="H651" t="str">
            <v>Versys 650cc</v>
          </cell>
          <cell r="I651" t="str">
            <v>666</v>
          </cell>
          <cell r="J651" t="str">
            <v>2</v>
          </cell>
          <cell r="K651" t="str">
            <v/>
          </cell>
          <cell r="M651" t="str">
            <v>0</v>
          </cell>
        </row>
        <row r="652">
          <cell r="B652" t="str">
            <v>QIB-6031</v>
          </cell>
          <cell r="C652" t="str">
            <v>2014/2015</v>
          </cell>
          <cell r="D652" t="str">
            <v>TRUE</v>
          </cell>
          <cell r="E652" t="str">
            <v>96PLZDA14FFS00075</v>
          </cell>
          <cell r="F652" t="str">
            <v>Verde</v>
          </cell>
          <cell r="G652" t="str">
            <v>Kawasaki</v>
          </cell>
          <cell r="H652" t="str">
            <v>Versys 1000 ABS</v>
          </cell>
          <cell r="I652" t="str">
            <v>415</v>
          </cell>
          <cell r="J652" t="str">
            <v>2</v>
          </cell>
          <cell r="K652" t="str">
            <v/>
          </cell>
          <cell r="M652" t="str">
            <v>0</v>
          </cell>
        </row>
        <row r="653">
          <cell r="B653" t="str">
            <v>SEM-0013</v>
          </cell>
          <cell r="C653" t="str">
            <v/>
          </cell>
          <cell r="D653" t="str">
            <v>TRUE</v>
          </cell>
          <cell r="E653" t="str">
            <v/>
          </cell>
          <cell r="F653" t="str">
            <v>Preta</v>
          </cell>
          <cell r="G653" t="str">
            <v>Honda</v>
          </cell>
          <cell r="H653" t="str">
            <v>Titan</v>
          </cell>
          <cell r="I653" t="str">
            <v>256</v>
          </cell>
          <cell r="J653" t="str">
            <v>0</v>
          </cell>
          <cell r="M653" t="str">
            <v>0</v>
          </cell>
        </row>
        <row r="654">
          <cell r="B654" t="str">
            <v>SEM-0015</v>
          </cell>
          <cell r="C654" t="str">
            <v/>
          </cell>
          <cell r="D654" t="str">
            <v>TRUE</v>
          </cell>
          <cell r="E654" t="str">
            <v/>
          </cell>
          <cell r="F654" t="str">
            <v>Preta</v>
          </cell>
          <cell r="G654" t="str">
            <v>Shineray</v>
          </cell>
          <cell r="H654" t="str">
            <v>Phoenix  XY50Q</v>
          </cell>
          <cell r="I654" t="str">
            <v>266</v>
          </cell>
          <cell r="J654" t="str">
            <v>0</v>
          </cell>
          <cell r="M654" t="str">
            <v>0</v>
          </cell>
        </row>
        <row r="655">
          <cell r="B655" t="str">
            <v>SEM-0021</v>
          </cell>
          <cell r="C655" t="str">
            <v>2010</v>
          </cell>
          <cell r="D655" t="str">
            <v>TRUE</v>
          </cell>
          <cell r="E655" t="str">
            <v/>
          </cell>
          <cell r="F655" t="str">
            <v>Preto</v>
          </cell>
          <cell r="G655" t="str">
            <v>Shineray</v>
          </cell>
          <cell r="H655" t="str">
            <v>Quadriciclo Shineray ST 150</v>
          </cell>
          <cell r="I655" t="str">
            <v>318</v>
          </cell>
          <cell r="J655" t="str">
            <v>0</v>
          </cell>
          <cell r="M655" t="str">
            <v>0</v>
          </cell>
        </row>
        <row r="656">
          <cell r="B656" t="str">
            <v>SEM-0022</v>
          </cell>
          <cell r="C656" t="str">
            <v>2013/2014</v>
          </cell>
          <cell r="D656" t="str">
            <v>TRUE</v>
          </cell>
          <cell r="E656" t="str">
            <v>LWYMCA206E6092999</v>
          </cell>
          <cell r="F656" t="str">
            <v>Preta</v>
          </cell>
          <cell r="G656" t="str">
            <v>Wuyang</v>
          </cell>
          <cell r="H656" t="str">
            <v>WY 50 Q2 Jet</v>
          </cell>
          <cell r="I656" t="str">
            <v>287</v>
          </cell>
          <cell r="J656" t="str">
            <v>0</v>
          </cell>
          <cell r="M656" t="str">
            <v>0</v>
          </cell>
        </row>
        <row r="657">
          <cell r="B657" t="str">
            <v>SEM-0023</v>
          </cell>
          <cell r="C657" t="str">
            <v>2005</v>
          </cell>
          <cell r="D657" t="str">
            <v>TRUE</v>
          </cell>
          <cell r="E657" t="str">
            <v/>
          </cell>
          <cell r="F657" t="str">
            <v>Vermelha</v>
          </cell>
          <cell r="G657" t="str">
            <v>Honda</v>
          </cell>
          <cell r="H657" t="str">
            <v>Tornado</v>
          </cell>
          <cell r="I657" t="str">
            <v>327</v>
          </cell>
          <cell r="J657" t="str">
            <v>0</v>
          </cell>
          <cell r="M657" t="str">
            <v>0</v>
          </cell>
        </row>
        <row r="658">
          <cell r="B658" t="str">
            <v>SEM-0024</v>
          </cell>
          <cell r="C658" t="str">
            <v>2014</v>
          </cell>
          <cell r="D658" t="str">
            <v>TRUE</v>
          </cell>
          <cell r="E658" t="str">
            <v/>
          </cell>
          <cell r="F658" t="str">
            <v>Preta</v>
          </cell>
          <cell r="G658" t="str">
            <v>Bull</v>
          </cell>
          <cell r="H658" t="str">
            <v>KRC FS-LX</v>
          </cell>
          <cell r="I658" t="str">
            <v>461</v>
          </cell>
          <cell r="J658" t="str">
            <v>2</v>
          </cell>
          <cell r="K658" t="str">
            <v/>
          </cell>
          <cell r="M658" t="str">
            <v>0</v>
          </cell>
        </row>
        <row r="659">
          <cell r="B659" t="str">
            <v>SEM-0025</v>
          </cell>
          <cell r="C659" t="str">
            <v>2013</v>
          </cell>
          <cell r="D659" t="str">
            <v>TRUE</v>
          </cell>
          <cell r="E659" t="str">
            <v/>
          </cell>
          <cell r="F659" t="str">
            <v>Preta</v>
          </cell>
          <cell r="G659" t="str">
            <v>SHINERAY</v>
          </cell>
          <cell r="H659" t="str">
            <v>XY 50-Q2 RETRO/JET/BIKE</v>
          </cell>
          <cell r="I659" t="str">
            <v>424</v>
          </cell>
          <cell r="J659" t="str">
            <v>2</v>
          </cell>
          <cell r="K659" t="str">
            <v/>
          </cell>
          <cell r="M659" t="str">
            <v>0</v>
          </cell>
        </row>
        <row r="660">
          <cell r="B660" t="str">
            <v>SEM-0030</v>
          </cell>
          <cell r="C660" t="str">
            <v>2014/2015</v>
          </cell>
          <cell r="D660" t="str">
            <v>TRUE</v>
          </cell>
          <cell r="E660" t="str">
            <v>LXYXCBL0XF0262757</v>
          </cell>
          <cell r="F660" t="str">
            <v>Vermelha</v>
          </cell>
          <cell r="G660" t="str">
            <v>Shineray</v>
          </cell>
          <cell r="H660" t="str">
            <v>XY 50 Q Jet</v>
          </cell>
          <cell r="I660" t="str">
            <v>230</v>
          </cell>
          <cell r="J660" t="str">
            <v>0</v>
          </cell>
          <cell r="M660" t="str">
            <v>0</v>
          </cell>
        </row>
        <row r="661">
          <cell r="B661" t="str">
            <v>SEM-0031</v>
          </cell>
          <cell r="C661" t="str">
            <v>2014/2015</v>
          </cell>
          <cell r="D661" t="str">
            <v>TRUE</v>
          </cell>
          <cell r="E661" t="str">
            <v>LXYXCBL05P0246000</v>
          </cell>
          <cell r="F661" t="str">
            <v>preta</v>
          </cell>
          <cell r="G661" t="str">
            <v>Shineray</v>
          </cell>
          <cell r="H661" t="str">
            <v>XY 50 Q Jet</v>
          </cell>
          <cell r="I661" t="str">
            <v>331</v>
          </cell>
          <cell r="J661" t="str">
            <v>0</v>
          </cell>
          <cell r="M661" t="str">
            <v>0</v>
          </cell>
        </row>
        <row r="662">
          <cell r="B662" t="str">
            <v>SEM-0033</v>
          </cell>
          <cell r="C662" t="str">
            <v>2014</v>
          </cell>
          <cell r="D662" t="str">
            <v>TRUE</v>
          </cell>
          <cell r="E662" t="str">
            <v>9C2KC1660ER520853</v>
          </cell>
          <cell r="F662" t="str">
            <v>Branca</v>
          </cell>
          <cell r="G662" t="str">
            <v>Honda</v>
          </cell>
          <cell r="H662" t="str">
            <v>CG 150 Titan EX</v>
          </cell>
          <cell r="I662" t="str">
            <v>336</v>
          </cell>
          <cell r="J662" t="str">
            <v>0</v>
          </cell>
          <cell r="M662" t="str">
            <v>0</v>
          </cell>
        </row>
        <row r="663">
          <cell r="B663" t="str">
            <v>SEM-0050</v>
          </cell>
          <cell r="C663" t="str">
            <v>1996</v>
          </cell>
          <cell r="D663" t="str">
            <v>TRUE</v>
          </cell>
          <cell r="E663" t="str">
            <v/>
          </cell>
          <cell r="F663" t="str">
            <v>Vermelha</v>
          </cell>
          <cell r="G663" t="str">
            <v>HONDA</v>
          </cell>
          <cell r="H663" t="str">
            <v>XLR 125</v>
          </cell>
          <cell r="I663" t="str">
            <v>526</v>
          </cell>
          <cell r="J663" t="str">
            <v>2</v>
          </cell>
          <cell r="K663" t="str">
            <v/>
          </cell>
          <cell r="M663" t="str">
            <v>0</v>
          </cell>
        </row>
        <row r="664">
          <cell r="B664" t="str">
            <v>SEM-0099</v>
          </cell>
          <cell r="C664" t="str">
            <v>2014</v>
          </cell>
          <cell r="D664" t="str">
            <v>TRUE</v>
          </cell>
          <cell r="E664" t="str">
            <v/>
          </cell>
          <cell r="F664" t="str">
            <v>Vermelha</v>
          </cell>
          <cell r="G664" t="str">
            <v xml:space="preserve">Phoenix </v>
          </cell>
          <cell r="H664" t="str">
            <v>Gold 50</v>
          </cell>
          <cell r="I664" t="str">
            <v>206</v>
          </cell>
          <cell r="J664" t="str">
            <v>0</v>
          </cell>
          <cell r="M664" t="str">
            <v>0</v>
          </cell>
        </row>
        <row r="665">
          <cell r="B665" t="str">
            <v>SEM-0124</v>
          </cell>
          <cell r="C665" t="str">
            <v>2013</v>
          </cell>
          <cell r="D665" t="str">
            <v>TRUE</v>
          </cell>
          <cell r="E665" t="str">
            <v/>
          </cell>
          <cell r="F665" t="str">
            <v>Branca</v>
          </cell>
          <cell r="G665" t="str">
            <v>SHINERAY</v>
          </cell>
          <cell r="H665" t="str">
            <v>XY 50-Q2 RETRO/JET/BIKE</v>
          </cell>
          <cell r="I665" t="str">
            <v>557</v>
          </cell>
          <cell r="J665" t="str">
            <v>2</v>
          </cell>
          <cell r="K665" t="str">
            <v/>
          </cell>
          <cell r="M665" t="str">
            <v>0</v>
          </cell>
        </row>
        <row r="666">
          <cell r="B666" t="str">
            <v>SEM-0130</v>
          </cell>
          <cell r="C666" t="str">
            <v>2012</v>
          </cell>
          <cell r="D666" t="str">
            <v>TRUE</v>
          </cell>
          <cell r="E666" t="str">
            <v>LXYTCBP09C1003899</v>
          </cell>
          <cell r="F666" t="str">
            <v>Preta</v>
          </cell>
          <cell r="G666" t="str">
            <v>SHINERAY</v>
          </cell>
          <cell r="H666" t="str">
            <v>XY 50-Q2 RETRO/JET/BIKE</v>
          </cell>
          <cell r="I666" t="str">
            <v>370</v>
          </cell>
          <cell r="J666" t="str">
            <v>2</v>
          </cell>
          <cell r="K666" t="str">
            <v/>
          </cell>
          <cell r="M666" t="str">
            <v>0</v>
          </cell>
        </row>
        <row r="667">
          <cell r="B667" t="str">
            <v>SEM-0155</v>
          </cell>
          <cell r="C667" t="str">
            <v>2012</v>
          </cell>
          <cell r="D667" t="str">
            <v>TRUE</v>
          </cell>
          <cell r="E667" t="str">
            <v/>
          </cell>
          <cell r="F667" t="str">
            <v>Verde</v>
          </cell>
          <cell r="G667" t="str">
            <v>KAWASAKI</v>
          </cell>
          <cell r="H667" t="str">
            <v>NINJA ZX-10/ ZX-10R 1000cc</v>
          </cell>
          <cell r="I667" t="str">
            <v>92</v>
          </cell>
          <cell r="J667" t="str">
            <v>2</v>
          </cell>
          <cell r="K667" t="str">
            <v/>
          </cell>
          <cell r="M667" t="str">
            <v>0</v>
          </cell>
        </row>
        <row r="668">
          <cell r="B668" t="str">
            <v>SEM-0156</v>
          </cell>
          <cell r="C668" t="str">
            <v/>
          </cell>
          <cell r="D668" t="str">
            <v>TRUE</v>
          </cell>
          <cell r="E668" t="str">
            <v/>
          </cell>
          <cell r="F668" t="str">
            <v>Preta</v>
          </cell>
          <cell r="G668" t="str">
            <v>Honda</v>
          </cell>
          <cell r="H668" t="str">
            <v>XL 125</v>
          </cell>
          <cell r="I668" t="str">
            <v>311</v>
          </cell>
          <cell r="J668" t="str">
            <v>0</v>
          </cell>
          <cell r="M668" t="str">
            <v>0</v>
          </cell>
        </row>
        <row r="669">
          <cell r="B669" t="str">
            <v>SEM-3252</v>
          </cell>
          <cell r="C669" t="str">
            <v>2015</v>
          </cell>
          <cell r="D669" t="str">
            <v>TRUE</v>
          </cell>
          <cell r="E669" t="str">
            <v/>
          </cell>
          <cell r="F669" t="str">
            <v>Preta</v>
          </cell>
          <cell r="G669" t="str">
            <v>SHINERAY</v>
          </cell>
          <cell r="H669" t="str">
            <v>XY 50-Q2 RETRO/JET/BIKE</v>
          </cell>
          <cell r="I669" t="str">
            <v>589</v>
          </cell>
          <cell r="J669" t="str">
            <v>2</v>
          </cell>
          <cell r="K669" t="str">
            <v/>
          </cell>
          <cell r="M669" t="str">
            <v>0</v>
          </cell>
        </row>
        <row r="670">
          <cell r="B670" t="str">
            <v>SEM-5252</v>
          </cell>
          <cell r="C670" t="str">
            <v/>
          </cell>
          <cell r="D670" t="str">
            <v>TRUE</v>
          </cell>
          <cell r="E670" t="str">
            <v/>
          </cell>
          <cell r="F670" t="str">
            <v>Vermelha</v>
          </cell>
          <cell r="G670" t="str">
            <v>Honda</v>
          </cell>
          <cell r="H670" t="str">
            <v>Twister</v>
          </cell>
          <cell r="I670" t="str">
            <v>211</v>
          </cell>
          <cell r="J670" t="str">
            <v>0</v>
          </cell>
          <cell r="M670" t="str">
            <v>0</v>
          </cell>
        </row>
        <row r="671">
          <cell r="B671" t="str">
            <v>SEm-8787</v>
          </cell>
          <cell r="C671" t="str">
            <v/>
          </cell>
          <cell r="D671" t="str">
            <v>TRUE</v>
          </cell>
          <cell r="E671" t="str">
            <v/>
          </cell>
          <cell r="F671" t="str">
            <v>Preta</v>
          </cell>
          <cell r="G671" t="str">
            <v>Honda</v>
          </cell>
          <cell r="H671" t="str">
            <v>NC 700</v>
          </cell>
          <cell r="I671" t="str">
            <v>38</v>
          </cell>
          <cell r="J671" t="str">
            <v>0</v>
          </cell>
          <cell r="M671" t="str">
            <v>0</v>
          </cell>
        </row>
        <row r="672">
          <cell r="B672" t="str">
            <v>TWU-4043</v>
          </cell>
          <cell r="C672" t="str">
            <v>2014/2015</v>
          </cell>
          <cell r="D672" t="str">
            <v>TRUE</v>
          </cell>
          <cell r="E672" t="str">
            <v>9C6KE1950F0042732</v>
          </cell>
          <cell r="F672" t="str">
            <v>Branca</v>
          </cell>
          <cell r="G672" t="str">
            <v>Yamaha</v>
          </cell>
          <cell r="H672" t="str">
            <v>YBR 125 Factor K1</v>
          </cell>
          <cell r="I672" t="str">
            <v>89</v>
          </cell>
          <cell r="J672" t="str">
            <v>0</v>
          </cell>
          <cell r="M672" t="str">
            <v>0</v>
          </cell>
        </row>
        <row r="673">
          <cell r="B673" t="str">
            <v>eli-1966</v>
          </cell>
          <cell r="C673" t="str">
            <v>2010</v>
          </cell>
          <cell r="D673" t="str">
            <v>TRUE</v>
          </cell>
          <cell r="E673" t="str">
            <v/>
          </cell>
          <cell r="F673" t="str">
            <v>vermelha</v>
          </cell>
          <cell r="G673" t="str">
            <v>honda</v>
          </cell>
          <cell r="H673" t="str">
            <v>biz</v>
          </cell>
          <cell r="I673" t="str">
            <v>197</v>
          </cell>
          <cell r="J673" t="str">
            <v>0</v>
          </cell>
          <cell r="M673" t="str">
            <v>0</v>
          </cell>
        </row>
        <row r="674">
          <cell r="B674" t="str">
            <v>ikk2128</v>
          </cell>
          <cell r="C674" t="str">
            <v>2001</v>
          </cell>
          <cell r="D674" t="str">
            <v>TRUE</v>
          </cell>
          <cell r="E674" t="str">
            <v>93FMR250111000544</v>
          </cell>
          <cell r="F674" t="str">
            <v>Bege</v>
          </cell>
          <cell r="G674" t="str">
            <v>KASINSKI</v>
          </cell>
          <cell r="H674" t="str">
            <v>MIRAGE 250</v>
          </cell>
          <cell r="I674" t="str">
            <v>196</v>
          </cell>
          <cell r="J674" t="str">
            <v>2</v>
          </cell>
          <cell r="K674" t="str">
            <v/>
          </cell>
          <cell r="M674" t="str">
            <v>0</v>
          </cell>
        </row>
        <row r="675">
          <cell r="B675" t="str">
            <v>inc1950</v>
          </cell>
          <cell r="C675" t="str">
            <v>2006</v>
          </cell>
          <cell r="D675" t="str">
            <v>TRUE</v>
          </cell>
          <cell r="E675" t="str">
            <v/>
          </cell>
          <cell r="F675" t="str">
            <v>preta</v>
          </cell>
          <cell r="G675" t="str">
            <v>HONDA</v>
          </cell>
          <cell r="H675" t="str">
            <v>CBX 250 TWISTER</v>
          </cell>
          <cell r="I675" t="str">
            <v>611</v>
          </cell>
          <cell r="J675" t="str">
            <v>2</v>
          </cell>
          <cell r="K675" t="str">
            <v/>
          </cell>
          <cell r="M675" t="str">
            <v>0</v>
          </cell>
        </row>
        <row r="676">
          <cell r="B676" t="str">
            <v>inv1e34</v>
          </cell>
          <cell r="C676" t="str">
            <v>2007</v>
          </cell>
          <cell r="D676" t="str">
            <v>TRUE</v>
          </cell>
          <cell r="E676" t="str">
            <v/>
          </cell>
          <cell r="F676" t="str">
            <v>azul</v>
          </cell>
          <cell r="G676" t="str">
            <v>HONDA</v>
          </cell>
          <cell r="H676" t="str">
            <v>CG 150 TITAN-ESD/ TITAN SPECIAL EDITION</v>
          </cell>
          <cell r="I676" t="str">
            <v>632</v>
          </cell>
          <cell r="J676" t="str">
            <v>2</v>
          </cell>
          <cell r="K676" t="str">
            <v/>
          </cell>
          <cell r="M676" t="str">
            <v>0</v>
          </cell>
        </row>
        <row r="677">
          <cell r="B677" t="str">
            <v>iof0073</v>
          </cell>
          <cell r="C677" t="str">
            <v>2004</v>
          </cell>
          <cell r="D677" t="str">
            <v>TRUE</v>
          </cell>
          <cell r="E677" t="str">
            <v>9c2nd07004r011337</v>
          </cell>
          <cell r="F677" t="str">
            <v>preta</v>
          </cell>
          <cell r="G677" t="str">
            <v>honda</v>
          </cell>
          <cell r="H677" t="str">
            <v>falcom</v>
          </cell>
          <cell r="I677" t="str">
            <v>520</v>
          </cell>
          <cell r="J677" t="str">
            <v>1</v>
          </cell>
          <cell r="K677" t="str">
            <v/>
          </cell>
          <cell r="M677" t="str">
            <v>0</v>
          </cell>
        </row>
        <row r="678">
          <cell r="B678" t="str">
            <v>iok0425</v>
          </cell>
          <cell r="C678" t="str">
            <v>2007</v>
          </cell>
          <cell r="D678" t="str">
            <v>TRUE</v>
          </cell>
          <cell r="E678" t="str">
            <v/>
          </cell>
          <cell r="F678" t="str">
            <v>azul</v>
          </cell>
          <cell r="G678" t="str">
            <v>YAMAHA</v>
          </cell>
          <cell r="H678" t="str">
            <v>YS 250 FAZER/ FAZER L. EDITION /BLUEFLEX</v>
          </cell>
          <cell r="I678" t="str">
            <v>448</v>
          </cell>
          <cell r="J678" t="str">
            <v>2</v>
          </cell>
          <cell r="K678" t="str">
            <v/>
          </cell>
          <cell r="M678" t="str">
            <v>0</v>
          </cell>
        </row>
        <row r="679">
          <cell r="B679" t="str">
            <v>ipa8762</v>
          </cell>
          <cell r="C679" t="str">
            <v>2009</v>
          </cell>
          <cell r="D679" t="str">
            <v>TRUE</v>
          </cell>
          <cell r="E679" t="str">
            <v/>
          </cell>
          <cell r="F679" t="str">
            <v>preta</v>
          </cell>
          <cell r="G679" t="str">
            <v>SUZUKI</v>
          </cell>
          <cell r="H679" t="str">
            <v>EN 125 YES</v>
          </cell>
          <cell r="I679" t="str">
            <v>669</v>
          </cell>
          <cell r="J679" t="str">
            <v>2</v>
          </cell>
          <cell r="K679" t="str">
            <v/>
          </cell>
          <cell r="M679" t="str">
            <v>0</v>
          </cell>
        </row>
        <row r="680">
          <cell r="B680" t="str">
            <v>ips8102</v>
          </cell>
          <cell r="C680" t="str">
            <v>2009</v>
          </cell>
          <cell r="D680" t="str">
            <v>TRUE</v>
          </cell>
          <cell r="E680" t="str">
            <v/>
          </cell>
          <cell r="F680" t="str">
            <v>Cinza</v>
          </cell>
          <cell r="G680" t="str">
            <v>HONDA</v>
          </cell>
          <cell r="H680" t="str">
            <v>BIZ 125 ES/ ES F.INJ./ES MIX F.INJECTION</v>
          </cell>
          <cell r="I680" t="str">
            <v>440</v>
          </cell>
          <cell r="J680" t="str">
            <v>2</v>
          </cell>
          <cell r="K680" t="str">
            <v/>
          </cell>
          <cell r="M680" t="str">
            <v>0</v>
          </cell>
        </row>
        <row r="681">
          <cell r="B681" t="str">
            <v>ipt-3332</v>
          </cell>
          <cell r="C681" t="str">
            <v>2008</v>
          </cell>
          <cell r="D681" t="str">
            <v>TRUE</v>
          </cell>
          <cell r="E681" t="str">
            <v/>
          </cell>
          <cell r="F681" t="str">
            <v>Vermelho</v>
          </cell>
          <cell r="G681" t="str">
            <v>Traxx</v>
          </cell>
          <cell r="H681" t="str">
            <v>JH125</v>
          </cell>
          <cell r="I681" t="str">
            <v>63</v>
          </cell>
          <cell r="J681" t="str">
            <v>0</v>
          </cell>
          <cell r="M681" t="str">
            <v>0</v>
          </cell>
        </row>
        <row r="682">
          <cell r="B682" t="str">
            <v>ipv2350</v>
          </cell>
          <cell r="C682" t="str">
            <v>2009</v>
          </cell>
          <cell r="D682" t="str">
            <v>TRUE</v>
          </cell>
          <cell r="E682" t="str">
            <v/>
          </cell>
          <cell r="F682" t="str">
            <v>vermelha</v>
          </cell>
          <cell r="G682" t="str">
            <v>HONDA</v>
          </cell>
          <cell r="H682" t="str">
            <v>CG 150 TITAN-ES MIX</v>
          </cell>
          <cell r="I682" t="str">
            <v>471</v>
          </cell>
          <cell r="J682" t="str">
            <v>2</v>
          </cell>
          <cell r="K682" t="str">
            <v/>
          </cell>
          <cell r="M682" t="str">
            <v>0</v>
          </cell>
        </row>
        <row r="683">
          <cell r="B683" t="str">
            <v>iqu6236</v>
          </cell>
          <cell r="C683" t="str">
            <v>2010</v>
          </cell>
          <cell r="D683" t="str">
            <v>TRUE</v>
          </cell>
          <cell r="E683" t="str">
            <v/>
          </cell>
          <cell r="F683" t="str">
            <v>preta</v>
          </cell>
          <cell r="G683" t="str">
            <v>YAMAHA</v>
          </cell>
          <cell r="H683" t="str">
            <v>XTZ 125 E</v>
          </cell>
          <cell r="I683" t="str">
            <v>645</v>
          </cell>
          <cell r="J683" t="str">
            <v>2</v>
          </cell>
          <cell r="K683" t="str">
            <v/>
          </cell>
          <cell r="M683" t="str">
            <v>0</v>
          </cell>
        </row>
        <row r="684">
          <cell r="B684" t="str">
            <v>irh4853</v>
          </cell>
          <cell r="C684" t="str">
            <v>2011</v>
          </cell>
          <cell r="D684" t="str">
            <v>TRUE</v>
          </cell>
          <cell r="E684" t="str">
            <v/>
          </cell>
          <cell r="F684" t="str">
            <v>vermelha</v>
          </cell>
          <cell r="G684" t="str">
            <v>YAMAHA</v>
          </cell>
          <cell r="H684" t="str">
            <v>FZ25 250 FAZER FLEX</v>
          </cell>
          <cell r="I684" t="str">
            <v>620</v>
          </cell>
          <cell r="J684" t="str">
            <v>2</v>
          </cell>
          <cell r="K684" t="str">
            <v/>
          </cell>
          <cell r="M684" t="str">
            <v>0</v>
          </cell>
        </row>
        <row r="685">
          <cell r="B685" t="str">
            <v>iub 2532</v>
          </cell>
          <cell r="C685" t="str">
            <v>2013</v>
          </cell>
          <cell r="D685" t="str">
            <v>TRUE</v>
          </cell>
          <cell r="E685" t="str">
            <v>9c6ke1250d0032096</v>
          </cell>
          <cell r="F685" t="str">
            <v>preta</v>
          </cell>
          <cell r="G685" t="str">
            <v xml:space="preserve">yamaha </v>
          </cell>
          <cell r="H685" t="str">
            <v>xtz 125</v>
          </cell>
          <cell r="I685" t="str">
            <v>450</v>
          </cell>
          <cell r="J685" t="str">
            <v>2</v>
          </cell>
          <cell r="K685" t="str">
            <v/>
          </cell>
          <cell r="M685" t="str">
            <v>0</v>
          </cell>
        </row>
        <row r="686">
          <cell r="B686" t="str">
            <v>ivq4117</v>
          </cell>
          <cell r="C686" t="str">
            <v>2013</v>
          </cell>
          <cell r="D686" t="str">
            <v>TRUE</v>
          </cell>
          <cell r="E686" t="str">
            <v>9c2nc4910dr022663</v>
          </cell>
          <cell r="F686" t="str">
            <v>preta</v>
          </cell>
          <cell r="G686" t="str">
            <v>HONDA</v>
          </cell>
          <cell r="H686" t="str">
            <v>CB 300R/ 300R FLEX</v>
          </cell>
          <cell r="I686" t="str">
            <v>385</v>
          </cell>
          <cell r="J686" t="str">
            <v>2</v>
          </cell>
          <cell r="K686" t="str">
            <v/>
          </cell>
          <cell r="M686" t="str">
            <v>0</v>
          </cell>
        </row>
        <row r="687">
          <cell r="B687" t="str">
            <v>ivu-8163</v>
          </cell>
          <cell r="C687" t="str">
            <v>2014</v>
          </cell>
          <cell r="D687" t="str">
            <v>TRUE</v>
          </cell>
          <cell r="E687" t="str">
            <v>9c2jc4110er805532</v>
          </cell>
          <cell r="F687" t="str">
            <v>vermalha</v>
          </cell>
          <cell r="G687" t="str">
            <v>Honda</v>
          </cell>
          <cell r="H687" t="str">
            <v>cg 125 fan</v>
          </cell>
          <cell r="I687" t="str">
            <v>182</v>
          </cell>
          <cell r="J687" t="str">
            <v>0</v>
          </cell>
          <cell r="M687" t="str">
            <v>0</v>
          </cell>
        </row>
        <row r="688">
          <cell r="B688" t="str">
            <v>ivy8852</v>
          </cell>
          <cell r="C688" t="str">
            <v>2014</v>
          </cell>
          <cell r="D688" t="str">
            <v>TRUE</v>
          </cell>
          <cell r="E688" t="str">
            <v/>
          </cell>
          <cell r="F688" t="str">
            <v>branca</v>
          </cell>
          <cell r="G688" t="str">
            <v>HONDA</v>
          </cell>
          <cell r="H688" t="str">
            <v>CB 300R/ 300R FLEX</v>
          </cell>
          <cell r="I688" t="str">
            <v>679</v>
          </cell>
          <cell r="J688" t="str">
            <v>2</v>
          </cell>
          <cell r="K688" t="str">
            <v/>
          </cell>
          <cell r="M688" t="str">
            <v>0</v>
          </cell>
        </row>
        <row r="689">
          <cell r="B689" t="str">
            <v>ivz6533</v>
          </cell>
          <cell r="C689" t="str">
            <v>2015</v>
          </cell>
          <cell r="D689" t="str">
            <v>TRUE</v>
          </cell>
          <cell r="E689" t="str">
            <v/>
          </cell>
          <cell r="F689" t="str">
            <v>vermelha</v>
          </cell>
          <cell r="G689" t="str">
            <v>YAMAHA</v>
          </cell>
          <cell r="H689" t="str">
            <v>YBR 125 FACTOR ED/FACTOR EDITION</v>
          </cell>
          <cell r="I689" t="str">
            <v>398</v>
          </cell>
          <cell r="J689" t="str">
            <v>2</v>
          </cell>
          <cell r="K689" t="str">
            <v/>
          </cell>
          <cell r="M689" t="str">
            <v>0</v>
          </cell>
        </row>
        <row r="690">
          <cell r="B690" t="str">
            <v>ixa2819</v>
          </cell>
          <cell r="C690" t="str">
            <v>2015</v>
          </cell>
          <cell r="D690" t="str">
            <v>TRUE</v>
          </cell>
          <cell r="E690" t="str">
            <v/>
          </cell>
          <cell r="F690" t="str">
            <v>vermelha</v>
          </cell>
          <cell r="G690" t="str">
            <v>HONDA</v>
          </cell>
          <cell r="H690" t="str">
            <v>LEAD 110</v>
          </cell>
          <cell r="I690" t="str">
            <v>663</v>
          </cell>
          <cell r="J690" t="str">
            <v>2</v>
          </cell>
          <cell r="K690" t="str">
            <v/>
          </cell>
          <cell r="M690" t="str">
            <v>0</v>
          </cell>
        </row>
        <row r="691">
          <cell r="B691" t="str">
            <v>ixf5893</v>
          </cell>
          <cell r="C691" t="str">
            <v>2016</v>
          </cell>
          <cell r="D691" t="str">
            <v>TRUE</v>
          </cell>
          <cell r="E691" t="str">
            <v>9c2jc6900gr100695</v>
          </cell>
          <cell r="F691" t="str">
            <v>preta</v>
          </cell>
          <cell r="G691" t="str">
            <v>HONDA</v>
          </cell>
          <cell r="H691" t="str">
            <v>CG 125 TITAN-KS</v>
          </cell>
          <cell r="I691" t="str">
            <v>425</v>
          </cell>
          <cell r="J691" t="str">
            <v>2</v>
          </cell>
          <cell r="K691" t="str">
            <v/>
          </cell>
          <cell r="M691" t="str">
            <v>0</v>
          </cell>
        </row>
        <row r="692">
          <cell r="B692" t="str">
            <v>ixo1672</v>
          </cell>
          <cell r="C692" t="str">
            <v>2017</v>
          </cell>
          <cell r="D692" t="str">
            <v>TRUE</v>
          </cell>
          <cell r="E692" t="str">
            <v/>
          </cell>
          <cell r="F692" t="str">
            <v>vermelha</v>
          </cell>
          <cell r="G692" t="str">
            <v>HONDA</v>
          </cell>
          <cell r="H692" t="str">
            <v>NXR 160 BROS</v>
          </cell>
          <cell r="I692" t="str">
            <v>675</v>
          </cell>
          <cell r="J692" t="str">
            <v>2</v>
          </cell>
          <cell r="K692" t="str">
            <v/>
          </cell>
          <cell r="M692" t="str">
            <v>0</v>
          </cell>
        </row>
        <row r="693">
          <cell r="B693" t="str">
            <v>iytq831</v>
          </cell>
          <cell r="C693" t="str">
            <v>2012</v>
          </cell>
          <cell r="D693" t="str">
            <v>TRUE</v>
          </cell>
          <cell r="E693" t="str">
            <v/>
          </cell>
          <cell r="F693" t="str">
            <v>vermelha</v>
          </cell>
          <cell r="G693" t="str">
            <v>SHINERAY</v>
          </cell>
          <cell r="H693" t="str">
            <v>XY 50-Q2 RETRO/JET/BIKE</v>
          </cell>
          <cell r="I693" t="str">
            <v>617</v>
          </cell>
          <cell r="J693" t="str">
            <v>2</v>
          </cell>
          <cell r="K693" t="str">
            <v/>
          </cell>
          <cell r="M693" t="str">
            <v>0</v>
          </cell>
        </row>
        <row r="694">
          <cell r="B694" t="str">
            <v>iyz1035</v>
          </cell>
          <cell r="C694" t="str">
            <v>2019</v>
          </cell>
          <cell r="D694" t="str">
            <v>TRUE</v>
          </cell>
          <cell r="E694" t="str">
            <v/>
          </cell>
          <cell r="F694" t="str">
            <v>laranja</v>
          </cell>
          <cell r="G694" t="str">
            <v>HONDA</v>
          </cell>
          <cell r="H694" t="str">
            <v>CB 500X</v>
          </cell>
          <cell r="I694" t="str">
            <v>578</v>
          </cell>
          <cell r="J694" t="str">
            <v>2</v>
          </cell>
          <cell r="K694" t="str">
            <v/>
          </cell>
          <cell r="M694" t="str">
            <v>0</v>
          </cell>
        </row>
        <row r="695">
          <cell r="B695" t="str">
            <v>oooo9999</v>
          </cell>
          <cell r="C695" t="str">
            <v>2014</v>
          </cell>
          <cell r="D695" t="str">
            <v>TRUE</v>
          </cell>
          <cell r="E695" t="str">
            <v/>
          </cell>
          <cell r="F695" t="str">
            <v>preta</v>
          </cell>
          <cell r="G695" t="str">
            <v>SHINERAY</v>
          </cell>
          <cell r="H695" t="str">
            <v>XY 50-Q2 RETRO/JET/BIKE</v>
          </cell>
          <cell r="I695" t="str">
            <v>452</v>
          </cell>
          <cell r="J695" t="str">
            <v>2</v>
          </cell>
          <cell r="K695" t="str">
            <v/>
          </cell>
          <cell r="M695" t="str">
            <v>0</v>
          </cell>
        </row>
        <row r="696">
          <cell r="B696" t="str">
            <v>qjn6c12</v>
          </cell>
          <cell r="C696" t="str">
            <v>2018</v>
          </cell>
          <cell r="D696" t="str">
            <v>TRUE</v>
          </cell>
          <cell r="E696" t="str">
            <v/>
          </cell>
          <cell r="F696" t="str">
            <v>vermelha</v>
          </cell>
          <cell r="G696" t="str">
            <v>HONDA</v>
          </cell>
          <cell r="H696" t="str">
            <v>CG 125 FAN / FAN KS / 125 i FAN</v>
          </cell>
          <cell r="I696" t="str">
            <v>656</v>
          </cell>
          <cell r="J696" t="str">
            <v>2</v>
          </cell>
          <cell r="K696" t="str">
            <v/>
          </cell>
          <cell r="M696" t="str">
            <v>0</v>
          </cell>
        </row>
        <row r="697">
          <cell r="B697" t="str">
            <v>sem-0000</v>
          </cell>
          <cell r="C697" t="str">
            <v>2012</v>
          </cell>
          <cell r="D697" t="str">
            <v>TRUE</v>
          </cell>
          <cell r="E697" t="str">
            <v/>
          </cell>
          <cell r="F697" t="str">
            <v>preta</v>
          </cell>
          <cell r="G697" t="str">
            <v>shineray</v>
          </cell>
          <cell r="H697" t="str">
            <v>Retro 50cc</v>
          </cell>
          <cell r="I697" t="str">
            <v>70</v>
          </cell>
          <cell r="J697" t="str">
            <v>0</v>
          </cell>
          <cell r="M697" t="str">
            <v>0</v>
          </cell>
        </row>
        <row r="698">
          <cell r="B698" t="str">
            <v>sem-0001</v>
          </cell>
          <cell r="C698" t="str">
            <v>2014</v>
          </cell>
          <cell r="D698" t="str">
            <v>TRUE</v>
          </cell>
          <cell r="E698" t="str">
            <v>11605</v>
          </cell>
          <cell r="F698" t="str">
            <v>Vermelha</v>
          </cell>
          <cell r="G698" t="str">
            <v>Bikelete</v>
          </cell>
          <cell r="H698" t="str">
            <v>City</v>
          </cell>
          <cell r="I698" t="str">
            <v>77</v>
          </cell>
          <cell r="J698" t="str">
            <v>0</v>
          </cell>
          <cell r="M698" t="str">
            <v>0</v>
          </cell>
        </row>
        <row r="699">
          <cell r="B699" t="str">
            <v>sem-0002</v>
          </cell>
          <cell r="C699" t="str">
            <v>2014</v>
          </cell>
          <cell r="D699" t="str">
            <v>TRUE</v>
          </cell>
          <cell r="E699" t="str">
            <v>19039</v>
          </cell>
          <cell r="F699" t="str">
            <v>Vermelha</v>
          </cell>
          <cell r="G699" t="str">
            <v>Bikelete</v>
          </cell>
          <cell r="H699" t="str">
            <v>City</v>
          </cell>
          <cell r="I699" t="str">
            <v>79</v>
          </cell>
          <cell r="J699" t="str">
            <v>0</v>
          </cell>
          <cell r="M699" t="str">
            <v>0</v>
          </cell>
        </row>
        <row r="700">
          <cell r="B700" t="str">
            <v>sem-0003</v>
          </cell>
          <cell r="C700" t="str">
            <v>2014/2015</v>
          </cell>
          <cell r="D700" t="str">
            <v>TRUE</v>
          </cell>
          <cell r="E700" t="str">
            <v>LLJXCBLA7FG804030</v>
          </cell>
          <cell r="F700" t="str">
            <v>Branca</v>
          </cell>
          <cell r="G700" t="str">
            <v>Bull</v>
          </cell>
          <cell r="H700" t="str">
            <v>Charm/Bull</v>
          </cell>
          <cell r="I700" t="str">
            <v>81</v>
          </cell>
          <cell r="J700" t="str">
            <v>0</v>
          </cell>
          <cell r="M700" t="str">
            <v>0</v>
          </cell>
        </row>
        <row r="701">
          <cell r="B701" t="str">
            <v>sem-0004</v>
          </cell>
          <cell r="C701" t="str">
            <v>2015</v>
          </cell>
          <cell r="D701" t="str">
            <v>TRUE</v>
          </cell>
          <cell r="E701" t="str">
            <v>201796</v>
          </cell>
          <cell r="F701" t="str">
            <v>Vermelha</v>
          </cell>
          <cell r="G701" t="str">
            <v>Shineray</v>
          </cell>
          <cell r="H701" t="str">
            <v>Enduro 150</v>
          </cell>
          <cell r="I701" t="str">
            <v>86</v>
          </cell>
          <cell r="J701" t="str">
            <v>0</v>
          </cell>
          <cell r="M701" t="str">
            <v>0</v>
          </cell>
        </row>
        <row r="702">
          <cell r="B702" t="str">
            <v>sem-0005</v>
          </cell>
          <cell r="C702" t="str">
            <v>2008</v>
          </cell>
          <cell r="D702" t="str">
            <v>TRUE</v>
          </cell>
          <cell r="E702" t="str">
            <v>95VCATJ289M036765</v>
          </cell>
          <cell r="F702" t="str">
            <v>Amarela</v>
          </cell>
          <cell r="G702" t="str">
            <v>Dafra</v>
          </cell>
          <cell r="H702" t="str">
            <v>Speed 150 cc</v>
          </cell>
          <cell r="I702" t="str">
            <v>101</v>
          </cell>
          <cell r="J702" t="str">
            <v>0</v>
          </cell>
          <cell r="M702" t="str">
            <v>0</v>
          </cell>
        </row>
        <row r="703">
          <cell r="B703" t="str">
            <v>sem-0008</v>
          </cell>
          <cell r="C703" t="str">
            <v/>
          </cell>
          <cell r="D703" t="str">
            <v>TRUE</v>
          </cell>
          <cell r="E703" t="str">
            <v/>
          </cell>
          <cell r="F703" t="str">
            <v>Branca</v>
          </cell>
          <cell r="G703" t="str">
            <v>Shineray</v>
          </cell>
          <cell r="H703" t="str">
            <v>XY 50 Jet</v>
          </cell>
          <cell r="I703" t="str">
            <v>94</v>
          </cell>
          <cell r="J703" t="str">
            <v>0</v>
          </cell>
          <cell r="M703" t="str">
            <v>0</v>
          </cell>
        </row>
        <row r="704">
          <cell r="B704" t="str">
            <v>sem-0009</v>
          </cell>
          <cell r="C704" t="str">
            <v>2014</v>
          </cell>
          <cell r="D704" t="str">
            <v>TRUE</v>
          </cell>
          <cell r="E704" t="str">
            <v>LXYXCBL00F0273525</v>
          </cell>
          <cell r="F704" t="str">
            <v>Preta</v>
          </cell>
          <cell r="G704" t="str">
            <v>Shineray</v>
          </cell>
          <cell r="H704" t="str">
            <v>XY 50 Q Jet</v>
          </cell>
          <cell r="I704" t="str">
            <v>131</v>
          </cell>
          <cell r="J704" t="str">
            <v>0</v>
          </cell>
          <cell r="M704" t="str">
            <v>0</v>
          </cell>
        </row>
        <row r="705">
          <cell r="B705" t="str">
            <v>sem-0010</v>
          </cell>
          <cell r="C705" t="str">
            <v/>
          </cell>
          <cell r="D705" t="str">
            <v>TRUE</v>
          </cell>
          <cell r="E705" t="str">
            <v/>
          </cell>
          <cell r="F705" t="str">
            <v>Vermelha</v>
          </cell>
          <cell r="G705" t="str">
            <v>Moto Elétrica</v>
          </cell>
          <cell r="H705" t="str">
            <v>EB 030 Sport</v>
          </cell>
          <cell r="I705" t="str">
            <v>138</v>
          </cell>
          <cell r="J705" t="str">
            <v>0</v>
          </cell>
          <cell r="M705" t="str">
            <v>0</v>
          </cell>
        </row>
        <row r="706">
          <cell r="B706" t="str">
            <v>sem-0011</v>
          </cell>
          <cell r="C706" t="str">
            <v/>
          </cell>
          <cell r="D706" t="str">
            <v>TRUE</v>
          </cell>
          <cell r="E706" t="str">
            <v>250298</v>
          </cell>
          <cell r="F706" t="str">
            <v>Vermelha</v>
          </cell>
          <cell r="G706" t="str">
            <v>Shineray</v>
          </cell>
          <cell r="H706" t="str">
            <v>Jet 50cc</v>
          </cell>
          <cell r="I706" t="str">
            <v>181</v>
          </cell>
          <cell r="J706" t="str">
            <v>0</v>
          </cell>
          <cell r="M706" t="str">
            <v>0</v>
          </cell>
        </row>
        <row r="707">
          <cell r="B707" t="str">
            <v>sem-0012</v>
          </cell>
          <cell r="C707" t="str">
            <v/>
          </cell>
          <cell r="D707" t="str">
            <v>TRUE</v>
          </cell>
          <cell r="E707" t="str">
            <v>LXYPCBL03F0205916</v>
          </cell>
          <cell r="F707" t="str">
            <v>Preta</v>
          </cell>
          <cell r="G707" t="str">
            <v>Shineray</v>
          </cell>
          <cell r="H707" t="str">
            <v>XY 50 Cross</v>
          </cell>
          <cell r="I707" t="str">
            <v>184</v>
          </cell>
          <cell r="J707" t="str">
            <v>0</v>
          </cell>
          <cell r="M707" t="str">
            <v>0</v>
          </cell>
        </row>
        <row r="708">
          <cell r="B708" t="str">
            <v>sem-0020</v>
          </cell>
          <cell r="C708" t="str">
            <v>2011</v>
          </cell>
          <cell r="D708" t="str">
            <v>TRUE</v>
          </cell>
          <cell r="E708" t="str">
            <v/>
          </cell>
          <cell r="F708" t="str">
            <v>Verde</v>
          </cell>
          <cell r="G708" t="str">
            <v>Shineray</v>
          </cell>
          <cell r="H708" t="str">
            <v>Custon 250</v>
          </cell>
          <cell r="I708" t="str">
            <v>216</v>
          </cell>
          <cell r="J708" t="str">
            <v>0</v>
          </cell>
          <cell r="M708" t="str">
            <v>0</v>
          </cell>
        </row>
        <row r="709">
          <cell r="B709" t="str">
            <v>sem-1014</v>
          </cell>
          <cell r="C709" t="str">
            <v/>
          </cell>
          <cell r="D709" t="str">
            <v>TRUE</v>
          </cell>
          <cell r="E709" t="str">
            <v/>
          </cell>
          <cell r="F709" t="str">
            <v>Preta</v>
          </cell>
          <cell r="G709" t="str">
            <v>Yamaha</v>
          </cell>
          <cell r="H709" t="str">
            <v>Burgman</v>
          </cell>
          <cell r="I709" t="str">
            <v>8</v>
          </cell>
          <cell r="J709" t="str">
            <v>0</v>
          </cell>
          <cell r="M709" t="str">
            <v>0</v>
          </cell>
        </row>
        <row r="710">
          <cell r="B710" t="str">
            <v>sem-1234</v>
          </cell>
          <cell r="C710" t="str">
            <v/>
          </cell>
          <cell r="D710" t="str">
            <v>TRUE</v>
          </cell>
          <cell r="E710" t="str">
            <v/>
          </cell>
          <cell r="F710" t="str">
            <v>Preta</v>
          </cell>
          <cell r="G710" t="str">
            <v>Shineray</v>
          </cell>
          <cell r="H710" t="str">
            <v>Bull</v>
          </cell>
          <cell r="I710" t="str">
            <v>3</v>
          </cell>
          <cell r="J710" t="str">
            <v>0</v>
          </cell>
          <cell r="M710" t="str">
            <v>0</v>
          </cell>
        </row>
        <row r="711">
          <cell r="B711" t="str">
            <v>sem-1235</v>
          </cell>
          <cell r="C711" t="str">
            <v>2008</v>
          </cell>
          <cell r="D711" t="str">
            <v>TRUE</v>
          </cell>
          <cell r="E711" t="str">
            <v/>
          </cell>
          <cell r="F711" t="str">
            <v>Azul</v>
          </cell>
          <cell r="G711" t="str">
            <v>Honda</v>
          </cell>
          <cell r="H711" t="str">
            <v>Bandit 650</v>
          </cell>
          <cell r="I711" t="str">
            <v>12</v>
          </cell>
          <cell r="J711" t="str">
            <v>0</v>
          </cell>
          <cell r="M711" t="str">
            <v>0</v>
          </cell>
        </row>
        <row r="712">
          <cell r="B712" t="str">
            <v>sem-1242</v>
          </cell>
          <cell r="C712" t="str">
            <v>2013</v>
          </cell>
          <cell r="D712" t="str">
            <v>TRUE</v>
          </cell>
          <cell r="E712" t="str">
            <v/>
          </cell>
          <cell r="F712" t="str">
            <v>Preta</v>
          </cell>
          <cell r="G712" t="str">
            <v>Shineray</v>
          </cell>
          <cell r="H712" t="str">
            <v>Retrô</v>
          </cell>
          <cell r="I712" t="str">
            <v>65</v>
          </cell>
          <cell r="J712" t="str">
            <v>0</v>
          </cell>
          <cell r="M712" t="str">
            <v>0</v>
          </cell>
        </row>
        <row r="713">
          <cell r="B713" t="str">
            <v>sem-2143</v>
          </cell>
          <cell r="C713" t="str">
            <v/>
          </cell>
          <cell r="D713" t="str">
            <v>TRUE</v>
          </cell>
          <cell r="E713" t="str">
            <v/>
          </cell>
          <cell r="F713" t="str">
            <v>Preta</v>
          </cell>
          <cell r="G713" t="str">
            <v>shineray</v>
          </cell>
          <cell r="H713" t="str">
            <v xml:space="preserve">Jet </v>
          </cell>
          <cell r="I713" t="str">
            <v>24</v>
          </cell>
          <cell r="J713" t="str">
            <v>0</v>
          </cell>
          <cell r="M713" t="str">
            <v>0</v>
          </cell>
        </row>
        <row r="714">
          <cell r="B714" t="str">
            <v>sem-2222</v>
          </cell>
          <cell r="C714" t="str">
            <v>2008</v>
          </cell>
          <cell r="D714" t="str">
            <v>TRUE</v>
          </cell>
          <cell r="E714" t="str">
            <v/>
          </cell>
          <cell r="F714" t="str">
            <v>amarela</v>
          </cell>
          <cell r="G714" t="str">
            <v>HONDA</v>
          </cell>
          <cell r="H714" t="str">
            <v>twister</v>
          </cell>
          <cell r="I714" t="str">
            <v>367</v>
          </cell>
          <cell r="J714" t="str">
            <v>1</v>
          </cell>
          <cell r="K714" t="str">
            <v/>
          </cell>
          <cell r="M714" t="str">
            <v>0</v>
          </cell>
        </row>
        <row r="715">
          <cell r="B715" t="str">
            <v>sem-2314</v>
          </cell>
          <cell r="C715" t="str">
            <v/>
          </cell>
          <cell r="D715" t="str">
            <v>TRUE</v>
          </cell>
          <cell r="E715" t="str">
            <v/>
          </cell>
          <cell r="F715" t="str">
            <v>Vermelha</v>
          </cell>
          <cell r="G715" t="str">
            <v>Honda</v>
          </cell>
          <cell r="H715" t="str">
            <v>CB 300</v>
          </cell>
          <cell r="I715" t="str">
            <v>16</v>
          </cell>
          <cell r="J715" t="str">
            <v>0</v>
          </cell>
          <cell r="M715" t="str">
            <v>0</v>
          </cell>
        </row>
        <row r="716">
          <cell r="B716" t="str">
            <v>sem-3456</v>
          </cell>
          <cell r="C716" t="str">
            <v/>
          </cell>
          <cell r="D716" t="str">
            <v>TRUE</v>
          </cell>
          <cell r="E716" t="str">
            <v/>
          </cell>
          <cell r="F716" t="str">
            <v>Preta</v>
          </cell>
          <cell r="G716" t="str">
            <v>Honda</v>
          </cell>
          <cell r="H716" t="str">
            <v>CG 150</v>
          </cell>
          <cell r="I716" t="str">
            <v>5</v>
          </cell>
          <cell r="J716" t="str">
            <v>0</v>
          </cell>
          <cell r="M716" t="str">
            <v>0</v>
          </cell>
        </row>
        <row r="717">
          <cell r="B717" t="str">
            <v>sem-3637</v>
          </cell>
          <cell r="C717" t="str">
            <v/>
          </cell>
          <cell r="D717" t="str">
            <v>TRUE</v>
          </cell>
          <cell r="E717" t="str">
            <v/>
          </cell>
          <cell r="F717" t="str">
            <v>Prata</v>
          </cell>
          <cell r="G717" t="str">
            <v>Honda</v>
          </cell>
          <cell r="H717" t="str">
            <v>Twister</v>
          </cell>
          <cell r="I717" t="str">
            <v>32</v>
          </cell>
          <cell r="J717" t="str">
            <v>0</v>
          </cell>
          <cell r="M717" t="str">
            <v>0</v>
          </cell>
        </row>
        <row r="718">
          <cell r="B718" t="str">
            <v>sem-4531</v>
          </cell>
          <cell r="C718" t="str">
            <v/>
          </cell>
          <cell r="D718" t="str">
            <v>TRUE</v>
          </cell>
          <cell r="E718" t="str">
            <v/>
          </cell>
          <cell r="F718" t="str">
            <v>Preta</v>
          </cell>
          <cell r="G718" t="str">
            <v>Honda</v>
          </cell>
          <cell r="H718" t="str">
            <v>Fan 125</v>
          </cell>
          <cell r="I718" t="str">
            <v>26</v>
          </cell>
          <cell r="J718" t="str">
            <v>0</v>
          </cell>
          <cell r="M718" t="str">
            <v>0</v>
          </cell>
        </row>
        <row r="719">
          <cell r="B719" t="str">
            <v>sem-4534</v>
          </cell>
          <cell r="C719" t="str">
            <v/>
          </cell>
          <cell r="D719" t="str">
            <v>TRUE</v>
          </cell>
          <cell r="E719" t="str">
            <v/>
          </cell>
          <cell r="F719" t="str">
            <v>Verde</v>
          </cell>
          <cell r="G719" t="str">
            <v>Shineray</v>
          </cell>
          <cell r="H719" t="str">
            <v>Custon 250</v>
          </cell>
          <cell r="I719" t="str">
            <v>31</v>
          </cell>
          <cell r="J719" t="str">
            <v>0</v>
          </cell>
          <cell r="M719" t="str">
            <v>0</v>
          </cell>
        </row>
        <row r="720">
          <cell r="B720" t="str">
            <v>sem-4545</v>
          </cell>
          <cell r="C720" t="str">
            <v/>
          </cell>
          <cell r="D720" t="str">
            <v>TRUE</v>
          </cell>
          <cell r="E720" t="str">
            <v/>
          </cell>
          <cell r="F720" t="str">
            <v>Verde</v>
          </cell>
          <cell r="G720" t="str">
            <v>Honda</v>
          </cell>
          <cell r="H720" t="str">
            <v>Cg Titan</v>
          </cell>
          <cell r="I720" t="str">
            <v>41</v>
          </cell>
          <cell r="J720" t="str">
            <v>0</v>
          </cell>
          <cell r="M720" t="str">
            <v>0</v>
          </cell>
        </row>
        <row r="721">
          <cell r="B721" t="str">
            <v>sem-4546</v>
          </cell>
          <cell r="C721" t="str">
            <v/>
          </cell>
          <cell r="D721" t="str">
            <v>TRUE</v>
          </cell>
          <cell r="E721" t="str">
            <v/>
          </cell>
          <cell r="F721" t="str">
            <v>Branca</v>
          </cell>
          <cell r="G721" t="str">
            <v>Yamaha</v>
          </cell>
          <cell r="H721" t="str">
            <v>Factor</v>
          </cell>
          <cell r="I721" t="str">
            <v>45</v>
          </cell>
          <cell r="J721" t="str">
            <v>0</v>
          </cell>
          <cell r="M721" t="str">
            <v>0</v>
          </cell>
        </row>
        <row r="722">
          <cell r="B722" t="str">
            <v>sem-4567</v>
          </cell>
          <cell r="C722" t="str">
            <v/>
          </cell>
          <cell r="D722" t="str">
            <v>TRUE</v>
          </cell>
          <cell r="E722" t="str">
            <v/>
          </cell>
          <cell r="F722" t="str">
            <v>Dourada</v>
          </cell>
          <cell r="G722" t="str">
            <v>Honda</v>
          </cell>
          <cell r="H722" t="str">
            <v>XRE 300</v>
          </cell>
          <cell r="I722" t="str">
            <v>13</v>
          </cell>
          <cell r="J722" t="str">
            <v>0</v>
          </cell>
          <cell r="M722" t="str">
            <v>0</v>
          </cell>
        </row>
        <row r="723">
          <cell r="B723" t="str">
            <v>sem-4568</v>
          </cell>
          <cell r="C723" t="str">
            <v>2005</v>
          </cell>
          <cell r="D723" t="str">
            <v>TRUE</v>
          </cell>
          <cell r="E723" t="str">
            <v/>
          </cell>
          <cell r="F723" t="str">
            <v>Prata</v>
          </cell>
          <cell r="G723" t="str">
            <v>Yamaha</v>
          </cell>
          <cell r="H723" t="str">
            <v>R 1</v>
          </cell>
          <cell r="I723" t="str">
            <v>62</v>
          </cell>
          <cell r="J723" t="str">
            <v>0</v>
          </cell>
          <cell r="M723" t="str">
            <v>0</v>
          </cell>
        </row>
        <row r="724">
          <cell r="B724" t="str">
            <v>sem-5454</v>
          </cell>
          <cell r="C724" t="str">
            <v/>
          </cell>
          <cell r="D724" t="str">
            <v>TRUE</v>
          </cell>
          <cell r="E724" t="str">
            <v/>
          </cell>
          <cell r="F724" t="str">
            <v>Vinho</v>
          </cell>
          <cell r="G724" t="str">
            <v>Yamaha</v>
          </cell>
          <cell r="H724" t="str">
            <v>Virago</v>
          </cell>
          <cell r="I724" t="str">
            <v>48</v>
          </cell>
          <cell r="J724" t="str">
            <v>0</v>
          </cell>
          <cell r="M724" t="str">
            <v>0</v>
          </cell>
        </row>
        <row r="725">
          <cell r="B725" t="str">
            <v>sem-5674</v>
          </cell>
          <cell r="C725" t="str">
            <v/>
          </cell>
          <cell r="D725" t="str">
            <v>TRUE</v>
          </cell>
          <cell r="E725" t="str">
            <v/>
          </cell>
          <cell r="F725" t="str">
            <v>Amarela</v>
          </cell>
          <cell r="G725" t="str">
            <v>Dafra</v>
          </cell>
          <cell r="H725" t="str">
            <v>Speed</v>
          </cell>
          <cell r="I725" t="str">
            <v>25</v>
          </cell>
          <cell r="J725" t="str">
            <v>0</v>
          </cell>
          <cell r="M725" t="str">
            <v>0</v>
          </cell>
        </row>
        <row r="726">
          <cell r="B726" t="str">
            <v>sem-5678</v>
          </cell>
          <cell r="C726" t="str">
            <v/>
          </cell>
          <cell r="D726" t="str">
            <v>TRUE</v>
          </cell>
          <cell r="E726" t="str">
            <v/>
          </cell>
          <cell r="F726" t="str">
            <v>Vinho</v>
          </cell>
          <cell r="G726" t="str">
            <v>Yamaha</v>
          </cell>
          <cell r="H726" t="str">
            <v>Virago 250</v>
          </cell>
          <cell r="I726" t="str">
            <v>11</v>
          </cell>
          <cell r="J726" t="str">
            <v>0</v>
          </cell>
          <cell r="M726" t="str">
            <v>0</v>
          </cell>
        </row>
        <row r="727">
          <cell r="B727" t="str">
            <v>sem-5679</v>
          </cell>
          <cell r="C727" t="str">
            <v/>
          </cell>
          <cell r="D727" t="str">
            <v>TRUE</v>
          </cell>
          <cell r="E727" t="str">
            <v/>
          </cell>
          <cell r="F727" t="str">
            <v>Vermelha</v>
          </cell>
          <cell r="G727" t="str">
            <v>Honda</v>
          </cell>
          <cell r="H727" t="str">
            <v>XR Tornado</v>
          </cell>
          <cell r="I727" t="str">
            <v>30</v>
          </cell>
          <cell r="J727" t="str">
            <v>0</v>
          </cell>
          <cell r="M727" t="str">
            <v>0</v>
          </cell>
        </row>
        <row r="728">
          <cell r="B728" t="str">
            <v>sem-6540</v>
          </cell>
          <cell r="C728" t="str">
            <v>1997</v>
          </cell>
          <cell r="D728" t="str">
            <v>TRUE</v>
          </cell>
          <cell r="E728" t="str">
            <v/>
          </cell>
          <cell r="F728" t="str">
            <v>Preta</v>
          </cell>
          <cell r="G728" t="str">
            <v>Honda</v>
          </cell>
          <cell r="H728" t="str">
            <v>NX 200</v>
          </cell>
          <cell r="I728" t="str">
            <v>66</v>
          </cell>
          <cell r="J728" t="str">
            <v>0</v>
          </cell>
          <cell r="M728" t="str">
            <v>0</v>
          </cell>
        </row>
        <row r="729">
          <cell r="B729" t="str">
            <v>sem-6655</v>
          </cell>
          <cell r="C729" t="str">
            <v/>
          </cell>
          <cell r="D729" t="str">
            <v>TRUE</v>
          </cell>
          <cell r="E729" t="str">
            <v/>
          </cell>
          <cell r="F729" t="str">
            <v>Preta</v>
          </cell>
          <cell r="G729" t="str">
            <v>Suzuki</v>
          </cell>
          <cell r="H729" t="str">
            <v>V Strom</v>
          </cell>
          <cell r="I729" t="str">
            <v>36</v>
          </cell>
          <cell r="J729" t="str">
            <v>0</v>
          </cell>
          <cell r="M729" t="str">
            <v>0</v>
          </cell>
        </row>
        <row r="730">
          <cell r="B730" t="str">
            <v>sem-6767</v>
          </cell>
          <cell r="C730" t="str">
            <v/>
          </cell>
          <cell r="D730" t="str">
            <v>TRUE</v>
          </cell>
          <cell r="E730" t="str">
            <v/>
          </cell>
          <cell r="F730" t="str">
            <v>Vermelha</v>
          </cell>
          <cell r="G730" t="str">
            <v>Shineray</v>
          </cell>
          <cell r="H730" t="str">
            <v>Racing</v>
          </cell>
          <cell r="I730" t="str">
            <v>47</v>
          </cell>
          <cell r="J730" t="str">
            <v>0</v>
          </cell>
          <cell r="M730" t="str">
            <v>0</v>
          </cell>
        </row>
        <row r="731">
          <cell r="B731" t="str">
            <v>sem-7654</v>
          </cell>
          <cell r="C731" t="str">
            <v>2009</v>
          </cell>
          <cell r="D731" t="str">
            <v>TRUE</v>
          </cell>
          <cell r="E731" t="str">
            <v>016742</v>
          </cell>
          <cell r="F731" t="str">
            <v>Preto</v>
          </cell>
          <cell r="G731" t="str">
            <v>Shineray</v>
          </cell>
          <cell r="H731" t="str">
            <v>Quadeiciclo</v>
          </cell>
          <cell r="I731" t="str">
            <v>29</v>
          </cell>
          <cell r="J731" t="str">
            <v>0</v>
          </cell>
          <cell r="M731" t="str">
            <v>0</v>
          </cell>
        </row>
        <row r="732">
          <cell r="B732" t="str">
            <v>sem-7659</v>
          </cell>
          <cell r="C732" t="str">
            <v>2015</v>
          </cell>
          <cell r="D732" t="str">
            <v>TRUE</v>
          </cell>
          <cell r="E732" t="str">
            <v>99HJT2050GS001131</v>
          </cell>
          <cell r="F732" t="str">
            <v>Vermelha</v>
          </cell>
          <cell r="G732" t="str">
            <v>Shineray</v>
          </cell>
          <cell r="H732" t="str">
            <v>50 Q</v>
          </cell>
          <cell r="I732" t="str">
            <v>80</v>
          </cell>
          <cell r="J732" t="str">
            <v>0</v>
          </cell>
          <cell r="M732" t="str">
            <v>0</v>
          </cell>
        </row>
        <row r="733">
          <cell r="B733" t="str">
            <v>sem-7860</v>
          </cell>
          <cell r="C733" t="str">
            <v/>
          </cell>
          <cell r="D733" t="str">
            <v>TRUE</v>
          </cell>
          <cell r="E733" t="str">
            <v/>
          </cell>
          <cell r="F733" t="str">
            <v>Laranja</v>
          </cell>
          <cell r="G733" t="str">
            <v>Dafra</v>
          </cell>
          <cell r="H733" t="str">
            <v>Kasas</v>
          </cell>
          <cell r="I733" t="str">
            <v>49</v>
          </cell>
          <cell r="J733" t="str">
            <v>0</v>
          </cell>
          <cell r="M733" t="str">
            <v>0</v>
          </cell>
        </row>
        <row r="734">
          <cell r="B734" t="str">
            <v>sem-7867</v>
          </cell>
          <cell r="C734" t="str">
            <v/>
          </cell>
          <cell r="D734" t="str">
            <v>TRUE</v>
          </cell>
          <cell r="E734" t="str">
            <v/>
          </cell>
          <cell r="F734" t="str">
            <v>Preta</v>
          </cell>
          <cell r="G734" t="str">
            <v>Honda</v>
          </cell>
          <cell r="H734" t="str">
            <v>Falcon</v>
          </cell>
          <cell r="I734" t="str">
            <v>15</v>
          </cell>
          <cell r="J734" t="str">
            <v>0</v>
          </cell>
          <cell r="M734" t="str">
            <v>0</v>
          </cell>
        </row>
        <row r="735">
          <cell r="B735" t="str">
            <v>sem-7878</v>
          </cell>
          <cell r="C735" t="str">
            <v/>
          </cell>
          <cell r="D735" t="str">
            <v>TRUE</v>
          </cell>
          <cell r="E735" t="str">
            <v/>
          </cell>
          <cell r="F735" t="str">
            <v>Preta</v>
          </cell>
          <cell r="G735" t="str">
            <v>Kasinski</v>
          </cell>
          <cell r="H735" t="str">
            <v>Comet</v>
          </cell>
          <cell r="I735" t="str">
            <v>46</v>
          </cell>
          <cell r="J735" t="str">
            <v>0</v>
          </cell>
          <cell r="M735" t="str">
            <v>0</v>
          </cell>
        </row>
        <row r="736">
          <cell r="B736" t="str">
            <v>sem-7890</v>
          </cell>
          <cell r="C736" t="str">
            <v/>
          </cell>
          <cell r="D736" t="str">
            <v>TRUE</v>
          </cell>
          <cell r="E736" t="str">
            <v/>
          </cell>
          <cell r="F736" t="str">
            <v>Preta</v>
          </cell>
          <cell r="G736" t="str">
            <v>Shineray</v>
          </cell>
          <cell r="H736" t="str">
            <v>Phoenix</v>
          </cell>
          <cell r="I736" t="str">
            <v>55</v>
          </cell>
          <cell r="J736" t="str">
            <v>0</v>
          </cell>
          <cell r="M736" t="str">
            <v>0</v>
          </cell>
        </row>
        <row r="737">
          <cell r="B737" t="str">
            <v>sem-8784</v>
          </cell>
          <cell r="C737" t="str">
            <v/>
          </cell>
          <cell r="D737" t="str">
            <v>TRUE</v>
          </cell>
          <cell r="E737" t="str">
            <v/>
          </cell>
          <cell r="F737" t="str">
            <v>Vermelha</v>
          </cell>
          <cell r="G737" t="str">
            <v>Honda</v>
          </cell>
          <cell r="H737" t="str">
            <v>CB 500</v>
          </cell>
          <cell r="I737" t="str">
            <v>42</v>
          </cell>
          <cell r="J737" t="str">
            <v>0</v>
          </cell>
          <cell r="M737" t="str">
            <v>0</v>
          </cell>
        </row>
        <row r="738">
          <cell r="B738" t="str">
            <v>sem-8888</v>
          </cell>
          <cell r="C738" t="str">
            <v/>
          </cell>
          <cell r="D738" t="str">
            <v>TRUE</v>
          </cell>
          <cell r="E738" t="str">
            <v/>
          </cell>
          <cell r="F738" t="str">
            <v>Prata</v>
          </cell>
          <cell r="G738" t="str">
            <v>Suzuki</v>
          </cell>
          <cell r="H738" t="str">
            <v>Inazuma 250</v>
          </cell>
          <cell r="I738" t="str">
            <v>40</v>
          </cell>
          <cell r="J738" t="str">
            <v>0</v>
          </cell>
          <cell r="M738" t="str">
            <v>0</v>
          </cell>
        </row>
        <row r="739">
          <cell r="B739" t="str">
            <v>sem-8967</v>
          </cell>
          <cell r="C739" t="str">
            <v/>
          </cell>
          <cell r="D739" t="str">
            <v>TRUE</v>
          </cell>
          <cell r="E739" t="str">
            <v/>
          </cell>
          <cell r="F739" t="str">
            <v>Prata</v>
          </cell>
          <cell r="G739" t="str">
            <v>Honda</v>
          </cell>
          <cell r="H739" t="str">
            <v>CG 150</v>
          </cell>
          <cell r="I739" t="str">
            <v>17</v>
          </cell>
          <cell r="J739" t="str">
            <v>0</v>
          </cell>
          <cell r="M739" t="str">
            <v>0</v>
          </cell>
        </row>
        <row r="740">
          <cell r="B740" t="str">
            <v>sem-8976</v>
          </cell>
          <cell r="C740" t="str">
            <v>2013</v>
          </cell>
          <cell r="D740" t="str">
            <v>TRUE</v>
          </cell>
          <cell r="E740" t="str">
            <v>LXYPCNLOXDO503201</v>
          </cell>
          <cell r="F740" t="str">
            <v>Verde</v>
          </cell>
          <cell r="G740" t="str">
            <v>Shineray</v>
          </cell>
          <cell r="H740" t="str">
            <v>Custon 250</v>
          </cell>
          <cell r="I740" t="str">
            <v>10</v>
          </cell>
          <cell r="J740" t="str">
            <v>0</v>
          </cell>
          <cell r="M740" t="str">
            <v>0</v>
          </cell>
        </row>
        <row r="741">
          <cell r="B741" t="str">
            <v>sem-9999</v>
          </cell>
          <cell r="C741" t="str">
            <v/>
          </cell>
          <cell r="D741" t="str">
            <v>TRUE</v>
          </cell>
          <cell r="E741" t="str">
            <v/>
          </cell>
          <cell r="F741" t="str">
            <v>Preta</v>
          </cell>
          <cell r="G741" t="str">
            <v>Honda</v>
          </cell>
          <cell r="H741" t="str">
            <v>NC 700</v>
          </cell>
          <cell r="I741" t="str">
            <v>37</v>
          </cell>
          <cell r="J741" t="str">
            <v>0</v>
          </cell>
          <cell r="M741" t="str">
            <v>0</v>
          </cell>
        </row>
        <row r="742">
          <cell r="B742" t="str">
            <v>sem0000</v>
          </cell>
          <cell r="C742" t="str">
            <v>2015</v>
          </cell>
          <cell r="D742" t="str">
            <v>TRUE</v>
          </cell>
          <cell r="E742" t="str">
            <v/>
          </cell>
          <cell r="F742" t="str">
            <v>vermelho</v>
          </cell>
          <cell r="G742" t="str">
            <v>sem</v>
          </cell>
          <cell r="H742" t="str">
            <v>quadriciclo</v>
          </cell>
          <cell r="I742" t="str">
            <v>662</v>
          </cell>
          <cell r="J742" t="str">
            <v>4</v>
          </cell>
          <cell r="K742" t="str">
            <v/>
          </cell>
          <cell r="M742" t="str">
            <v>0</v>
          </cell>
        </row>
        <row r="743">
          <cell r="B743" t="str">
            <v>sem8888---</v>
          </cell>
          <cell r="C743" t="str">
            <v>2015</v>
          </cell>
          <cell r="D743" t="str">
            <v>TRUE</v>
          </cell>
          <cell r="E743" t="str">
            <v>lxyxcrlo5f0249334</v>
          </cell>
          <cell r="F743" t="str">
            <v>preta</v>
          </cell>
          <cell r="G743" t="str">
            <v>SHINERAY</v>
          </cell>
          <cell r="H743" t="str">
            <v>XY 50-Q2 RETRO/JET/BIKE</v>
          </cell>
          <cell r="I743" t="str">
            <v>355</v>
          </cell>
          <cell r="J743" t="str">
            <v>2</v>
          </cell>
          <cell r="K743" t="str">
            <v/>
          </cell>
          <cell r="M743" t="str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2EB-F627-4570-BD4B-8CCB8094CDF8}">
  <dimension ref="A1:P1979"/>
  <sheetViews>
    <sheetView tabSelected="1" topLeftCell="C22" workbookViewId="0">
      <selection activeCell="I2" sqref="I2:I1979"/>
    </sheetView>
  </sheetViews>
  <sheetFormatPr defaultRowHeight="15" x14ac:dyDescent="0.25"/>
  <sheetData>
    <row r="1" spans="1:16" x14ac:dyDescent="0.25">
      <c r="A1" t="s">
        <v>5477</v>
      </c>
      <c r="B1" t="s">
        <v>5478</v>
      </c>
      <c r="C1" t="s">
        <v>5479</v>
      </c>
      <c r="D1" t="s">
        <v>5480</v>
      </c>
      <c r="E1" t="s">
        <v>5481</v>
      </c>
      <c r="F1" t="s">
        <v>5482</v>
      </c>
      <c r="G1" t="s">
        <v>5483</v>
      </c>
      <c r="H1" t="s">
        <v>5484</v>
      </c>
      <c r="I1" t="s">
        <v>5485</v>
      </c>
      <c r="J1" t="s">
        <v>5486</v>
      </c>
      <c r="K1" t="s">
        <v>5487</v>
      </c>
      <c r="L1" t="s">
        <v>5488</v>
      </c>
      <c r="M1" t="s">
        <v>5489</v>
      </c>
      <c r="N1" t="s">
        <v>5490</v>
      </c>
      <c r="O1" t="s">
        <v>5491</v>
      </c>
      <c r="P1" t="s">
        <v>5492</v>
      </c>
    </row>
    <row r="2" spans="1:16" x14ac:dyDescent="0.25">
      <c r="A2" t="s">
        <v>0</v>
      </c>
      <c r="B2" t="s">
        <v>1</v>
      </c>
      <c r="C2" t="s">
        <v>1</v>
      </c>
      <c r="D2" t="s">
        <v>2</v>
      </c>
      <c r="E2" t="s">
        <v>4</v>
      </c>
      <c r="F2" t="s">
        <v>0</v>
      </c>
      <c r="G2" s="1">
        <v>0</v>
      </c>
      <c r="H2" s="1">
        <v>170</v>
      </c>
      <c r="I2" s="1">
        <v>170</v>
      </c>
      <c r="J2" t="s">
        <v>5</v>
      </c>
      <c r="K2" t="str">
        <f t="shared" ref="K2:K65" si="0">VLOOKUP(J2,Veiculos,4,FALSE)</f>
        <v/>
      </c>
      <c r="L2" t="str">
        <f t="shared" ref="L2:L65" si="1">VLOOKUP(J2,Veiculos,5,FALSE)</f>
        <v>Prata</v>
      </c>
      <c r="M2" t="str">
        <f t="shared" ref="M2:M65" si="2">VLOOKUP(J2,Veiculos,6,FALSE)</f>
        <v>Honda</v>
      </c>
      <c r="N2" t="str">
        <f t="shared" ref="N2:N65" si="3">VLOOKUP(J2,Veiculos,7,FALSE)</f>
        <v>Falcon</v>
      </c>
      <c r="O2" t="s">
        <v>0</v>
      </c>
      <c r="P2" t="str">
        <f t="shared" ref="P2:P65" si="4">VLOOKUP(O2,Clientes,15,FALSE)</f>
        <v>Marlon Magannha Lemos</v>
      </c>
    </row>
    <row r="3" spans="1:16" x14ac:dyDescent="0.25">
      <c r="A3" t="s">
        <v>6</v>
      </c>
      <c r="B3" t="s">
        <v>1</v>
      </c>
      <c r="C3" t="s">
        <v>1</v>
      </c>
      <c r="D3" t="s">
        <v>7</v>
      </c>
      <c r="E3" t="s">
        <v>3</v>
      </c>
      <c r="F3" t="s">
        <v>0</v>
      </c>
      <c r="G3" s="1">
        <v>0</v>
      </c>
      <c r="H3" s="1">
        <v>30</v>
      </c>
      <c r="I3" s="1">
        <v>30</v>
      </c>
      <c r="J3" t="s">
        <v>8</v>
      </c>
      <c r="K3" t="str">
        <f t="shared" si="0"/>
        <v/>
      </c>
      <c r="L3" t="str">
        <f t="shared" si="1"/>
        <v>preto/vermelho</v>
      </c>
      <c r="M3" t="str">
        <f t="shared" si="2"/>
        <v>Kasinski</v>
      </c>
      <c r="N3" t="str">
        <f t="shared" si="3"/>
        <v>Mirage 250</v>
      </c>
      <c r="O3" t="s">
        <v>9</v>
      </c>
      <c r="P3" t="str">
        <f t="shared" si="4"/>
        <v>Paulo Celso Ishida</v>
      </c>
    </row>
    <row r="4" spans="1:16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0</v>
      </c>
      <c r="G4" s="1">
        <v>0</v>
      </c>
      <c r="H4" s="1">
        <v>217</v>
      </c>
      <c r="I4" s="1">
        <v>217</v>
      </c>
      <c r="J4" t="s">
        <v>15</v>
      </c>
      <c r="K4" t="str">
        <f t="shared" si="0"/>
        <v/>
      </c>
      <c r="L4" t="str">
        <f t="shared" si="1"/>
        <v>Preta</v>
      </c>
      <c r="M4" t="str">
        <f t="shared" si="2"/>
        <v>Shineray</v>
      </c>
      <c r="N4" t="str">
        <f t="shared" si="3"/>
        <v>Bull</v>
      </c>
      <c r="O4" t="s">
        <v>6</v>
      </c>
      <c r="P4" t="str">
        <f t="shared" si="4"/>
        <v>Ademir Siva</v>
      </c>
    </row>
    <row r="5" spans="1:16" x14ac:dyDescent="0.25">
      <c r="A5" t="s">
        <v>16</v>
      </c>
      <c r="B5" t="s">
        <v>17</v>
      </c>
      <c r="C5" t="s">
        <v>12</v>
      </c>
      <c r="D5" t="s">
        <v>18</v>
      </c>
      <c r="E5" t="s">
        <v>19</v>
      </c>
      <c r="F5" t="s">
        <v>0</v>
      </c>
      <c r="G5" s="1">
        <v>52</v>
      </c>
      <c r="H5" s="1">
        <v>290</v>
      </c>
      <c r="I5" s="1">
        <v>342</v>
      </c>
      <c r="J5" t="s">
        <v>20</v>
      </c>
      <c r="K5" t="str">
        <f t="shared" si="0"/>
        <v>7333</v>
      </c>
      <c r="L5" t="str">
        <f t="shared" si="1"/>
        <v>Vermelha</v>
      </c>
      <c r="M5" t="str">
        <f t="shared" si="2"/>
        <v>Honda</v>
      </c>
      <c r="N5" t="str">
        <f t="shared" si="3"/>
        <v xml:space="preserve">CG 150 </v>
      </c>
      <c r="O5" t="s">
        <v>21</v>
      </c>
      <c r="P5" t="str">
        <f t="shared" si="4"/>
        <v>Vitor Ribeiro Pereira</v>
      </c>
    </row>
    <row r="6" spans="1:16" x14ac:dyDescent="0.25">
      <c r="A6" t="s">
        <v>22</v>
      </c>
      <c r="B6" t="s">
        <v>11</v>
      </c>
      <c r="C6" t="s">
        <v>11</v>
      </c>
      <c r="D6" t="s">
        <v>23</v>
      </c>
      <c r="E6" t="s">
        <v>24</v>
      </c>
      <c r="F6" t="s">
        <v>0</v>
      </c>
      <c r="G6" s="1">
        <v>0</v>
      </c>
      <c r="H6" s="1">
        <v>80</v>
      </c>
      <c r="I6" s="1">
        <v>80</v>
      </c>
      <c r="J6" t="s">
        <v>25</v>
      </c>
      <c r="K6" t="str">
        <f t="shared" si="0"/>
        <v>9C2KC160AR004567</v>
      </c>
      <c r="L6" t="str">
        <f t="shared" si="1"/>
        <v>Preta</v>
      </c>
      <c r="M6" t="str">
        <f t="shared" si="2"/>
        <v>Honda</v>
      </c>
      <c r="N6" t="str">
        <f t="shared" si="3"/>
        <v>Titan 150 Mix</v>
      </c>
      <c r="O6" t="s">
        <v>26</v>
      </c>
      <c r="P6" t="str">
        <f t="shared" si="4"/>
        <v>Juarez Pereira Longaray</v>
      </c>
    </row>
    <row r="7" spans="1:16" x14ac:dyDescent="0.25">
      <c r="A7" t="s">
        <v>27</v>
      </c>
      <c r="B7" t="s">
        <v>11</v>
      </c>
      <c r="C7" t="s">
        <v>11</v>
      </c>
      <c r="D7" t="s">
        <v>28</v>
      </c>
      <c r="E7" t="s">
        <v>29</v>
      </c>
      <c r="F7" t="s">
        <v>0</v>
      </c>
      <c r="G7" s="1">
        <v>35</v>
      </c>
      <c r="H7" s="1">
        <v>10</v>
      </c>
      <c r="I7" s="1">
        <v>45</v>
      </c>
      <c r="J7" t="s">
        <v>30</v>
      </c>
      <c r="K7" t="str">
        <f t="shared" si="0"/>
        <v>9C25C307002R940852</v>
      </c>
      <c r="L7" t="str">
        <f t="shared" si="1"/>
        <v>Vermelha</v>
      </c>
      <c r="M7" t="str">
        <f t="shared" si="2"/>
        <v>Honda</v>
      </c>
      <c r="N7" t="str">
        <f t="shared" si="3"/>
        <v>CG 125 Fan</v>
      </c>
      <c r="O7" t="s">
        <v>31</v>
      </c>
      <c r="P7" t="str">
        <f t="shared" si="4"/>
        <v>Alessandro Wiltgen</v>
      </c>
    </row>
    <row r="8" spans="1:16" x14ac:dyDescent="0.25">
      <c r="A8" t="s">
        <v>32</v>
      </c>
      <c r="B8" t="s">
        <v>11</v>
      </c>
      <c r="C8" t="s">
        <v>11</v>
      </c>
      <c r="D8" t="s">
        <v>3</v>
      </c>
      <c r="E8" t="s">
        <v>33</v>
      </c>
      <c r="F8" t="s">
        <v>0</v>
      </c>
      <c r="G8" s="1">
        <v>0</v>
      </c>
      <c r="H8" s="1">
        <v>50</v>
      </c>
      <c r="I8" s="1">
        <v>50</v>
      </c>
      <c r="J8" t="s">
        <v>34</v>
      </c>
      <c r="K8" t="str">
        <f t="shared" si="0"/>
        <v>9C64XT000V0001261</v>
      </c>
      <c r="L8" t="str">
        <f t="shared" si="1"/>
        <v>Preta</v>
      </c>
      <c r="M8" t="str">
        <f t="shared" si="2"/>
        <v>Yamaha</v>
      </c>
      <c r="N8" t="str">
        <f t="shared" si="3"/>
        <v>Virago 250</v>
      </c>
      <c r="O8" t="s">
        <v>35</v>
      </c>
      <c r="P8" t="str">
        <f t="shared" si="4"/>
        <v>Jorge Bento Tavares da Silveira</v>
      </c>
    </row>
    <row r="9" spans="1:16" x14ac:dyDescent="0.25">
      <c r="A9" t="s">
        <v>36</v>
      </c>
      <c r="B9" t="s">
        <v>37</v>
      </c>
      <c r="C9" t="s">
        <v>37</v>
      </c>
      <c r="D9" t="s">
        <v>38</v>
      </c>
      <c r="E9" t="s">
        <v>39</v>
      </c>
      <c r="F9" t="s">
        <v>0</v>
      </c>
      <c r="G9" s="1">
        <v>65</v>
      </c>
      <c r="H9" s="1">
        <v>40</v>
      </c>
      <c r="I9" s="1">
        <v>105</v>
      </c>
      <c r="J9" t="s">
        <v>40</v>
      </c>
      <c r="K9" t="str">
        <f t="shared" si="0"/>
        <v>9C2JC41209R057560</v>
      </c>
      <c r="L9" t="str">
        <f t="shared" si="1"/>
        <v>Azul</v>
      </c>
      <c r="M9" t="str">
        <f t="shared" si="2"/>
        <v>Honda</v>
      </c>
      <c r="N9" t="str">
        <f t="shared" si="3"/>
        <v>CG 125 Fan ES</v>
      </c>
      <c r="O9" t="s">
        <v>41</v>
      </c>
      <c r="P9" t="str">
        <f t="shared" si="4"/>
        <v>Jucemar Brunes dos Santos</v>
      </c>
    </row>
    <row r="10" spans="1:16" x14ac:dyDescent="0.25">
      <c r="A10" t="s">
        <v>42</v>
      </c>
      <c r="B10" t="s">
        <v>37</v>
      </c>
      <c r="C10" t="s">
        <v>37</v>
      </c>
      <c r="D10" t="s">
        <v>43</v>
      </c>
      <c r="E10" t="s">
        <v>44</v>
      </c>
      <c r="F10" t="s">
        <v>0</v>
      </c>
      <c r="G10" s="1">
        <v>42</v>
      </c>
      <c r="H10" s="1">
        <v>40</v>
      </c>
      <c r="I10" s="1">
        <v>82</v>
      </c>
      <c r="J10" t="s">
        <v>45</v>
      </c>
      <c r="K10" t="str">
        <f t="shared" si="0"/>
        <v>9C2JC42209R011851</v>
      </c>
      <c r="L10" t="str">
        <f t="shared" si="1"/>
        <v>amarela</v>
      </c>
      <c r="M10" t="str">
        <f t="shared" si="2"/>
        <v>honda</v>
      </c>
      <c r="N10" t="str">
        <f t="shared" si="3"/>
        <v xml:space="preserve">biz 125 </v>
      </c>
      <c r="O10" t="s">
        <v>46</v>
      </c>
      <c r="P10" t="str">
        <f t="shared" si="4"/>
        <v>Alan Rogério de Borba Alves</v>
      </c>
    </row>
    <row r="11" spans="1:16" x14ac:dyDescent="0.25">
      <c r="A11" t="s">
        <v>47</v>
      </c>
      <c r="B11" t="s">
        <v>48</v>
      </c>
      <c r="C11" t="s">
        <v>49</v>
      </c>
      <c r="D11" t="s">
        <v>3</v>
      </c>
      <c r="E11" t="s">
        <v>50</v>
      </c>
      <c r="F11" t="s">
        <v>0</v>
      </c>
      <c r="G11" s="1">
        <v>90</v>
      </c>
      <c r="H11" s="1">
        <v>130</v>
      </c>
      <c r="I11" s="1">
        <v>220</v>
      </c>
      <c r="J11" t="s">
        <v>51</v>
      </c>
      <c r="K11" t="str">
        <f t="shared" si="0"/>
        <v>9C6KE04050117045</v>
      </c>
      <c r="L11" t="str">
        <f t="shared" si="1"/>
        <v>Preta</v>
      </c>
      <c r="M11" t="str">
        <f t="shared" si="2"/>
        <v>Yamaha</v>
      </c>
      <c r="N11" t="str">
        <f t="shared" si="3"/>
        <v>YBR 125 K</v>
      </c>
      <c r="O11" t="s">
        <v>52</v>
      </c>
      <c r="P11" t="str">
        <f t="shared" si="4"/>
        <v>Paulo Moraes Matzenbacher Santana</v>
      </c>
    </row>
    <row r="12" spans="1:16" x14ac:dyDescent="0.25">
      <c r="A12" t="s">
        <v>53</v>
      </c>
      <c r="B12" t="s">
        <v>54</v>
      </c>
      <c r="C12" t="s">
        <v>54</v>
      </c>
      <c r="D12" t="s">
        <v>55</v>
      </c>
      <c r="E12" t="s">
        <v>56</v>
      </c>
      <c r="F12" t="s">
        <v>0</v>
      </c>
      <c r="G12" s="1">
        <v>59.8</v>
      </c>
      <c r="H12" s="1">
        <v>0</v>
      </c>
      <c r="I12" s="1">
        <v>59.8</v>
      </c>
      <c r="J12" t="s">
        <v>57</v>
      </c>
      <c r="K12" t="str">
        <f t="shared" si="0"/>
        <v/>
      </c>
      <c r="L12" t="str">
        <f t="shared" si="1"/>
        <v>Preta</v>
      </c>
      <c r="M12" t="str">
        <f t="shared" si="2"/>
        <v>Honda</v>
      </c>
      <c r="N12" t="str">
        <f t="shared" si="3"/>
        <v>Twister</v>
      </c>
      <c r="O12" t="s">
        <v>58</v>
      </c>
      <c r="P12" t="str">
        <f t="shared" si="4"/>
        <v>Cristian da Silva Duarte</v>
      </c>
    </row>
    <row r="13" spans="1:16" x14ac:dyDescent="0.25">
      <c r="A13" t="s">
        <v>59</v>
      </c>
      <c r="B13" t="s">
        <v>54</v>
      </c>
      <c r="C13" t="s">
        <v>54</v>
      </c>
      <c r="D13" t="s">
        <v>60</v>
      </c>
      <c r="E13" t="s">
        <v>3</v>
      </c>
      <c r="F13" t="s">
        <v>0</v>
      </c>
      <c r="G13" s="1">
        <v>0</v>
      </c>
      <c r="H13" s="1">
        <v>290</v>
      </c>
      <c r="I13" s="1">
        <v>290</v>
      </c>
      <c r="J13" t="s">
        <v>61</v>
      </c>
      <c r="K13" t="str">
        <f t="shared" si="0"/>
        <v>0240270</v>
      </c>
      <c r="L13" t="str">
        <f t="shared" si="1"/>
        <v>Branca</v>
      </c>
      <c r="M13" t="str">
        <f t="shared" si="2"/>
        <v>Shineray</v>
      </c>
      <c r="N13" t="str">
        <f t="shared" si="3"/>
        <v>Discovery</v>
      </c>
      <c r="O13" t="s">
        <v>62</v>
      </c>
      <c r="P13" t="str">
        <f t="shared" si="4"/>
        <v>Jean Silva da Silva</v>
      </c>
    </row>
    <row r="14" spans="1:16" x14ac:dyDescent="0.25">
      <c r="A14" t="s">
        <v>63</v>
      </c>
      <c r="B14" t="s">
        <v>64</v>
      </c>
      <c r="C14" t="s">
        <v>54</v>
      </c>
      <c r="D14" t="s">
        <v>65</v>
      </c>
      <c r="E14" t="s">
        <v>66</v>
      </c>
      <c r="F14" t="s">
        <v>0</v>
      </c>
      <c r="G14" s="1">
        <v>30</v>
      </c>
      <c r="H14" s="1">
        <v>0</v>
      </c>
      <c r="I14" s="1">
        <v>30</v>
      </c>
      <c r="J14" t="s">
        <v>67</v>
      </c>
      <c r="K14" t="str">
        <f t="shared" si="0"/>
        <v/>
      </c>
      <c r="L14" t="str">
        <f t="shared" si="1"/>
        <v>Vermelho</v>
      </c>
      <c r="M14" t="str">
        <f t="shared" si="2"/>
        <v>Traxx</v>
      </c>
      <c r="N14" t="str">
        <f t="shared" si="3"/>
        <v>JH125</v>
      </c>
      <c r="O14" t="s">
        <v>68</v>
      </c>
      <c r="P14" t="str">
        <f t="shared" si="4"/>
        <v>Lázaro Cesar Ventura de Souza Gelinski</v>
      </c>
    </row>
    <row r="15" spans="1:16" x14ac:dyDescent="0.25">
      <c r="A15" t="s">
        <v>69</v>
      </c>
      <c r="B15" t="s">
        <v>64</v>
      </c>
      <c r="C15" t="s">
        <v>64</v>
      </c>
      <c r="D15" t="s">
        <v>3</v>
      </c>
      <c r="E15" t="s">
        <v>70</v>
      </c>
      <c r="F15" t="s">
        <v>0</v>
      </c>
      <c r="G15" s="1">
        <v>20</v>
      </c>
      <c r="H15" s="1">
        <v>0</v>
      </c>
      <c r="I15" s="1">
        <v>20</v>
      </c>
      <c r="J15" t="s">
        <v>71</v>
      </c>
      <c r="K15" t="str">
        <f t="shared" si="0"/>
        <v>LXYXCBL09F0336668</v>
      </c>
      <c r="L15" t="str">
        <f t="shared" si="1"/>
        <v>Vermelha</v>
      </c>
      <c r="M15" t="str">
        <f t="shared" si="2"/>
        <v>Shineray</v>
      </c>
      <c r="N15" t="str">
        <f t="shared" si="3"/>
        <v xml:space="preserve">XY 50 Q </v>
      </c>
      <c r="O15" t="s">
        <v>72</v>
      </c>
      <c r="P15" t="str">
        <f t="shared" si="4"/>
        <v>Alberto Souza de Jesus</v>
      </c>
    </row>
    <row r="16" spans="1:16" x14ac:dyDescent="0.25">
      <c r="A16" t="s">
        <v>9</v>
      </c>
      <c r="B16" t="s">
        <v>73</v>
      </c>
      <c r="C16" t="s">
        <v>74</v>
      </c>
      <c r="D16" t="s">
        <v>75</v>
      </c>
      <c r="E16" t="s">
        <v>76</v>
      </c>
      <c r="F16" t="s">
        <v>0</v>
      </c>
      <c r="G16" s="1">
        <v>222</v>
      </c>
      <c r="H16" s="1">
        <v>360</v>
      </c>
      <c r="I16" s="1">
        <v>582</v>
      </c>
      <c r="J16" t="s">
        <v>77</v>
      </c>
      <c r="K16" t="str">
        <f t="shared" si="0"/>
        <v/>
      </c>
      <c r="L16" t="str">
        <f t="shared" si="1"/>
        <v>Preta</v>
      </c>
      <c r="M16" t="str">
        <f t="shared" si="2"/>
        <v>Shineray</v>
      </c>
      <c r="N16" t="str">
        <f t="shared" si="3"/>
        <v>Retrô</v>
      </c>
      <c r="O16" t="s">
        <v>78</v>
      </c>
      <c r="P16" t="str">
        <f t="shared" si="4"/>
        <v>Volmar Matias de Matos</v>
      </c>
    </row>
    <row r="17" spans="1:16" x14ac:dyDescent="0.25">
      <c r="A17" t="s">
        <v>79</v>
      </c>
      <c r="B17" t="s">
        <v>74</v>
      </c>
      <c r="C17" t="s">
        <v>74</v>
      </c>
      <c r="D17" t="s">
        <v>3</v>
      </c>
      <c r="E17" t="s">
        <v>3</v>
      </c>
      <c r="F17" t="s">
        <v>0</v>
      </c>
      <c r="G17" s="1">
        <v>48</v>
      </c>
      <c r="H17" s="1">
        <v>30</v>
      </c>
      <c r="I17" s="1">
        <v>78</v>
      </c>
      <c r="J17" t="s">
        <v>80</v>
      </c>
      <c r="K17" t="str">
        <f t="shared" si="0"/>
        <v/>
      </c>
      <c r="L17" t="str">
        <f t="shared" si="1"/>
        <v>Preta</v>
      </c>
      <c r="M17" t="str">
        <f t="shared" si="2"/>
        <v>Honda</v>
      </c>
      <c r="N17" t="str">
        <f t="shared" si="3"/>
        <v>NX 200</v>
      </c>
      <c r="O17" t="s">
        <v>81</v>
      </c>
      <c r="P17" t="str">
        <f t="shared" si="4"/>
        <v>Marcelo Miller</v>
      </c>
    </row>
    <row r="18" spans="1:16" x14ac:dyDescent="0.25">
      <c r="A18" t="s">
        <v>82</v>
      </c>
      <c r="B18" t="s">
        <v>83</v>
      </c>
      <c r="C18" t="s">
        <v>83</v>
      </c>
      <c r="D18" t="s">
        <v>3</v>
      </c>
      <c r="E18" t="s">
        <v>84</v>
      </c>
      <c r="F18" t="s">
        <v>0</v>
      </c>
      <c r="G18" s="1">
        <v>20</v>
      </c>
      <c r="H18" s="1">
        <v>0</v>
      </c>
      <c r="I18" s="1">
        <v>20</v>
      </c>
      <c r="J18" t="s">
        <v>85</v>
      </c>
      <c r="K18" t="str">
        <f t="shared" si="0"/>
        <v>206793</v>
      </c>
      <c r="L18" t="str">
        <f t="shared" si="1"/>
        <v>Preta</v>
      </c>
      <c r="M18" t="str">
        <f t="shared" si="2"/>
        <v>Shineray</v>
      </c>
      <c r="N18" t="str">
        <f t="shared" si="3"/>
        <v>Cross</v>
      </c>
      <c r="O18" t="s">
        <v>86</v>
      </c>
      <c r="P18" t="str">
        <f t="shared" si="4"/>
        <v>Anilto Machado Pinheiro</v>
      </c>
    </row>
    <row r="19" spans="1:16" x14ac:dyDescent="0.25">
      <c r="A19" t="s">
        <v>87</v>
      </c>
      <c r="B19" t="s">
        <v>88</v>
      </c>
      <c r="C19" t="s">
        <v>89</v>
      </c>
      <c r="D19" t="s">
        <v>90</v>
      </c>
      <c r="E19" t="s">
        <v>91</v>
      </c>
      <c r="F19" t="s">
        <v>0</v>
      </c>
      <c r="G19" s="1">
        <v>1203.5</v>
      </c>
      <c r="H19" s="1">
        <v>220</v>
      </c>
      <c r="I19" s="1">
        <v>1423.5</v>
      </c>
      <c r="J19" t="s">
        <v>92</v>
      </c>
      <c r="K19" t="str">
        <f t="shared" si="0"/>
        <v>LXYJCKLOLF0300236</v>
      </c>
      <c r="L19" t="str">
        <f t="shared" si="1"/>
        <v>preta</v>
      </c>
      <c r="M19" t="str">
        <f t="shared" si="2"/>
        <v>Shineray</v>
      </c>
      <c r="N19" t="str">
        <f t="shared" si="3"/>
        <v>Enduro 150</v>
      </c>
      <c r="O19" t="s">
        <v>93</v>
      </c>
      <c r="P19" t="str">
        <f t="shared" si="4"/>
        <v xml:space="preserve">cristiano souza de farias </v>
      </c>
    </row>
    <row r="20" spans="1:16" x14ac:dyDescent="0.25">
      <c r="A20" t="s">
        <v>94</v>
      </c>
      <c r="B20" t="s">
        <v>89</v>
      </c>
      <c r="C20" t="s">
        <v>89</v>
      </c>
      <c r="D20" t="s">
        <v>95</v>
      </c>
      <c r="E20" t="s">
        <v>96</v>
      </c>
      <c r="F20" t="s">
        <v>0</v>
      </c>
      <c r="G20" s="1">
        <v>25</v>
      </c>
      <c r="H20" s="1">
        <v>25</v>
      </c>
      <c r="I20" s="1">
        <v>50</v>
      </c>
      <c r="J20" t="s">
        <v>97</v>
      </c>
      <c r="K20" t="str">
        <f t="shared" si="0"/>
        <v>9C2KC1680CK421797</v>
      </c>
      <c r="L20" t="str">
        <f t="shared" si="1"/>
        <v>preta</v>
      </c>
      <c r="M20" t="str">
        <f t="shared" si="2"/>
        <v>Honda</v>
      </c>
      <c r="N20" t="str">
        <f t="shared" si="3"/>
        <v>FAN CG150 ESDI FLEX</v>
      </c>
      <c r="O20" t="s">
        <v>98</v>
      </c>
      <c r="P20" t="str">
        <f t="shared" si="4"/>
        <v>Jose carlos da silva didio</v>
      </c>
    </row>
    <row r="21" spans="1:16" x14ac:dyDescent="0.25">
      <c r="A21" t="s">
        <v>99</v>
      </c>
      <c r="B21" t="s">
        <v>89</v>
      </c>
      <c r="C21" t="s">
        <v>89</v>
      </c>
      <c r="D21" t="s">
        <v>100</v>
      </c>
      <c r="E21" t="s">
        <v>101</v>
      </c>
      <c r="F21" t="s">
        <v>0</v>
      </c>
      <c r="G21" s="1">
        <v>50</v>
      </c>
      <c r="H21" s="1">
        <v>75</v>
      </c>
      <c r="I21" s="1">
        <v>125</v>
      </c>
      <c r="J21" t="s">
        <v>102</v>
      </c>
      <c r="K21" t="str">
        <f t="shared" si="0"/>
        <v/>
      </c>
      <c r="L21" t="str">
        <f t="shared" si="1"/>
        <v>amarelo</v>
      </c>
      <c r="M21" t="str">
        <f t="shared" si="2"/>
        <v>Honda</v>
      </c>
      <c r="N21" t="str">
        <f t="shared" si="3"/>
        <v>Biz 125+</v>
      </c>
      <c r="O21" t="s">
        <v>103</v>
      </c>
      <c r="P21" t="str">
        <f t="shared" si="4"/>
        <v>João aminton zacher</v>
      </c>
    </row>
    <row r="22" spans="1:16" x14ac:dyDescent="0.25">
      <c r="A22" t="s">
        <v>104</v>
      </c>
      <c r="B22" t="s">
        <v>73</v>
      </c>
      <c r="C22" t="s">
        <v>73</v>
      </c>
      <c r="D22" t="s">
        <v>3</v>
      </c>
      <c r="E22" t="s">
        <v>105</v>
      </c>
      <c r="F22" t="s">
        <v>0</v>
      </c>
      <c r="G22" s="1">
        <v>20</v>
      </c>
      <c r="H22" s="1">
        <v>0</v>
      </c>
      <c r="I22" s="1">
        <v>20</v>
      </c>
      <c r="J22" t="s">
        <v>106</v>
      </c>
      <c r="K22" t="str">
        <f t="shared" si="0"/>
        <v/>
      </c>
      <c r="L22" t="str">
        <f t="shared" si="1"/>
        <v>Prata</v>
      </c>
      <c r="M22" t="str">
        <f t="shared" si="2"/>
        <v>Honda</v>
      </c>
      <c r="N22" t="str">
        <f t="shared" si="3"/>
        <v>Titan 150</v>
      </c>
      <c r="O22" t="s">
        <v>107</v>
      </c>
      <c r="P22" t="str">
        <f t="shared" si="4"/>
        <v xml:space="preserve">Gleisom da Cruz Ataíde </v>
      </c>
    </row>
    <row r="23" spans="1:16" x14ac:dyDescent="0.25">
      <c r="A23" t="s">
        <v>108</v>
      </c>
      <c r="B23" t="s">
        <v>109</v>
      </c>
      <c r="C23" t="s">
        <v>73</v>
      </c>
      <c r="D23" t="s">
        <v>110</v>
      </c>
      <c r="E23" t="s">
        <v>111</v>
      </c>
      <c r="F23" t="s">
        <v>0</v>
      </c>
      <c r="G23" s="1">
        <v>814.78</v>
      </c>
      <c r="H23" s="1">
        <v>420</v>
      </c>
      <c r="I23" s="1">
        <v>1234.78</v>
      </c>
      <c r="J23" t="s">
        <v>112</v>
      </c>
      <c r="K23" t="str">
        <f t="shared" si="0"/>
        <v>9C2JC110CR313680</v>
      </c>
      <c r="L23" t="str">
        <f t="shared" si="1"/>
        <v>Preta</v>
      </c>
      <c r="M23" t="str">
        <f t="shared" si="2"/>
        <v>Honda</v>
      </c>
      <c r="N23" t="str">
        <f t="shared" si="3"/>
        <v>CG 125 Fan KS</v>
      </c>
      <c r="O23" t="s">
        <v>113</v>
      </c>
      <c r="P23" t="str">
        <f t="shared" si="4"/>
        <v>Roque contabilidade</v>
      </c>
    </row>
    <row r="24" spans="1:16" x14ac:dyDescent="0.25">
      <c r="A24" t="s">
        <v>114</v>
      </c>
      <c r="B24" t="s">
        <v>73</v>
      </c>
      <c r="C24" t="s">
        <v>73</v>
      </c>
      <c r="D24" t="s">
        <v>3</v>
      </c>
      <c r="E24" t="s">
        <v>115</v>
      </c>
      <c r="F24" t="s">
        <v>0</v>
      </c>
      <c r="G24" s="1">
        <v>20</v>
      </c>
      <c r="H24" s="1">
        <v>0</v>
      </c>
      <c r="I24" s="1">
        <v>20</v>
      </c>
      <c r="J24" t="s">
        <v>116</v>
      </c>
      <c r="K24" t="str">
        <f t="shared" si="0"/>
        <v>9CDNF41AJ6M017210</v>
      </c>
      <c r="L24" t="str">
        <f t="shared" si="1"/>
        <v>Preta</v>
      </c>
      <c r="M24" t="str">
        <f t="shared" si="2"/>
        <v>Suzuki</v>
      </c>
      <c r="N24" t="str">
        <f t="shared" si="3"/>
        <v>Intruder 125</v>
      </c>
      <c r="O24" t="s">
        <v>117</v>
      </c>
      <c r="P24" t="str">
        <f t="shared" si="4"/>
        <v>Elson Pereira Leal</v>
      </c>
    </row>
    <row r="25" spans="1:16" x14ac:dyDescent="0.25">
      <c r="A25" t="s">
        <v>118</v>
      </c>
      <c r="C25" t="s">
        <v>88</v>
      </c>
      <c r="D25" t="s">
        <v>3</v>
      </c>
      <c r="E25" t="s">
        <v>3</v>
      </c>
      <c r="F25" t="s">
        <v>119</v>
      </c>
      <c r="G25" s="1">
        <v>0</v>
      </c>
      <c r="H25" s="1">
        <v>100</v>
      </c>
      <c r="I25" s="1">
        <v>100</v>
      </c>
      <c r="J25" t="s">
        <v>120</v>
      </c>
      <c r="K25" t="str">
        <f t="shared" si="0"/>
        <v/>
      </c>
      <c r="L25" t="str">
        <f t="shared" si="1"/>
        <v>Vermelha</v>
      </c>
      <c r="M25" t="str">
        <f t="shared" si="2"/>
        <v>Honda</v>
      </c>
      <c r="N25" t="str">
        <f t="shared" si="3"/>
        <v>Bandit 1250</v>
      </c>
      <c r="O25" t="s">
        <v>22</v>
      </c>
      <c r="P25" t="str">
        <f t="shared" si="4"/>
        <v>Rogério Schaarschimidt</v>
      </c>
    </row>
    <row r="26" spans="1:16" x14ac:dyDescent="0.25">
      <c r="A26" t="s">
        <v>121</v>
      </c>
      <c r="B26" t="s">
        <v>109</v>
      </c>
      <c r="C26" t="s">
        <v>109</v>
      </c>
      <c r="D26" t="s">
        <v>122</v>
      </c>
      <c r="E26" t="s">
        <v>123</v>
      </c>
      <c r="F26" t="s">
        <v>0</v>
      </c>
      <c r="G26" s="1">
        <v>135.02000000000001</v>
      </c>
      <c r="H26" s="1">
        <v>95</v>
      </c>
      <c r="I26" s="1">
        <v>230.02</v>
      </c>
      <c r="J26" t="s">
        <v>124</v>
      </c>
      <c r="K26" t="str">
        <f t="shared" si="0"/>
        <v>9C6KG017080077612</v>
      </c>
      <c r="L26" t="str">
        <f t="shared" si="1"/>
        <v>Vermelha</v>
      </c>
      <c r="M26" t="str">
        <f t="shared" si="2"/>
        <v>Yamaha</v>
      </c>
      <c r="N26" t="str">
        <f t="shared" si="3"/>
        <v>Fazer YS 250</v>
      </c>
      <c r="O26" t="s">
        <v>125</v>
      </c>
      <c r="P26" t="str">
        <f t="shared" si="4"/>
        <v>Tiago Campos Oliveira</v>
      </c>
    </row>
    <row r="27" spans="1:16" x14ac:dyDescent="0.25">
      <c r="A27" t="s">
        <v>126</v>
      </c>
      <c r="B27" t="s">
        <v>127</v>
      </c>
      <c r="C27" t="s">
        <v>127</v>
      </c>
      <c r="D27" t="s">
        <v>3</v>
      </c>
      <c r="E27" t="s">
        <v>128</v>
      </c>
      <c r="F27" t="s">
        <v>0</v>
      </c>
      <c r="G27" s="1">
        <v>18</v>
      </c>
      <c r="H27" s="1">
        <v>0</v>
      </c>
      <c r="I27" s="1">
        <v>18</v>
      </c>
      <c r="J27" t="s">
        <v>25</v>
      </c>
      <c r="K27" t="str">
        <f t="shared" si="0"/>
        <v>9C2KC160AR004567</v>
      </c>
      <c r="L27" t="str">
        <f t="shared" si="1"/>
        <v>Preta</v>
      </c>
      <c r="M27" t="str">
        <f t="shared" si="2"/>
        <v>Honda</v>
      </c>
      <c r="N27" t="str">
        <f t="shared" si="3"/>
        <v>Titan 150 Mix</v>
      </c>
      <c r="O27" t="s">
        <v>26</v>
      </c>
      <c r="P27" t="str">
        <f t="shared" si="4"/>
        <v>Juarez Pereira Longaray</v>
      </c>
    </row>
    <row r="28" spans="1:16" x14ac:dyDescent="0.25">
      <c r="A28" t="s">
        <v>129</v>
      </c>
      <c r="B28" t="s">
        <v>130</v>
      </c>
      <c r="C28" t="s">
        <v>130</v>
      </c>
      <c r="D28" t="s">
        <v>131</v>
      </c>
      <c r="E28" t="s">
        <v>132</v>
      </c>
      <c r="F28" t="s">
        <v>0</v>
      </c>
      <c r="G28" s="1">
        <v>12.7</v>
      </c>
      <c r="H28" s="1">
        <v>22.3</v>
      </c>
      <c r="I28" s="1">
        <v>35</v>
      </c>
      <c r="J28" t="s">
        <v>133</v>
      </c>
      <c r="K28" t="str">
        <f t="shared" si="0"/>
        <v>9C2JC30203R107744</v>
      </c>
      <c r="L28" t="str">
        <f t="shared" si="1"/>
        <v>Azul</v>
      </c>
      <c r="M28" t="str">
        <f t="shared" si="2"/>
        <v>Honda</v>
      </c>
      <c r="N28" t="str">
        <f t="shared" si="3"/>
        <v>CG 125 Titan ES</v>
      </c>
      <c r="O28" t="s">
        <v>134</v>
      </c>
      <c r="P28" t="str">
        <f t="shared" si="4"/>
        <v>Manoel Zelomar Barbosa</v>
      </c>
    </row>
    <row r="29" spans="1:16" x14ac:dyDescent="0.25">
      <c r="A29" t="s">
        <v>135</v>
      </c>
      <c r="B29" t="s">
        <v>130</v>
      </c>
      <c r="C29" t="s">
        <v>130</v>
      </c>
      <c r="D29" t="s">
        <v>136</v>
      </c>
      <c r="E29" t="s">
        <v>137</v>
      </c>
      <c r="F29" t="s">
        <v>0</v>
      </c>
      <c r="G29" s="1">
        <v>18</v>
      </c>
      <c r="H29" s="1">
        <v>0</v>
      </c>
      <c r="I29" s="1">
        <v>18</v>
      </c>
      <c r="J29" t="s">
        <v>138</v>
      </c>
      <c r="K29" t="str">
        <f t="shared" si="0"/>
        <v/>
      </c>
      <c r="L29" t="str">
        <f t="shared" si="1"/>
        <v>Amarela</v>
      </c>
      <c r="M29" t="str">
        <f t="shared" si="2"/>
        <v>Honda</v>
      </c>
      <c r="N29" t="str">
        <f t="shared" si="3"/>
        <v>Biz 125</v>
      </c>
      <c r="O29" t="s">
        <v>27</v>
      </c>
      <c r="P29" t="str">
        <f t="shared" si="4"/>
        <v>Cristiano Homrich</v>
      </c>
    </row>
    <row r="30" spans="1:16" x14ac:dyDescent="0.25">
      <c r="A30" t="s">
        <v>139</v>
      </c>
      <c r="B30" t="s">
        <v>140</v>
      </c>
      <c r="C30" t="s">
        <v>141</v>
      </c>
      <c r="D30" t="s">
        <v>142</v>
      </c>
      <c r="E30" t="s">
        <v>143</v>
      </c>
      <c r="F30" t="s">
        <v>0</v>
      </c>
      <c r="G30" s="1">
        <v>10</v>
      </c>
      <c r="H30" s="1">
        <v>85</v>
      </c>
      <c r="I30" s="1">
        <v>95</v>
      </c>
      <c r="J30" t="s">
        <v>144</v>
      </c>
      <c r="K30" t="str">
        <f t="shared" si="0"/>
        <v>9CDVY51AJXM000072</v>
      </c>
      <c r="L30" t="str">
        <f t="shared" si="1"/>
        <v>Vermelha</v>
      </c>
      <c r="M30" t="str">
        <f t="shared" si="2"/>
        <v>Suzuki</v>
      </c>
      <c r="N30" t="str">
        <f t="shared" si="3"/>
        <v>Intruder 1500 LC</v>
      </c>
      <c r="O30" t="s">
        <v>145</v>
      </c>
      <c r="P30" t="str">
        <f t="shared" si="4"/>
        <v>Claudenir Gadêa</v>
      </c>
    </row>
    <row r="31" spans="1:16" x14ac:dyDescent="0.25">
      <c r="A31" t="s">
        <v>21</v>
      </c>
      <c r="B31" t="s">
        <v>146</v>
      </c>
      <c r="C31" t="s">
        <v>141</v>
      </c>
      <c r="D31" t="s">
        <v>147</v>
      </c>
      <c r="E31" t="s">
        <v>3</v>
      </c>
      <c r="F31" t="s">
        <v>0</v>
      </c>
      <c r="G31" s="1">
        <v>718</v>
      </c>
      <c r="H31" s="1">
        <v>320</v>
      </c>
      <c r="I31" s="1">
        <v>1038</v>
      </c>
      <c r="J31" t="s">
        <v>148</v>
      </c>
      <c r="K31" t="str">
        <f t="shared" si="0"/>
        <v>0240270</v>
      </c>
      <c r="L31" t="str">
        <f t="shared" si="1"/>
        <v>Branca</v>
      </c>
      <c r="M31" t="str">
        <f t="shared" si="2"/>
        <v>Shineray</v>
      </c>
      <c r="N31" t="str">
        <f t="shared" si="3"/>
        <v>Discovery</v>
      </c>
      <c r="O31" t="s">
        <v>62</v>
      </c>
      <c r="P31" t="str">
        <f t="shared" si="4"/>
        <v>Jean Silva da Silva</v>
      </c>
    </row>
    <row r="32" spans="1:16" x14ac:dyDescent="0.25">
      <c r="A32" t="s">
        <v>145</v>
      </c>
      <c r="C32" t="s">
        <v>141</v>
      </c>
      <c r="D32" t="s">
        <v>149</v>
      </c>
      <c r="E32" t="s">
        <v>3</v>
      </c>
      <c r="F32" t="s">
        <v>119</v>
      </c>
      <c r="G32" s="1">
        <v>0</v>
      </c>
      <c r="H32" s="1">
        <v>30</v>
      </c>
      <c r="I32" s="1">
        <v>30</v>
      </c>
      <c r="J32" t="s">
        <v>150</v>
      </c>
      <c r="K32" t="str">
        <f t="shared" si="0"/>
        <v>9C64XT000Y0006243</v>
      </c>
      <c r="L32" t="str">
        <f t="shared" si="1"/>
        <v>Prata</v>
      </c>
      <c r="M32" t="str">
        <f t="shared" si="2"/>
        <v>Yamaha</v>
      </c>
      <c r="N32" t="str">
        <f t="shared" si="3"/>
        <v>Virago XVS250S</v>
      </c>
      <c r="O32" t="s">
        <v>151</v>
      </c>
      <c r="P32" t="str">
        <f t="shared" si="4"/>
        <v>Elias Pinto Costa</v>
      </c>
    </row>
    <row r="33" spans="1:16" x14ac:dyDescent="0.25">
      <c r="A33" t="s">
        <v>152</v>
      </c>
      <c r="B33" t="s">
        <v>153</v>
      </c>
      <c r="C33" t="s">
        <v>141</v>
      </c>
      <c r="D33" t="s">
        <v>154</v>
      </c>
      <c r="E33" t="s">
        <v>3</v>
      </c>
      <c r="F33" t="s">
        <v>0</v>
      </c>
      <c r="G33" s="1">
        <v>38</v>
      </c>
      <c r="H33" s="1">
        <v>110</v>
      </c>
      <c r="I33" s="1">
        <v>148</v>
      </c>
      <c r="J33" t="s">
        <v>155</v>
      </c>
      <c r="K33" t="str">
        <f t="shared" si="0"/>
        <v>19039</v>
      </c>
      <c r="L33" t="str">
        <f t="shared" si="1"/>
        <v>Vermelha</v>
      </c>
      <c r="M33" t="str">
        <f t="shared" si="2"/>
        <v>Bikelete</v>
      </c>
      <c r="N33" t="str">
        <f t="shared" si="3"/>
        <v>City</v>
      </c>
      <c r="O33" t="s">
        <v>156</v>
      </c>
      <c r="P33" t="str">
        <f t="shared" si="4"/>
        <v>Diego Pitt</v>
      </c>
    </row>
    <row r="34" spans="1:16" x14ac:dyDescent="0.25">
      <c r="A34" t="s">
        <v>157</v>
      </c>
      <c r="B34" t="s">
        <v>158</v>
      </c>
      <c r="C34" t="s">
        <v>158</v>
      </c>
      <c r="D34" t="s">
        <v>159</v>
      </c>
      <c r="E34" t="s">
        <v>160</v>
      </c>
      <c r="F34" t="s">
        <v>0</v>
      </c>
      <c r="G34" s="1">
        <v>18</v>
      </c>
      <c r="H34" s="1">
        <v>0</v>
      </c>
      <c r="I34" s="1">
        <v>18</v>
      </c>
      <c r="J34" t="s">
        <v>161</v>
      </c>
      <c r="K34" t="str">
        <f t="shared" si="0"/>
        <v>99HJT2050GS001131</v>
      </c>
      <c r="L34" t="str">
        <f t="shared" si="1"/>
        <v>Vermelha</v>
      </c>
      <c r="M34" t="str">
        <f t="shared" si="2"/>
        <v>Shineray</v>
      </c>
      <c r="N34" t="str">
        <f t="shared" si="3"/>
        <v>50 Q</v>
      </c>
      <c r="O34" t="s">
        <v>162</v>
      </c>
      <c r="P34" t="str">
        <f t="shared" si="4"/>
        <v>Ilma Lídia Ribeiro Olicheski</v>
      </c>
    </row>
    <row r="35" spans="1:16" x14ac:dyDescent="0.25">
      <c r="A35" t="s">
        <v>163</v>
      </c>
      <c r="B35" t="s">
        <v>164</v>
      </c>
      <c r="C35" t="s">
        <v>140</v>
      </c>
      <c r="D35" t="s">
        <v>3</v>
      </c>
      <c r="E35" t="s">
        <v>165</v>
      </c>
      <c r="F35" t="s">
        <v>0</v>
      </c>
      <c r="G35" s="1">
        <v>176.7</v>
      </c>
      <c r="H35" s="1">
        <v>105</v>
      </c>
      <c r="I35" s="1">
        <v>281.7</v>
      </c>
      <c r="J35" t="s">
        <v>166</v>
      </c>
      <c r="K35" t="str">
        <f t="shared" si="0"/>
        <v>9C2JC30104RO6</v>
      </c>
      <c r="L35" t="str">
        <f t="shared" si="1"/>
        <v>Preta</v>
      </c>
      <c r="M35" t="str">
        <f t="shared" si="2"/>
        <v>Honda</v>
      </c>
      <c r="N35" t="str">
        <f t="shared" si="3"/>
        <v>CG Titan 125 KS</v>
      </c>
      <c r="O35" t="s">
        <v>167</v>
      </c>
      <c r="P35" t="str">
        <f t="shared" si="4"/>
        <v>Roberto Arruda Schaarschimidt</v>
      </c>
    </row>
    <row r="36" spans="1:16" x14ac:dyDescent="0.25">
      <c r="A36" t="s">
        <v>168</v>
      </c>
      <c r="B36" t="s">
        <v>169</v>
      </c>
      <c r="C36" t="s">
        <v>140</v>
      </c>
      <c r="D36" t="s">
        <v>170</v>
      </c>
      <c r="E36" t="s">
        <v>171</v>
      </c>
      <c r="F36" t="s">
        <v>0</v>
      </c>
      <c r="G36" s="1">
        <v>390</v>
      </c>
      <c r="H36" s="1">
        <v>125</v>
      </c>
      <c r="I36" s="1">
        <v>515</v>
      </c>
      <c r="J36" t="s">
        <v>5</v>
      </c>
      <c r="K36" t="str">
        <f t="shared" si="0"/>
        <v/>
      </c>
      <c r="L36" t="str">
        <f t="shared" si="1"/>
        <v>Prata</v>
      </c>
      <c r="M36" t="str">
        <f t="shared" si="2"/>
        <v>Honda</v>
      </c>
      <c r="N36" t="str">
        <f t="shared" si="3"/>
        <v>Falcon</v>
      </c>
      <c r="O36" t="s">
        <v>0</v>
      </c>
      <c r="P36" t="str">
        <f t="shared" si="4"/>
        <v>Marlon Magannha Lemos</v>
      </c>
    </row>
    <row r="37" spans="1:16" x14ac:dyDescent="0.25">
      <c r="A37" t="s">
        <v>172</v>
      </c>
      <c r="B37" t="s">
        <v>173</v>
      </c>
      <c r="C37" t="s">
        <v>164</v>
      </c>
      <c r="D37" t="s">
        <v>174</v>
      </c>
      <c r="E37" t="s">
        <v>44</v>
      </c>
      <c r="F37" t="s">
        <v>0</v>
      </c>
      <c r="G37" s="1">
        <v>927.28</v>
      </c>
      <c r="H37" s="1">
        <v>862</v>
      </c>
      <c r="I37" s="1">
        <v>1789.28</v>
      </c>
      <c r="J37" t="s">
        <v>45</v>
      </c>
      <c r="K37" t="str">
        <f t="shared" si="0"/>
        <v>9C2JC42209R011851</v>
      </c>
      <c r="L37" t="str">
        <f t="shared" si="1"/>
        <v>amarela</v>
      </c>
      <c r="M37" t="str">
        <f t="shared" si="2"/>
        <v>honda</v>
      </c>
      <c r="N37" t="str">
        <f t="shared" si="3"/>
        <v xml:space="preserve">biz 125 </v>
      </c>
      <c r="O37" t="s">
        <v>46</v>
      </c>
      <c r="P37" t="str">
        <f t="shared" si="4"/>
        <v>Alan Rogério de Borba Alves</v>
      </c>
    </row>
    <row r="38" spans="1:16" x14ac:dyDescent="0.25">
      <c r="A38" t="s">
        <v>175</v>
      </c>
      <c r="B38" t="s">
        <v>164</v>
      </c>
      <c r="C38" t="s">
        <v>164</v>
      </c>
      <c r="D38" t="s">
        <v>55</v>
      </c>
      <c r="E38" t="s">
        <v>176</v>
      </c>
      <c r="F38" t="s">
        <v>0</v>
      </c>
      <c r="G38" s="1">
        <v>33</v>
      </c>
      <c r="H38" s="1">
        <v>0</v>
      </c>
      <c r="I38" s="1">
        <v>33</v>
      </c>
      <c r="J38" t="s">
        <v>177</v>
      </c>
      <c r="K38" t="str">
        <f t="shared" si="0"/>
        <v/>
      </c>
      <c r="L38" t="str">
        <f t="shared" si="1"/>
        <v>Vremelha</v>
      </c>
      <c r="M38" t="str">
        <f t="shared" si="2"/>
        <v>Honda</v>
      </c>
      <c r="N38" t="str">
        <f t="shared" si="3"/>
        <v>CG 150 Titan</v>
      </c>
      <c r="O38" t="s">
        <v>178</v>
      </c>
      <c r="P38" t="str">
        <f t="shared" si="4"/>
        <v>Vivaldino Vieira Nunes(Dino)</v>
      </c>
    </row>
    <row r="39" spans="1:16" x14ac:dyDescent="0.25">
      <c r="A39" t="s">
        <v>179</v>
      </c>
      <c r="B39" t="s">
        <v>180</v>
      </c>
      <c r="C39" t="s">
        <v>180</v>
      </c>
      <c r="D39" t="s">
        <v>181</v>
      </c>
      <c r="E39" t="s">
        <v>182</v>
      </c>
      <c r="F39" t="s">
        <v>0</v>
      </c>
      <c r="G39" s="1">
        <v>114.05</v>
      </c>
      <c r="H39" s="1">
        <v>30</v>
      </c>
      <c r="I39" s="1">
        <v>144.05000000000001</v>
      </c>
      <c r="J39" t="s">
        <v>183</v>
      </c>
      <c r="K39" t="str">
        <f t="shared" si="0"/>
        <v/>
      </c>
      <c r="L39" t="str">
        <f t="shared" si="1"/>
        <v>Prata</v>
      </c>
      <c r="M39" t="str">
        <f t="shared" si="2"/>
        <v>Dafra</v>
      </c>
      <c r="N39" t="str">
        <f t="shared" si="3"/>
        <v>Super 100</v>
      </c>
      <c r="O39" t="s">
        <v>184</v>
      </c>
      <c r="P39" t="str">
        <f t="shared" si="4"/>
        <v>João Victor</v>
      </c>
    </row>
    <row r="40" spans="1:16" x14ac:dyDescent="0.25">
      <c r="A40" t="s">
        <v>185</v>
      </c>
      <c r="B40" t="s">
        <v>180</v>
      </c>
      <c r="C40" t="s">
        <v>180</v>
      </c>
      <c r="D40" t="s">
        <v>186</v>
      </c>
      <c r="E40" t="s">
        <v>187</v>
      </c>
      <c r="F40" t="s">
        <v>0</v>
      </c>
      <c r="G40" s="1">
        <v>1.5</v>
      </c>
      <c r="H40" s="1">
        <v>0</v>
      </c>
      <c r="I40" s="1">
        <v>1.5</v>
      </c>
      <c r="J40" t="s">
        <v>188</v>
      </c>
      <c r="K40" t="str">
        <f t="shared" si="0"/>
        <v>201796</v>
      </c>
      <c r="L40" t="str">
        <f t="shared" si="1"/>
        <v>Vermelha</v>
      </c>
      <c r="M40" t="str">
        <f t="shared" si="2"/>
        <v>Shineray</v>
      </c>
      <c r="N40" t="str">
        <f t="shared" si="3"/>
        <v>Enduro 150</v>
      </c>
      <c r="O40" t="s">
        <v>189</v>
      </c>
      <c r="P40" t="str">
        <f t="shared" si="4"/>
        <v>Marlene Silva</v>
      </c>
    </row>
    <row r="41" spans="1:16" x14ac:dyDescent="0.25">
      <c r="A41" t="s">
        <v>190</v>
      </c>
      <c r="B41" t="s">
        <v>191</v>
      </c>
      <c r="C41" t="s">
        <v>180</v>
      </c>
      <c r="D41" t="s">
        <v>192</v>
      </c>
      <c r="E41" t="s">
        <v>193</v>
      </c>
      <c r="F41" t="s">
        <v>0</v>
      </c>
      <c r="G41" s="1">
        <v>148.02000000000001</v>
      </c>
      <c r="H41" s="1">
        <v>40</v>
      </c>
      <c r="I41" s="1">
        <v>188.02</v>
      </c>
      <c r="J41" t="s">
        <v>194</v>
      </c>
      <c r="K41" t="str">
        <f t="shared" si="0"/>
        <v>96P5XBK13AF503754</v>
      </c>
      <c r="L41" t="str">
        <f t="shared" si="1"/>
        <v>Preta</v>
      </c>
      <c r="M41" t="str">
        <f t="shared" si="2"/>
        <v>Kawasaki</v>
      </c>
      <c r="N41" t="str">
        <f t="shared" si="3"/>
        <v>Ninja 250 R</v>
      </c>
      <c r="O41" t="s">
        <v>195</v>
      </c>
      <c r="P41" t="str">
        <f t="shared" si="4"/>
        <v>Rosangela Ullrich Petiz</v>
      </c>
    </row>
    <row r="42" spans="1:16" x14ac:dyDescent="0.25">
      <c r="A42" t="s">
        <v>196</v>
      </c>
      <c r="B42" t="s">
        <v>191</v>
      </c>
      <c r="C42" t="s">
        <v>191</v>
      </c>
      <c r="D42" t="s">
        <v>197</v>
      </c>
      <c r="E42" t="s">
        <v>198</v>
      </c>
      <c r="F42" t="s">
        <v>0</v>
      </c>
      <c r="G42" s="1">
        <v>18</v>
      </c>
      <c r="H42" s="1">
        <v>35</v>
      </c>
      <c r="I42" s="1">
        <v>53</v>
      </c>
      <c r="J42" t="s">
        <v>199</v>
      </c>
      <c r="K42" t="str">
        <f t="shared" si="0"/>
        <v>LXYPCMLO6B0295258</v>
      </c>
      <c r="L42" t="str">
        <f t="shared" si="1"/>
        <v>Vermelha</v>
      </c>
      <c r="M42" t="str">
        <f t="shared" si="2"/>
        <v>Shineray</v>
      </c>
      <c r="N42" t="str">
        <f t="shared" si="3"/>
        <v>Racing</v>
      </c>
      <c r="O42" t="s">
        <v>200</v>
      </c>
      <c r="P42" t="str">
        <f t="shared" si="4"/>
        <v>Marcio Tech Munhoz</v>
      </c>
    </row>
    <row r="43" spans="1:16" x14ac:dyDescent="0.25">
      <c r="A43" t="s">
        <v>200</v>
      </c>
      <c r="B43" t="s">
        <v>201</v>
      </c>
      <c r="C43" t="s">
        <v>191</v>
      </c>
      <c r="D43" t="s">
        <v>202</v>
      </c>
      <c r="E43" t="s">
        <v>203</v>
      </c>
      <c r="F43" t="s">
        <v>0</v>
      </c>
      <c r="G43" s="1">
        <v>280</v>
      </c>
      <c r="H43" s="1">
        <v>50</v>
      </c>
      <c r="I43" s="1">
        <v>330</v>
      </c>
      <c r="J43" t="s">
        <v>204</v>
      </c>
      <c r="K43" t="str">
        <f t="shared" si="0"/>
        <v>9C2KCO8505R047672</v>
      </c>
      <c r="L43" t="str">
        <f t="shared" si="1"/>
        <v>Azul</v>
      </c>
      <c r="M43" t="str">
        <f t="shared" si="2"/>
        <v>Honda</v>
      </c>
      <c r="N43" t="str">
        <f t="shared" si="3"/>
        <v>CG Titan 150 ES</v>
      </c>
      <c r="O43" t="s">
        <v>205</v>
      </c>
      <c r="P43" t="str">
        <f t="shared" si="4"/>
        <v>Marcos Roberto Freiberger</v>
      </c>
    </row>
    <row r="44" spans="1:16" x14ac:dyDescent="0.25">
      <c r="A44" t="s">
        <v>206</v>
      </c>
      <c r="B44" t="s">
        <v>207</v>
      </c>
      <c r="C44" t="s">
        <v>201</v>
      </c>
      <c r="D44" t="s">
        <v>208</v>
      </c>
      <c r="E44" t="s">
        <v>209</v>
      </c>
      <c r="F44" t="s">
        <v>0</v>
      </c>
      <c r="G44" s="1">
        <v>121</v>
      </c>
      <c r="H44" s="1">
        <v>130</v>
      </c>
      <c r="I44" s="1">
        <v>251</v>
      </c>
      <c r="J44" t="s">
        <v>210</v>
      </c>
      <c r="K44" t="str">
        <f t="shared" si="0"/>
        <v>9C2NC4910FR010320</v>
      </c>
      <c r="L44" t="str">
        <f t="shared" si="1"/>
        <v>Preta</v>
      </c>
      <c r="M44" t="str">
        <f t="shared" si="2"/>
        <v>Honda</v>
      </c>
      <c r="N44" t="str">
        <f t="shared" si="3"/>
        <v>CB300</v>
      </c>
      <c r="O44" t="s">
        <v>211</v>
      </c>
      <c r="P44" t="str">
        <f t="shared" si="4"/>
        <v>Vinicios leite de toledo</v>
      </c>
    </row>
    <row r="45" spans="1:16" x14ac:dyDescent="0.25">
      <c r="A45" t="s">
        <v>212</v>
      </c>
      <c r="B45" t="s">
        <v>213</v>
      </c>
      <c r="C45" t="s">
        <v>153</v>
      </c>
      <c r="D45" t="s">
        <v>122</v>
      </c>
      <c r="E45" t="s">
        <v>214</v>
      </c>
      <c r="F45" t="s">
        <v>0</v>
      </c>
      <c r="G45" s="1">
        <v>550</v>
      </c>
      <c r="H45" s="1">
        <v>160</v>
      </c>
      <c r="I45" s="1">
        <v>710</v>
      </c>
      <c r="J45" t="s">
        <v>215</v>
      </c>
      <c r="K45" t="str">
        <f t="shared" si="0"/>
        <v>LXYXCJL02D0503797</v>
      </c>
      <c r="L45" t="str">
        <f t="shared" si="1"/>
        <v>preta</v>
      </c>
      <c r="M45" t="str">
        <f t="shared" si="2"/>
        <v>Shineray</v>
      </c>
      <c r="N45" t="str">
        <f t="shared" si="3"/>
        <v>New way</v>
      </c>
      <c r="O45" t="s">
        <v>216</v>
      </c>
      <c r="P45" t="str">
        <f t="shared" si="4"/>
        <v>Marcos Broco Guerra</v>
      </c>
    </row>
    <row r="46" spans="1:16" x14ac:dyDescent="0.25">
      <c r="A46" t="s">
        <v>167</v>
      </c>
      <c r="B46" t="s">
        <v>217</v>
      </c>
      <c r="C46" t="s">
        <v>218</v>
      </c>
      <c r="D46" t="s">
        <v>219</v>
      </c>
      <c r="E46" t="s">
        <v>220</v>
      </c>
      <c r="F46" t="s">
        <v>0</v>
      </c>
      <c r="G46" s="1">
        <v>165.1</v>
      </c>
      <c r="H46" s="1">
        <v>130</v>
      </c>
      <c r="I46" s="1">
        <v>295.10000000000002</v>
      </c>
      <c r="J46" t="s">
        <v>221</v>
      </c>
      <c r="K46" t="str">
        <f t="shared" si="0"/>
        <v>9C2ND1110ER026082</v>
      </c>
      <c r="L46" t="str">
        <f t="shared" si="1"/>
        <v>Vermelha</v>
      </c>
      <c r="M46" t="str">
        <f t="shared" si="2"/>
        <v>Honda</v>
      </c>
      <c r="N46" t="str">
        <f t="shared" si="3"/>
        <v>XRE 300</v>
      </c>
      <c r="O46" t="s">
        <v>222</v>
      </c>
      <c r="P46" t="str">
        <f t="shared" si="4"/>
        <v>Jorge Alberto Farias Scola</v>
      </c>
    </row>
    <row r="47" spans="1:16" x14ac:dyDescent="0.25">
      <c r="A47" t="s">
        <v>223</v>
      </c>
      <c r="B47" t="s">
        <v>218</v>
      </c>
      <c r="C47" t="s">
        <v>218</v>
      </c>
      <c r="D47" t="s">
        <v>3</v>
      </c>
      <c r="E47" t="s">
        <v>224</v>
      </c>
      <c r="F47" t="s">
        <v>0</v>
      </c>
      <c r="G47" s="1">
        <v>24</v>
      </c>
      <c r="H47" s="1">
        <v>0</v>
      </c>
      <c r="I47" s="1">
        <v>24</v>
      </c>
      <c r="J47" t="s">
        <v>166</v>
      </c>
      <c r="K47" t="str">
        <f t="shared" si="0"/>
        <v>9C2JC30104RO6</v>
      </c>
      <c r="L47" t="str">
        <f t="shared" si="1"/>
        <v>Preta</v>
      </c>
      <c r="M47" t="str">
        <f t="shared" si="2"/>
        <v>Honda</v>
      </c>
      <c r="N47" t="str">
        <f t="shared" si="3"/>
        <v>CG Titan 125 KS</v>
      </c>
      <c r="O47" t="s">
        <v>167</v>
      </c>
      <c r="P47" t="str">
        <f t="shared" si="4"/>
        <v>Roberto Arruda Schaarschimidt</v>
      </c>
    </row>
    <row r="48" spans="1:16" x14ac:dyDescent="0.25">
      <c r="A48" t="s">
        <v>35</v>
      </c>
      <c r="B48" t="s">
        <v>225</v>
      </c>
      <c r="C48" t="s">
        <v>218</v>
      </c>
      <c r="D48" t="s">
        <v>3</v>
      </c>
      <c r="E48" t="s">
        <v>209</v>
      </c>
      <c r="F48" t="s">
        <v>0</v>
      </c>
      <c r="G48" s="1">
        <v>228</v>
      </c>
      <c r="H48" s="1">
        <v>270</v>
      </c>
      <c r="I48" s="1">
        <v>498</v>
      </c>
      <c r="J48" t="s">
        <v>210</v>
      </c>
      <c r="K48" t="str">
        <f t="shared" si="0"/>
        <v>9C2NC4910FR010320</v>
      </c>
      <c r="L48" t="str">
        <f t="shared" si="1"/>
        <v>Preta</v>
      </c>
      <c r="M48" t="str">
        <f t="shared" si="2"/>
        <v>Honda</v>
      </c>
      <c r="N48" t="str">
        <f t="shared" si="3"/>
        <v>CB300</v>
      </c>
      <c r="O48" t="s">
        <v>211</v>
      </c>
      <c r="P48" t="str">
        <f t="shared" si="4"/>
        <v>Vinicios leite de toledo</v>
      </c>
    </row>
    <row r="49" spans="1:16" x14ac:dyDescent="0.25">
      <c r="A49" t="s">
        <v>26</v>
      </c>
      <c r="B49" t="s">
        <v>226</v>
      </c>
      <c r="C49" t="s">
        <v>227</v>
      </c>
      <c r="D49" t="s">
        <v>228</v>
      </c>
      <c r="E49" t="s">
        <v>229</v>
      </c>
      <c r="F49" t="s">
        <v>0</v>
      </c>
      <c r="G49" s="1">
        <v>1202</v>
      </c>
      <c r="H49" s="1">
        <v>423</v>
      </c>
      <c r="I49" s="1">
        <v>1625</v>
      </c>
      <c r="J49" t="s">
        <v>230</v>
      </c>
      <c r="K49" t="str">
        <f t="shared" si="0"/>
        <v>LXYPCML03B0241383</v>
      </c>
      <c r="L49" t="str">
        <f t="shared" si="1"/>
        <v>Vermelha</v>
      </c>
      <c r="M49" t="str">
        <f t="shared" si="2"/>
        <v>Shineray</v>
      </c>
      <c r="N49" t="str">
        <f t="shared" si="3"/>
        <v>XY200-5A RoadWind</v>
      </c>
      <c r="O49" t="s">
        <v>231</v>
      </c>
      <c r="P49" t="str">
        <f t="shared" si="4"/>
        <v>Carlos Alexandre Amador Souza</v>
      </c>
    </row>
    <row r="50" spans="1:16" x14ac:dyDescent="0.25">
      <c r="A50" t="s">
        <v>31</v>
      </c>
      <c r="B50" t="s">
        <v>232</v>
      </c>
      <c r="C50" t="s">
        <v>217</v>
      </c>
      <c r="D50" t="s">
        <v>233</v>
      </c>
      <c r="E50" t="s">
        <v>234</v>
      </c>
      <c r="F50" t="s">
        <v>0</v>
      </c>
      <c r="G50" s="1">
        <v>20</v>
      </c>
      <c r="H50" s="1">
        <v>140</v>
      </c>
      <c r="I50" s="1">
        <v>160</v>
      </c>
      <c r="J50" t="s">
        <v>235</v>
      </c>
      <c r="K50" t="str">
        <f t="shared" si="0"/>
        <v/>
      </c>
      <c r="L50" t="str">
        <f t="shared" si="1"/>
        <v>Preta</v>
      </c>
      <c r="M50" t="str">
        <f t="shared" si="2"/>
        <v>Honda</v>
      </c>
      <c r="N50" t="str">
        <f t="shared" si="3"/>
        <v>VT 600c Shadow</v>
      </c>
      <c r="O50" t="s">
        <v>236</v>
      </c>
      <c r="P50" t="str">
        <f t="shared" si="4"/>
        <v>Vitor Hugo Lopes Inácio(Isabel)</v>
      </c>
    </row>
    <row r="51" spans="1:16" x14ac:dyDescent="0.25">
      <c r="A51" t="s">
        <v>237</v>
      </c>
      <c r="B51" t="s">
        <v>169</v>
      </c>
      <c r="C51" t="s">
        <v>217</v>
      </c>
      <c r="D51" t="s">
        <v>3</v>
      </c>
      <c r="E51" t="s">
        <v>238</v>
      </c>
      <c r="F51" t="s">
        <v>0</v>
      </c>
      <c r="G51" s="1">
        <v>30</v>
      </c>
      <c r="H51" s="1">
        <v>40</v>
      </c>
      <c r="I51" s="1">
        <v>70</v>
      </c>
      <c r="J51" t="s">
        <v>239</v>
      </c>
      <c r="K51" t="str">
        <f t="shared" si="0"/>
        <v>9C2JC4120CR574455</v>
      </c>
      <c r="L51" t="str">
        <f t="shared" si="1"/>
        <v>Preta</v>
      </c>
      <c r="M51" t="str">
        <f t="shared" si="2"/>
        <v>Honda</v>
      </c>
      <c r="N51" t="str">
        <f t="shared" si="3"/>
        <v>CG 125 Fan ES</v>
      </c>
      <c r="O51" t="s">
        <v>94</v>
      </c>
      <c r="P51" t="str">
        <f t="shared" si="4"/>
        <v>Felipe Costa Xavier</v>
      </c>
    </row>
    <row r="52" spans="1:16" x14ac:dyDescent="0.25">
      <c r="A52" t="s">
        <v>41</v>
      </c>
      <c r="B52" t="s">
        <v>240</v>
      </c>
      <c r="C52" t="s">
        <v>240</v>
      </c>
      <c r="D52" t="s">
        <v>241</v>
      </c>
      <c r="E52" t="s">
        <v>220</v>
      </c>
      <c r="F52" t="s">
        <v>0</v>
      </c>
      <c r="G52" s="1">
        <v>240</v>
      </c>
      <c r="H52" s="1">
        <v>0</v>
      </c>
      <c r="I52" s="1">
        <v>240</v>
      </c>
      <c r="J52" t="s">
        <v>221</v>
      </c>
      <c r="K52" t="str">
        <f t="shared" si="0"/>
        <v>9C2ND1110ER026082</v>
      </c>
      <c r="L52" t="str">
        <f t="shared" si="1"/>
        <v>Vermelha</v>
      </c>
      <c r="M52" t="str">
        <f t="shared" si="2"/>
        <v>Honda</v>
      </c>
      <c r="N52" t="str">
        <f t="shared" si="3"/>
        <v>XRE 300</v>
      </c>
      <c r="O52" t="s">
        <v>222</v>
      </c>
      <c r="P52" t="str">
        <f t="shared" si="4"/>
        <v>Jorge Alberto Farias Scola</v>
      </c>
    </row>
    <row r="53" spans="1:16" x14ac:dyDescent="0.25">
      <c r="A53" t="s">
        <v>46</v>
      </c>
      <c r="B53" t="s">
        <v>232</v>
      </c>
      <c r="C53" t="s">
        <v>232</v>
      </c>
      <c r="D53" t="s">
        <v>3</v>
      </c>
      <c r="E53" t="s">
        <v>242</v>
      </c>
      <c r="F53" t="s">
        <v>0</v>
      </c>
      <c r="G53" s="1">
        <v>18</v>
      </c>
      <c r="H53" s="1">
        <v>0</v>
      </c>
      <c r="I53" s="1">
        <v>18</v>
      </c>
      <c r="J53" t="s">
        <v>25</v>
      </c>
      <c r="K53" t="str">
        <f t="shared" si="0"/>
        <v>9C2KC160AR004567</v>
      </c>
      <c r="L53" t="str">
        <f t="shared" si="1"/>
        <v>Preta</v>
      </c>
      <c r="M53" t="str">
        <f t="shared" si="2"/>
        <v>Honda</v>
      </c>
      <c r="N53" t="str">
        <f t="shared" si="3"/>
        <v>Titan 150 Mix</v>
      </c>
      <c r="O53" t="s">
        <v>26</v>
      </c>
      <c r="P53" t="str">
        <f t="shared" si="4"/>
        <v>Juarez Pereira Longaray</v>
      </c>
    </row>
    <row r="54" spans="1:16" x14ac:dyDescent="0.25">
      <c r="A54" t="s">
        <v>52</v>
      </c>
      <c r="B54" t="s">
        <v>232</v>
      </c>
      <c r="C54" t="s">
        <v>232</v>
      </c>
      <c r="D54" t="s">
        <v>3</v>
      </c>
      <c r="E54" t="s">
        <v>3</v>
      </c>
      <c r="F54" t="s">
        <v>0</v>
      </c>
      <c r="G54" s="1">
        <v>0</v>
      </c>
      <c r="H54" s="1">
        <v>10</v>
      </c>
      <c r="I54" s="1">
        <v>10</v>
      </c>
      <c r="J54" t="s">
        <v>97</v>
      </c>
      <c r="K54" t="str">
        <f t="shared" si="0"/>
        <v>9C2KC1680CK421797</v>
      </c>
      <c r="L54" t="str">
        <f t="shared" si="1"/>
        <v>preta</v>
      </c>
      <c r="M54" t="str">
        <f t="shared" si="2"/>
        <v>Honda</v>
      </c>
      <c r="N54" t="str">
        <f t="shared" si="3"/>
        <v>FAN CG150 ESDI FLEX</v>
      </c>
      <c r="O54" t="s">
        <v>98</v>
      </c>
      <c r="P54" t="str">
        <f t="shared" si="4"/>
        <v>Jose carlos da silva didio</v>
      </c>
    </row>
    <row r="55" spans="1:16" x14ac:dyDescent="0.25">
      <c r="A55" t="s">
        <v>58</v>
      </c>
      <c r="B55" t="s">
        <v>243</v>
      </c>
      <c r="C55" t="s">
        <v>169</v>
      </c>
      <c r="D55" t="s">
        <v>3</v>
      </c>
      <c r="E55" t="s">
        <v>244</v>
      </c>
      <c r="F55" t="s">
        <v>0</v>
      </c>
      <c r="G55" s="1">
        <v>334</v>
      </c>
      <c r="H55" s="1">
        <v>96</v>
      </c>
      <c r="I55" s="1">
        <v>430</v>
      </c>
      <c r="J55" t="s">
        <v>245</v>
      </c>
      <c r="K55" t="str">
        <f t="shared" si="0"/>
        <v>9C2ND700BR004763</v>
      </c>
      <c r="L55" t="str">
        <f t="shared" si="1"/>
        <v>Preta</v>
      </c>
      <c r="M55" t="str">
        <f t="shared" si="2"/>
        <v>Honda</v>
      </c>
      <c r="N55" t="str">
        <f t="shared" si="3"/>
        <v>Falcon NX -4</v>
      </c>
      <c r="O55" t="s">
        <v>36</v>
      </c>
      <c r="P55" t="str">
        <f t="shared" si="4"/>
        <v>Jonsei Lopes Rosa</v>
      </c>
    </row>
    <row r="56" spans="1:16" x14ac:dyDescent="0.25">
      <c r="A56" t="s">
        <v>62</v>
      </c>
      <c r="B56" t="s">
        <v>169</v>
      </c>
      <c r="C56" t="s">
        <v>169</v>
      </c>
      <c r="D56" t="s">
        <v>3</v>
      </c>
      <c r="E56" t="s">
        <v>246</v>
      </c>
      <c r="F56" t="s">
        <v>0</v>
      </c>
      <c r="G56" s="1">
        <v>160.04</v>
      </c>
      <c r="H56" s="1">
        <v>0</v>
      </c>
      <c r="I56" s="1">
        <v>160.04</v>
      </c>
      <c r="J56" t="s">
        <v>97</v>
      </c>
      <c r="K56" t="str">
        <f t="shared" si="0"/>
        <v>9C2KC1680CK421797</v>
      </c>
      <c r="L56" t="str">
        <f t="shared" si="1"/>
        <v>preta</v>
      </c>
      <c r="M56" t="str">
        <f t="shared" si="2"/>
        <v>Honda</v>
      </c>
      <c r="N56" t="str">
        <f t="shared" si="3"/>
        <v>FAN CG150 ESDI FLEX</v>
      </c>
      <c r="O56" t="s">
        <v>98</v>
      </c>
      <c r="P56" t="str">
        <f t="shared" si="4"/>
        <v>Jose carlos da silva didio</v>
      </c>
    </row>
    <row r="57" spans="1:16" x14ac:dyDescent="0.25">
      <c r="A57" t="s">
        <v>247</v>
      </c>
      <c r="B57" t="s">
        <v>169</v>
      </c>
      <c r="C57" t="s">
        <v>169</v>
      </c>
      <c r="D57" t="s">
        <v>3</v>
      </c>
      <c r="E57" t="s">
        <v>248</v>
      </c>
      <c r="F57" t="s">
        <v>0</v>
      </c>
      <c r="G57" s="1">
        <v>30</v>
      </c>
      <c r="H57" s="1">
        <v>0</v>
      </c>
      <c r="I57" s="1">
        <v>30</v>
      </c>
      <c r="J57" t="s">
        <v>249</v>
      </c>
      <c r="K57" t="str">
        <f t="shared" si="0"/>
        <v/>
      </c>
      <c r="L57" t="str">
        <f t="shared" si="1"/>
        <v>Cinza</v>
      </c>
      <c r="M57" t="str">
        <f t="shared" si="2"/>
        <v>Honda</v>
      </c>
      <c r="N57" t="str">
        <f t="shared" si="3"/>
        <v>CBX 250 Twister</v>
      </c>
      <c r="O57" t="s">
        <v>250</v>
      </c>
      <c r="P57" t="str">
        <f t="shared" si="4"/>
        <v>Lucas Silva</v>
      </c>
    </row>
    <row r="58" spans="1:16" x14ac:dyDescent="0.25">
      <c r="A58" t="s">
        <v>251</v>
      </c>
      <c r="B58" t="s">
        <v>252</v>
      </c>
      <c r="C58" t="s">
        <v>169</v>
      </c>
      <c r="D58" t="s">
        <v>3</v>
      </c>
      <c r="E58" t="s">
        <v>253</v>
      </c>
      <c r="F58" t="s">
        <v>0</v>
      </c>
      <c r="G58" s="1">
        <v>539.58000000000004</v>
      </c>
      <c r="H58" s="1">
        <v>151</v>
      </c>
      <c r="I58" s="1">
        <v>690.58</v>
      </c>
      <c r="J58" t="s">
        <v>254</v>
      </c>
      <c r="K58" t="str">
        <f t="shared" si="0"/>
        <v>93FMR25067M002477</v>
      </c>
      <c r="L58" t="str">
        <f t="shared" si="1"/>
        <v>Prata</v>
      </c>
      <c r="M58" t="str">
        <f t="shared" si="2"/>
        <v>Kasiski</v>
      </c>
      <c r="N58" t="str">
        <f t="shared" si="3"/>
        <v>Mirage 250</v>
      </c>
      <c r="O58" t="s">
        <v>117</v>
      </c>
      <c r="P58" t="str">
        <f t="shared" si="4"/>
        <v>Elson Pereira Leal</v>
      </c>
    </row>
    <row r="59" spans="1:16" x14ac:dyDescent="0.25">
      <c r="A59" t="s">
        <v>68</v>
      </c>
      <c r="B59" t="s">
        <v>225</v>
      </c>
      <c r="C59" t="s">
        <v>225</v>
      </c>
      <c r="D59" t="s">
        <v>255</v>
      </c>
      <c r="E59" t="s">
        <v>256</v>
      </c>
      <c r="F59" t="s">
        <v>0</v>
      </c>
      <c r="G59" s="1">
        <v>72</v>
      </c>
      <c r="H59" s="1">
        <v>20</v>
      </c>
      <c r="I59" s="1">
        <v>92</v>
      </c>
      <c r="J59" t="s">
        <v>257</v>
      </c>
      <c r="K59" t="str">
        <f t="shared" si="0"/>
        <v>9C2KC8208R092309</v>
      </c>
      <c r="L59" t="str">
        <f t="shared" si="1"/>
        <v>Azul</v>
      </c>
      <c r="M59" t="str">
        <f t="shared" si="2"/>
        <v>Honda</v>
      </c>
      <c r="N59" t="str">
        <f t="shared" si="3"/>
        <v>CG Titan 150 ESD</v>
      </c>
      <c r="O59" t="s">
        <v>258</v>
      </c>
      <c r="P59" t="str">
        <f t="shared" si="4"/>
        <v>Carlos Roberto Larre Pereira</v>
      </c>
    </row>
    <row r="60" spans="1:16" x14ac:dyDescent="0.25">
      <c r="A60" t="s">
        <v>72</v>
      </c>
      <c r="B60" t="s">
        <v>259</v>
      </c>
      <c r="C60" t="s">
        <v>225</v>
      </c>
      <c r="D60" t="s">
        <v>260</v>
      </c>
      <c r="E60" t="s">
        <v>0</v>
      </c>
      <c r="F60" t="s">
        <v>0</v>
      </c>
      <c r="G60" s="1">
        <v>1122.6600000000001</v>
      </c>
      <c r="H60" s="1">
        <v>180</v>
      </c>
      <c r="I60" s="1">
        <v>1302.6600000000001</v>
      </c>
      <c r="J60" t="s">
        <v>261</v>
      </c>
      <c r="K60" t="str">
        <f t="shared" si="0"/>
        <v>95VCATJ289M036765</v>
      </c>
      <c r="L60" t="str">
        <f t="shared" si="1"/>
        <v>Amarela</v>
      </c>
      <c r="M60" t="str">
        <f t="shared" si="2"/>
        <v>Dafra</v>
      </c>
      <c r="N60" t="str">
        <f t="shared" si="3"/>
        <v>Speed 150 cc</v>
      </c>
      <c r="O60" t="s">
        <v>262</v>
      </c>
      <c r="P60" t="str">
        <f t="shared" si="4"/>
        <v>Paulo Moacir Lopes</v>
      </c>
    </row>
    <row r="61" spans="1:16" x14ac:dyDescent="0.25">
      <c r="A61" t="s">
        <v>78</v>
      </c>
      <c r="B61" t="s">
        <v>263</v>
      </c>
      <c r="C61" t="s">
        <v>264</v>
      </c>
      <c r="D61" t="s">
        <v>3</v>
      </c>
      <c r="E61" t="s">
        <v>265</v>
      </c>
      <c r="F61" t="s">
        <v>0</v>
      </c>
      <c r="G61" s="1">
        <v>100</v>
      </c>
      <c r="H61" s="1">
        <v>55</v>
      </c>
      <c r="I61" s="1">
        <v>155</v>
      </c>
      <c r="J61" t="s">
        <v>92</v>
      </c>
      <c r="K61" t="str">
        <f t="shared" si="0"/>
        <v>LXYJCKLOLF0300236</v>
      </c>
      <c r="L61" t="str">
        <f t="shared" si="1"/>
        <v>preta</v>
      </c>
      <c r="M61" t="str">
        <f t="shared" si="2"/>
        <v>Shineray</v>
      </c>
      <c r="N61" t="str">
        <f t="shared" si="3"/>
        <v>Enduro 150</v>
      </c>
      <c r="O61" t="s">
        <v>93</v>
      </c>
      <c r="P61" t="str">
        <f t="shared" si="4"/>
        <v xml:space="preserve">cristiano souza de farias </v>
      </c>
    </row>
    <row r="62" spans="1:16" x14ac:dyDescent="0.25">
      <c r="A62" t="s">
        <v>81</v>
      </c>
      <c r="B62" t="s">
        <v>266</v>
      </c>
      <c r="C62" t="s">
        <v>266</v>
      </c>
      <c r="D62" t="s">
        <v>3</v>
      </c>
      <c r="E62" t="s">
        <v>267</v>
      </c>
      <c r="F62" t="s">
        <v>0</v>
      </c>
      <c r="G62" s="1">
        <v>83</v>
      </c>
      <c r="H62" s="1">
        <v>55</v>
      </c>
      <c r="I62" s="1">
        <v>138</v>
      </c>
      <c r="J62" t="s">
        <v>268</v>
      </c>
      <c r="K62" t="str">
        <f t="shared" si="0"/>
        <v>266359</v>
      </c>
      <c r="L62" t="str">
        <f t="shared" si="1"/>
        <v>Branca</v>
      </c>
      <c r="M62" t="str">
        <f t="shared" si="2"/>
        <v>Shineray</v>
      </c>
      <c r="N62" t="str">
        <f t="shared" si="3"/>
        <v>Enduro</v>
      </c>
      <c r="O62" t="s">
        <v>185</v>
      </c>
      <c r="P62" t="str">
        <f t="shared" si="4"/>
        <v>José Tiarlen Parobé da Silva</v>
      </c>
    </row>
    <row r="63" spans="1:16" x14ac:dyDescent="0.25">
      <c r="A63" t="s">
        <v>86</v>
      </c>
      <c r="B63" t="s">
        <v>269</v>
      </c>
      <c r="C63" t="s">
        <v>270</v>
      </c>
      <c r="D63" t="s">
        <v>271</v>
      </c>
      <c r="E63" t="s">
        <v>272</v>
      </c>
      <c r="F63" t="s">
        <v>0</v>
      </c>
      <c r="G63" s="1">
        <v>104.8</v>
      </c>
      <c r="H63" s="1">
        <v>50</v>
      </c>
      <c r="I63" s="1">
        <v>154.80000000000001</v>
      </c>
      <c r="J63" t="s">
        <v>273</v>
      </c>
      <c r="K63" t="str">
        <f t="shared" si="0"/>
        <v>00486112284</v>
      </c>
      <c r="L63" t="str">
        <f t="shared" si="1"/>
        <v>Vermelha</v>
      </c>
      <c r="M63" t="str">
        <f t="shared" si="2"/>
        <v>Shineray</v>
      </c>
      <c r="N63" t="str">
        <f t="shared" si="3"/>
        <v>XY 150</v>
      </c>
      <c r="O63" t="s">
        <v>274</v>
      </c>
      <c r="P63" t="str">
        <f t="shared" si="4"/>
        <v>Carlos Eduardo Lombardi Bronizaki</v>
      </c>
    </row>
    <row r="64" spans="1:16" x14ac:dyDescent="0.25">
      <c r="A64" t="s">
        <v>93</v>
      </c>
      <c r="B64" t="s">
        <v>270</v>
      </c>
      <c r="C64" t="s">
        <v>270</v>
      </c>
      <c r="D64" t="s">
        <v>275</v>
      </c>
      <c r="E64" t="s">
        <v>3</v>
      </c>
      <c r="F64" t="s">
        <v>0</v>
      </c>
      <c r="G64" s="1">
        <v>55</v>
      </c>
      <c r="H64" s="1">
        <v>0</v>
      </c>
      <c r="I64" s="1">
        <v>55</v>
      </c>
      <c r="J64" t="s">
        <v>276</v>
      </c>
      <c r="K64" t="str">
        <f t="shared" si="0"/>
        <v/>
      </c>
      <c r="L64" t="str">
        <f t="shared" si="1"/>
        <v>Prata</v>
      </c>
      <c r="M64" t="str">
        <f t="shared" si="2"/>
        <v>Honda</v>
      </c>
      <c r="N64" t="str">
        <f t="shared" si="3"/>
        <v>Titan 125</v>
      </c>
      <c r="O64" t="s">
        <v>277</v>
      </c>
      <c r="P64" t="str">
        <f t="shared" si="4"/>
        <v>Jair Max</v>
      </c>
    </row>
    <row r="65" spans="1:16" x14ac:dyDescent="0.25">
      <c r="A65" t="s">
        <v>98</v>
      </c>
      <c r="B65" t="s">
        <v>278</v>
      </c>
      <c r="C65" t="s">
        <v>278</v>
      </c>
      <c r="D65" t="s">
        <v>279</v>
      </c>
      <c r="E65" t="s">
        <v>3</v>
      </c>
      <c r="F65" t="s">
        <v>0</v>
      </c>
      <c r="G65" s="1">
        <v>46</v>
      </c>
      <c r="H65" s="1">
        <v>34</v>
      </c>
      <c r="I65" s="1">
        <v>80</v>
      </c>
      <c r="J65" t="s">
        <v>280</v>
      </c>
      <c r="K65" t="str">
        <f t="shared" si="0"/>
        <v>9C2ND1110FR011414</v>
      </c>
      <c r="L65" t="str">
        <f t="shared" si="1"/>
        <v>Branca</v>
      </c>
      <c r="M65" t="str">
        <f t="shared" si="2"/>
        <v>Honda</v>
      </c>
      <c r="N65" t="str">
        <f t="shared" si="3"/>
        <v>XRE 300</v>
      </c>
      <c r="O65" t="s">
        <v>281</v>
      </c>
      <c r="P65" t="str">
        <f t="shared" si="4"/>
        <v>Tailisson Medeiros Martins</v>
      </c>
    </row>
    <row r="66" spans="1:16" x14ac:dyDescent="0.25">
      <c r="A66" t="s">
        <v>282</v>
      </c>
      <c r="B66" t="s">
        <v>278</v>
      </c>
      <c r="C66" t="s">
        <v>278</v>
      </c>
      <c r="D66" t="s">
        <v>38</v>
      </c>
      <c r="E66" t="s">
        <v>283</v>
      </c>
      <c r="F66" t="s">
        <v>0</v>
      </c>
      <c r="G66" s="1">
        <v>54</v>
      </c>
      <c r="H66" s="1">
        <v>0</v>
      </c>
      <c r="I66" s="1">
        <v>54</v>
      </c>
      <c r="J66" t="s">
        <v>284</v>
      </c>
      <c r="K66" t="str">
        <f t="shared" ref="K66:K129" si="5">VLOOKUP(J66,Veiculos,4,FALSE)</f>
        <v>9c2mc4400gr005839</v>
      </c>
      <c r="L66" t="str">
        <f t="shared" ref="L66:L129" si="6">VLOOKUP(J66,Veiculos,5,FALSE)</f>
        <v>Branca</v>
      </c>
      <c r="M66" t="str">
        <f t="shared" ref="M66:M129" si="7">VLOOKUP(J66,Veiculos,6,FALSE)</f>
        <v>Honda</v>
      </c>
      <c r="N66" t="str">
        <f t="shared" ref="N66:N129" si="8">VLOOKUP(J66,Veiculos,7,FALSE)</f>
        <v>CB Twister 250</v>
      </c>
      <c r="O66" t="s">
        <v>285</v>
      </c>
      <c r="P66" t="str">
        <f t="shared" ref="P66:P129" si="9">VLOOKUP(O66,Clientes,15,FALSE)</f>
        <v>Nicholas Jacomelli ( adriano)</v>
      </c>
    </row>
    <row r="67" spans="1:16" x14ac:dyDescent="0.25">
      <c r="A67" t="s">
        <v>103</v>
      </c>
      <c r="B67" t="s">
        <v>286</v>
      </c>
      <c r="C67" t="s">
        <v>278</v>
      </c>
      <c r="D67" t="s">
        <v>287</v>
      </c>
      <c r="E67" t="s">
        <v>3</v>
      </c>
      <c r="F67" t="s">
        <v>0</v>
      </c>
      <c r="G67" s="1">
        <v>80</v>
      </c>
      <c r="H67" s="1">
        <v>140</v>
      </c>
      <c r="I67" s="1">
        <v>220</v>
      </c>
      <c r="J67" t="s">
        <v>288</v>
      </c>
      <c r="K67" t="str">
        <f t="shared" si="5"/>
        <v>9C6KN0010A0001838</v>
      </c>
      <c r="L67" t="str">
        <f t="shared" si="6"/>
        <v>Preta</v>
      </c>
      <c r="M67" t="str">
        <f t="shared" si="7"/>
        <v>Yamaha</v>
      </c>
      <c r="N67" t="str">
        <f t="shared" si="8"/>
        <v>XVS 950A Midnight Star</v>
      </c>
      <c r="O67" t="s">
        <v>289</v>
      </c>
      <c r="P67" t="str">
        <f t="shared" si="9"/>
        <v>Jadir Barreto Nachtigall</v>
      </c>
    </row>
    <row r="68" spans="1:16" x14ac:dyDescent="0.25">
      <c r="A68" t="s">
        <v>107</v>
      </c>
      <c r="B68" t="s">
        <v>269</v>
      </c>
      <c r="C68" t="s">
        <v>290</v>
      </c>
      <c r="D68" t="s">
        <v>291</v>
      </c>
      <c r="E68" t="s">
        <v>292</v>
      </c>
      <c r="F68" t="s">
        <v>0</v>
      </c>
      <c r="G68" s="1">
        <v>288</v>
      </c>
      <c r="H68" s="1">
        <v>200</v>
      </c>
      <c r="I68" s="1">
        <v>488</v>
      </c>
      <c r="J68" t="s">
        <v>293</v>
      </c>
      <c r="K68" t="str">
        <f t="shared" si="5"/>
        <v>LXYPCNL04D0503257</v>
      </c>
      <c r="L68" t="str">
        <f t="shared" si="6"/>
        <v>Verde</v>
      </c>
      <c r="M68" t="str">
        <f t="shared" si="7"/>
        <v>Shineray</v>
      </c>
      <c r="N68" t="str">
        <f t="shared" si="8"/>
        <v>Custon 250</v>
      </c>
      <c r="O68" t="s">
        <v>294</v>
      </c>
      <c r="P68" t="str">
        <f t="shared" si="9"/>
        <v>Sergio Kubiaki</v>
      </c>
    </row>
    <row r="69" spans="1:16" x14ac:dyDescent="0.25">
      <c r="A69" t="s">
        <v>113</v>
      </c>
      <c r="B69" t="s">
        <v>295</v>
      </c>
      <c r="C69" t="s">
        <v>286</v>
      </c>
      <c r="D69" t="s">
        <v>90</v>
      </c>
      <c r="E69" t="s">
        <v>296</v>
      </c>
      <c r="F69" t="s">
        <v>0</v>
      </c>
      <c r="G69" s="1">
        <v>128</v>
      </c>
      <c r="H69" s="1">
        <v>100</v>
      </c>
      <c r="I69" s="1">
        <v>228</v>
      </c>
      <c r="J69" t="s">
        <v>297</v>
      </c>
      <c r="K69" t="str">
        <f t="shared" si="5"/>
        <v>9C2MC35005R033564</v>
      </c>
      <c r="L69" t="str">
        <f t="shared" si="6"/>
        <v>prata</v>
      </c>
      <c r="M69" t="str">
        <f t="shared" si="7"/>
        <v>Honda</v>
      </c>
      <c r="N69" t="str">
        <f t="shared" si="8"/>
        <v>CBX twister 250</v>
      </c>
      <c r="O69" t="s">
        <v>222</v>
      </c>
      <c r="P69" t="str">
        <f t="shared" si="9"/>
        <v>Jorge Alberto Farias Scola</v>
      </c>
    </row>
    <row r="70" spans="1:16" x14ac:dyDescent="0.25">
      <c r="A70" t="s">
        <v>117</v>
      </c>
      <c r="B70" t="s">
        <v>298</v>
      </c>
      <c r="C70" t="s">
        <v>286</v>
      </c>
      <c r="D70" t="s">
        <v>3</v>
      </c>
      <c r="E70" t="s">
        <v>299</v>
      </c>
      <c r="F70" t="s">
        <v>0</v>
      </c>
      <c r="G70" s="1">
        <v>69</v>
      </c>
      <c r="H70" s="1">
        <v>60</v>
      </c>
      <c r="I70" s="1">
        <v>129</v>
      </c>
      <c r="J70" t="s">
        <v>300</v>
      </c>
      <c r="K70" t="str">
        <f t="shared" si="5"/>
        <v/>
      </c>
      <c r="L70" t="str">
        <f t="shared" si="6"/>
        <v>vermelha</v>
      </c>
      <c r="M70" t="str">
        <f t="shared" si="7"/>
        <v>Honda</v>
      </c>
      <c r="N70" t="str">
        <f t="shared" si="8"/>
        <v>CG Titan 125</v>
      </c>
      <c r="O70" t="s">
        <v>301</v>
      </c>
      <c r="P70" t="str">
        <f t="shared" si="9"/>
        <v>Altemir packowski martins</v>
      </c>
    </row>
    <row r="71" spans="1:16" x14ac:dyDescent="0.25">
      <c r="A71" t="s">
        <v>125</v>
      </c>
      <c r="B71" t="s">
        <v>173</v>
      </c>
      <c r="C71" t="s">
        <v>298</v>
      </c>
      <c r="D71" t="s">
        <v>3</v>
      </c>
      <c r="E71" t="s">
        <v>302</v>
      </c>
      <c r="F71" t="s">
        <v>0</v>
      </c>
      <c r="G71" s="1">
        <v>290.08</v>
      </c>
      <c r="H71" s="1">
        <v>80</v>
      </c>
      <c r="I71" s="1">
        <v>370.08</v>
      </c>
      <c r="J71" t="s">
        <v>303</v>
      </c>
      <c r="K71" t="str">
        <f t="shared" si="5"/>
        <v>9C2JC30204R003765</v>
      </c>
      <c r="L71" t="str">
        <f t="shared" si="6"/>
        <v>Verde</v>
      </c>
      <c r="M71" t="str">
        <f t="shared" si="7"/>
        <v>Honda</v>
      </c>
      <c r="N71" t="str">
        <f t="shared" si="8"/>
        <v xml:space="preserve">CG Titan </v>
      </c>
      <c r="O71" t="s">
        <v>304</v>
      </c>
      <c r="P71" t="str">
        <f t="shared" si="9"/>
        <v>Rosangela Pinto Barbosa</v>
      </c>
    </row>
    <row r="72" spans="1:16" x14ac:dyDescent="0.25">
      <c r="A72" t="s">
        <v>134</v>
      </c>
      <c r="C72" t="s">
        <v>298</v>
      </c>
      <c r="D72" t="s">
        <v>3</v>
      </c>
      <c r="E72" t="s">
        <v>305</v>
      </c>
      <c r="F72" t="s">
        <v>10</v>
      </c>
      <c r="G72" s="1">
        <v>1698.34</v>
      </c>
      <c r="H72" s="1">
        <v>450</v>
      </c>
      <c r="I72" s="1">
        <v>2148.34</v>
      </c>
      <c r="J72" t="s">
        <v>306</v>
      </c>
      <c r="K72" t="str">
        <f t="shared" si="5"/>
        <v>9C2KC1550AR026919</v>
      </c>
      <c r="L72" t="str">
        <f t="shared" si="6"/>
        <v>Preta</v>
      </c>
      <c r="M72" t="str">
        <f t="shared" si="7"/>
        <v>Honda</v>
      </c>
      <c r="N72" t="str">
        <f t="shared" si="8"/>
        <v>Fan 150</v>
      </c>
      <c r="O72" t="s">
        <v>307</v>
      </c>
      <c r="P72" t="str">
        <f t="shared" si="9"/>
        <v>João Luiz Martins</v>
      </c>
    </row>
    <row r="73" spans="1:16" x14ac:dyDescent="0.25">
      <c r="A73" t="s">
        <v>308</v>
      </c>
      <c r="B73" t="s">
        <v>298</v>
      </c>
      <c r="C73" t="s">
        <v>298</v>
      </c>
      <c r="D73" t="s">
        <v>3</v>
      </c>
      <c r="E73" t="s">
        <v>309</v>
      </c>
      <c r="F73" t="s">
        <v>0</v>
      </c>
      <c r="G73" s="1">
        <v>24</v>
      </c>
      <c r="H73" s="1">
        <v>0</v>
      </c>
      <c r="I73" s="1">
        <v>24</v>
      </c>
      <c r="J73" t="s">
        <v>310</v>
      </c>
      <c r="K73" t="str">
        <f t="shared" si="5"/>
        <v>9C2KC1640AR037200</v>
      </c>
      <c r="L73" t="str">
        <f t="shared" si="6"/>
        <v>Vermelha</v>
      </c>
      <c r="M73" t="str">
        <f t="shared" si="7"/>
        <v>Honda</v>
      </c>
      <c r="N73" t="str">
        <f t="shared" si="8"/>
        <v>CG150 Titan</v>
      </c>
      <c r="O73" t="s">
        <v>311</v>
      </c>
      <c r="P73" t="str">
        <f t="shared" si="9"/>
        <v>Jorge Lindomar da Silva</v>
      </c>
    </row>
    <row r="74" spans="1:16" x14ac:dyDescent="0.25">
      <c r="A74" t="s">
        <v>151</v>
      </c>
      <c r="B74" t="s">
        <v>298</v>
      </c>
      <c r="C74" t="s">
        <v>298</v>
      </c>
      <c r="D74" t="s">
        <v>312</v>
      </c>
      <c r="E74" t="s">
        <v>3</v>
      </c>
      <c r="F74" t="s">
        <v>0</v>
      </c>
      <c r="G74" s="1">
        <v>0</v>
      </c>
      <c r="H74" s="1">
        <v>12</v>
      </c>
      <c r="I74" s="1">
        <v>12</v>
      </c>
      <c r="J74" t="s">
        <v>313</v>
      </c>
      <c r="K74" t="str">
        <f t="shared" si="5"/>
        <v>9C2KC1610AR000151</v>
      </c>
      <c r="L74" t="str">
        <f t="shared" si="6"/>
        <v>Laranja</v>
      </c>
      <c r="M74" t="str">
        <f t="shared" si="7"/>
        <v>Honda</v>
      </c>
      <c r="N74" t="str">
        <f t="shared" si="8"/>
        <v>CG150 Titan</v>
      </c>
      <c r="O74" t="s">
        <v>314</v>
      </c>
      <c r="P74" t="str">
        <f t="shared" si="9"/>
        <v>Evandson Pereira Almeida</v>
      </c>
    </row>
    <row r="75" spans="1:16" x14ac:dyDescent="0.25">
      <c r="A75" t="s">
        <v>156</v>
      </c>
      <c r="B75" t="s">
        <v>295</v>
      </c>
      <c r="C75" t="s">
        <v>295</v>
      </c>
      <c r="D75" t="s">
        <v>55</v>
      </c>
      <c r="E75" t="s">
        <v>3</v>
      </c>
      <c r="F75" t="s">
        <v>0</v>
      </c>
      <c r="G75" s="1">
        <v>18</v>
      </c>
      <c r="H75" s="1">
        <v>0</v>
      </c>
      <c r="I75" s="1">
        <v>18</v>
      </c>
      <c r="J75" t="s">
        <v>71</v>
      </c>
      <c r="K75" t="str">
        <f t="shared" si="5"/>
        <v>LXYXCBL09F0336668</v>
      </c>
      <c r="L75" t="str">
        <f t="shared" si="6"/>
        <v>Vermelha</v>
      </c>
      <c r="M75" t="str">
        <f t="shared" si="7"/>
        <v>Shineray</v>
      </c>
      <c r="N75" t="str">
        <f t="shared" si="8"/>
        <v xml:space="preserve">XY 50 Q </v>
      </c>
      <c r="O75" t="s">
        <v>72</v>
      </c>
      <c r="P75" t="str">
        <f t="shared" si="9"/>
        <v>Alberto Souza de Jesus</v>
      </c>
    </row>
    <row r="76" spans="1:16" x14ac:dyDescent="0.25">
      <c r="A76" t="s">
        <v>162</v>
      </c>
      <c r="B76" t="s">
        <v>295</v>
      </c>
      <c r="C76" t="s">
        <v>295</v>
      </c>
      <c r="D76" t="s">
        <v>55</v>
      </c>
      <c r="E76" t="s">
        <v>315</v>
      </c>
      <c r="F76" t="s">
        <v>0</v>
      </c>
      <c r="G76" s="1">
        <v>52</v>
      </c>
      <c r="H76" s="1">
        <v>0</v>
      </c>
      <c r="I76" s="1">
        <v>52</v>
      </c>
      <c r="J76" t="s">
        <v>316</v>
      </c>
      <c r="K76" t="str">
        <f t="shared" si="5"/>
        <v/>
      </c>
      <c r="L76" t="str">
        <f t="shared" si="6"/>
        <v>Preta</v>
      </c>
      <c r="M76" t="str">
        <f t="shared" si="7"/>
        <v>Honda</v>
      </c>
      <c r="N76" t="str">
        <f t="shared" si="8"/>
        <v>CB 300</v>
      </c>
      <c r="O76" t="s">
        <v>317</v>
      </c>
      <c r="P76" t="str">
        <f t="shared" si="9"/>
        <v>Fábio Olair da Silva</v>
      </c>
    </row>
    <row r="77" spans="1:16" x14ac:dyDescent="0.25">
      <c r="A77" t="s">
        <v>318</v>
      </c>
      <c r="B77" t="s">
        <v>295</v>
      </c>
      <c r="C77" t="s">
        <v>295</v>
      </c>
      <c r="D77" t="s">
        <v>319</v>
      </c>
      <c r="E77" t="s">
        <v>320</v>
      </c>
      <c r="F77" t="s">
        <v>0</v>
      </c>
      <c r="G77" s="1">
        <v>0</v>
      </c>
      <c r="H77" s="1">
        <v>5</v>
      </c>
      <c r="I77" s="1">
        <v>5</v>
      </c>
      <c r="J77" t="s">
        <v>8</v>
      </c>
      <c r="K77" t="str">
        <f t="shared" si="5"/>
        <v/>
      </c>
      <c r="L77" t="str">
        <f t="shared" si="6"/>
        <v>preto/vermelho</v>
      </c>
      <c r="M77" t="str">
        <f t="shared" si="7"/>
        <v>Kasinski</v>
      </c>
      <c r="N77" t="str">
        <f t="shared" si="8"/>
        <v>Mirage 250</v>
      </c>
      <c r="O77" t="s">
        <v>9</v>
      </c>
      <c r="P77" t="str">
        <f t="shared" si="9"/>
        <v>Paulo Celso Ishida</v>
      </c>
    </row>
    <row r="78" spans="1:16" x14ac:dyDescent="0.25">
      <c r="A78" t="s">
        <v>321</v>
      </c>
      <c r="B78" t="s">
        <v>295</v>
      </c>
      <c r="C78" t="s">
        <v>295</v>
      </c>
      <c r="D78" t="s">
        <v>3</v>
      </c>
      <c r="E78" t="s">
        <v>322</v>
      </c>
      <c r="F78" t="s">
        <v>0</v>
      </c>
      <c r="G78" s="1">
        <v>48</v>
      </c>
      <c r="H78" s="1">
        <v>0</v>
      </c>
      <c r="I78" s="1">
        <v>48</v>
      </c>
      <c r="J78" t="s">
        <v>323</v>
      </c>
      <c r="K78" t="str">
        <f t="shared" si="5"/>
        <v>9C2NC4310AR016828</v>
      </c>
      <c r="L78" t="str">
        <f t="shared" si="6"/>
        <v>AMARELA</v>
      </c>
      <c r="M78" t="str">
        <f t="shared" si="7"/>
        <v>HONDA</v>
      </c>
      <c r="N78" t="str">
        <f t="shared" si="8"/>
        <v>CB 300</v>
      </c>
      <c r="O78" t="s">
        <v>324</v>
      </c>
      <c r="P78" t="str">
        <f t="shared" si="9"/>
        <v>Fabio de Souza Fereira</v>
      </c>
    </row>
    <row r="79" spans="1:16" x14ac:dyDescent="0.25">
      <c r="A79" t="s">
        <v>325</v>
      </c>
      <c r="B79" t="s">
        <v>326</v>
      </c>
      <c r="C79" t="s">
        <v>326</v>
      </c>
      <c r="D79" t="s">
        <v>327</v>
      </c>
      <c r="E79" t="s">
        <v>328</v>
      </c>
      <c r="F79" t="s">
        <v>0</v>
      </c>
      <c r="G79" s="1">
        <v>0</v>
      </c>
      <c r="H79" s="1">
        <v>60</v>
      </c>
      <c r="I79" s="1">
        <v>60</v>
      </c>
      <c r="J79" t="s">
        <v>280</v>
      </c>
      <c r="K79" t="str">
        <f t="shared" si="5"/>
        <v>9C2ND1110FR011414</v>
      </c>
      <c r="L79" t="str">
        <f t="shared" si="6"/>
        <v>Branca</v>
      </c>
      <c r="M79" t="str">
        <f t="shared" si="7"/>
        <v>Honda</v>
      </c>
      <c r="N79" t="str">
        <f t="shared" si="8"/>
        <v>XRE 300</v>
      </c>
      <c r="O79" t="s">
        <v>281</v>
      </c>
      <c r="P79" t="str">
        <f t="shared" si="9"/>
        <v>Tailisson Medeiros Martins</v>
      </c>
    </row>
    <row r="80" spans="1:16" x14ac:dyDescent="0.25">
      <c r="A80" t="s">
        <v>178</v>
      </c>
      <c r="B80" t="s">
        <v>326</v>
      </c>
      <c r="C80" t="s">
        <v>326</v>
      </c>
      <c r="D80" t="s">
        <v>55</v>
      </c>
      <c r="E80" t="s">
        <v>329</v>
      </c>
      <c r="F80" t="s">
        <v>0</v>
      </c>
      <c r="G80" s="1">
        <v>18</v>
      </c>
      <c r="H80" s="1">
        <v>0</v>
      </c>
      <c r="I80" s="1">
        <v>18</v>
      </c>
      <c r="J80" t="s">
        <v>25</v>
      </c>
      <c r="K80" t="str">
        <f t="shared" si="5"/>
        <v>9C2KC160AR004567</v>
      </c>
      <c r="L80" t="str">
        <f t="shared" si="6"/>
        <v>Preta</v>
      </c>
      <c r="M80" t="str">
        <f t="shared" si="7"/>
        <v>Honda</v>
      </c>
      <c r="N80" t="str">
        <f t="shared" si="8"/>
        <v>Titan 150 Mix</v>
      </c>
      <c r="O80" t="s">
        <v>26</v>
      </c>
      <c r="P80" t="str">
        <f t="shared" si="9"/>
        <v>Juarez Pereira Longaray</v>
      </c>
    </row>
    <row r="81" spans="1:16" x14ac:dyDescent="0.25">
      <c r="A81" t="s">
        <v>184</v>
      </c>
      <c r="B81" t="s">
        <v>326</v>
      </c>
      <c r="C81" t="s">
        <v>326</v>
      </c>
      <c r="D81" t="s">
        <v>319</v>
      </c>
      <c r="E81" t="s">
        <v>330</v>
      </c>
      <c r="F81" t="s">
        <v>0</v>
      </c>
      <c r="G81" s="1">
        <v>39</v>
      </c>
      <c r="H81" s="1">
        <v>0</v>
      </c>
      <c r="I81" s="1">
        <v>39</v>
      </c>
      <c r="J81" t="s">
        <v>210</v>
      </c>
      <c r="K81" t="str">
        <f t="shared" si="5"/>
        <v>9C2NC4910FR010320</v>
      </c>
      <c r="L81" t="str">
        <f t="shared" si="6"/>
        <v>Preta</v>
      </c>
      <c r="M81" t="str">
        <f t="shared" si="7"/>
        <v>Honda</v>
      </c>
      <c r="N81" t="str">
        <f t="shared" si="8"/>
        <v>CB300</v>
      </c>
      <c r="O81" t="s">
        <v>211</v>
      </c>
      <c r="P81" t="str">
        <f t="shared" si="9"/>
        <v>Vinicios leite de toledo</v>
      </c>
    </row>
    <row r="82" spans="1:16" x14ac:dyDescent="0.25">
      <c r="A82" t="s">
        <v>189</v>
      </c>
      <c r="B82" t="s">
        <v>173</v>
      </c>
      <c r="C82" t="s">
        <v>326</v>
      </c>
      <c r="D82" t="s">
        <v>3</v>
      </c>
      <c r="E82" t="s">
        <v>3</v>
      </c>
      <c r="F82" t="s">
        <v>0</v>
      </c>
      <c r="G82" s="1">
        <v>26</v>
      </c>
      <c r="H82" s="1">
        <v>0</v>
      </c>
      <c r="I82" s="1">
        <v>26</v>
      </c>
      <c r="J82" t="s">
        <v>297</v>
      </c>
      <c r="K82" t="str">
        <f t="shared" si="5"/>
        <v>9C2MC35005R033564</v>
      </c>
      <c r="L82" t="str">
        <f t="shared" si="6"/>
        <v>prata</v>
      </c>
      <c r="M82" t="str">
        <f t="shared" si="7"/>
        <v>Honda</v>
      </c>
      <c r="N82" t="str">
        <f t="shared" si="8"/>
        <v>CBX twister 250</v>
      </c>
      <c r="O82" t="s">
        <v>222</v>
      </c>
      <c r="P82" t="str">
        <f t="shared" si="9"/>
        <v>Jorge Alberto Farias Scola</v>
      </c>
    </row>
    <row r="83" spans="1:16" x14ac:dyDescent="0.25">
      <c r="A83" t="s">
        <v>195</v>
      </c>
      <c r="B83" t="s">
        <v>331</v>
      </c>
      <c r="C83" t="s">
        <v>326</v>
      </c>
      <c r="D83" t="s">
        <v>3</v>
      </c>
      <c r="E83" t="s">
        <v>3</v>
      </c>
      <c r="F83" t="s">
        <v>0</v>
      </c>
      <c r="G83" s="1">
        <v>56</v>
      </c>
      <c r="H83" s="1">
        <v>0</v>
      </c>
      <c r="I83" s="1">
        <v>56</v>
      </c>
      <c r="J83" t="s">
        <v>254</v>
      </c>
      <c r="K83" t="str">
        <f t="shared" si="5"/>
        <v>93FMR25067M002477</v>
      </c>
      <c r="L83" t="str">
        <f t="shared" si="6"/>
        <v>Prata</v>
      </c>
      <c r="M83" t="str">
        <f t="shared" si="7"/>
        <v>Kasiski</v>
      </c>
      <c r="N83" t="str">
        <f t="shared" si="8"/>
        <v>Mirage 250</v>
      </c>
      <c r="O83" t="s">
        <v>117</v>
      </c>
      <c r="P83" t="str">
        <f t="shared" si="9"/>
        <v>Elson Pereira Leal</v>
      </c>
    </row>
    <row r="84" spans="1:16" x14ac:dyDescent="0.25">
      <c r="A84" t="s">
        <v>205</v>
      </c>
      <c r="B84" t="s">
        <v>332</v>
      </c>
      <c r="C84" t="s">
        <v>269</v>
      </c>
      <c r="D84" t="s">
        <v>3</v>
      </c>
      <c r="E84" t="s">
        <v>333</v>
      </c>
      <c r="F84" t="s">
        <v>0</v>
      </c>
      <c r="G84" s="1">
        <v>61</v>
      </c>
      <c r="H84" s="1">
        <v>95</v>
      </c>
      <c r="I84" s="1">
        <v>156</v>
      </c>
      <c r="J84" t="s">
        <v>334</v>
      </c>
      <c r="K84" t="str">
        <f t="shared" si="5"/>
        <v>9C2CK1660RR020400</v>
      </c>
      <c r="L84" t="str">
        <f t="shared" si="6"/>
        <v>Vermelha</v>
      </c>
      <c r="M84" t="str">
        <f t="shared" si="7"/>
        <v>Honda</v>
      </c>
      <c r="N84" t="str">
        <f t="shared" si="8"/>
        <v>Titan 150 EX Mix Flex</v>
      </c>
      <c r="O84" t="s">
        <v>335</v>
      </c>
      <c r="P84" t="str">
        <f t="shared" si="9"/>
        <v>Fábio Silveira de Oliveira</v>
      </c>
    </row>
    <row r="85" spans="1:16" x14ac:dyDescent="0.25">
      <c r="A85" t="s">
        <v>336</v>
      </c>
      <c r="B85" t="s">
        <v>337</v>
      </c>
      <c r="C85" t="s">
        <v>332</v>
      </c>
      <c r="D85" t="s">
        <v>3</v>
      </c>
      <c r="E85" t="s">
        <v>3</v>
      </c>
      <c r="F85" t="s">
        <v>0</v>
      </c>
      <c r="G85" s="1">
        <v>443</v>
      </c>
      <c r="H85" s="1">
        <v>160</v>
      </c>
      <c r="I85" s="1">
        <v>603</v>
      </c>
      <c r="J85" t="s">
        <v>338</v>
      </c>
      <c r="K85" t="str">
        <f t="shared" si="5"/>
        <v>9C2JC3070BR709196</v>
      </c>
      <c r="L85" t="str">
        <f t="shared" si="6"/>
        <v>Preta</v>
      </c>
      <c r="M85" t="str">
        <f t="shared" si="7"/>
        <v>Honda</v>
      </c>
      <c r="N85" t="str">
        <f t="shared" si="8"/>
        <v>CG 125 Fan</v>
      </c>
      <c r="O85" t="s">
        <v>339</v>
      </c>
      <c r="P85" t="str">
        <f t="shared" si="9"/>
        <v>Cleber de Vargas</v>
      </c>
    </row>
    <row r="86" spans="1:16" x14ac:dyDescent="0.25">
      <c r="A86" t="s">
        <v>211</v>
      </c>
      <c r="B86" t="s">
        <v>340</v>
      </c>
      <c r="C86" t="s">
        <v>332</v>
      </c>
      <c r="D86" t="s">
        <v>341</v>
      </c>
      <c r="E86" t="s">
        <v>342</v>
      </c>
      <c r="F86" t="s">
        <v>0</v>
      </c>
      <c r="G86" s="1">
        <v>244</v>
      </c>
      <c r="H86" s="1">
        <v>30</v>
      </c>
      <c r="I86" s="1">
        <v>274</v>
      </c>
      <c r="J86" t="s">
        <v>343</v>
      </c>
      <c r="K86" t="str">
        <f t="shared" si="5"/>
        <v>LXYPONL07F0343407</v>
      </c>
      <c r="L86" t="str">
        <f t="shared" si="6"/>
        <v>Preta</v>
      </c>
      <c r="M86" t="str">
        <f t="shared" si="7"/>
        <v>Shineray</v>
      </c>
      <c r="N86" t="str">
        <f t="shared" si="8"/>
        <v>XY250 5 Bolt</v>
      </c>
      <c r="O86" t="s">
        <v>344</v>
      </c>
      <c r="P86" t="str">
        <f t="shared" si="9"/>
        <v>Marcos Antônio Nunes Pereira</v>
      </c>
    </row>
    <row r="87" spans="1:16" x14ac:dyDescent="0.25">
      <c r="A87" t="s">
        <v>216</v>
      </c>
      <c r="B87" t="s">
        <v>332</v>
      </c>
      <c r="C87" t="s">
        <v>332</v>
      </c>
      <c r="D87" t="s">
        <v>3</v>
      </c>
      <c r="E87" t="s">
        <v>3</v>
      </c>
      <c r="F87" t="s">
        <v>0</v>
      </c>
      <c r="G87" s="1">
        <v>100.58</v>
      </c>
      <c r="H87" s="1">
        <v>65</v>
      </c>
      <c r="I87" s="1">
        <v>165.58</v>
      </c>
      <c r="J87" t="s">
        <v>8</v>
      </c>
      <c r="K87" t="str">
        <f t="shared" si="5"/>
        <v/>
      </c>
      <c r="L87" t="str">
        <f t="shared" si="6"/>
        <v>preto/vermelho</v>
      </c>
      <c r="M87" t="str">
        <f t="shared" si="7"/>
        <v>Kasinski</v>
      </c>
      <c r="N87" t="str">
        <f t="shared" si="8"/>
        <v>Mirage 250</v>
      </c>
      <c r="O87" t="s">
        <v>9</v>
      </c>
      <c r="P87" t="str">
        <f t="shared" si="9"/>
        <v>Paulo Celso Ishida</v>
      </c>
    </row>
    <row r="88" spans="1:16" x14ac:dyDescent="0.25">
      <c r="A88" t="s">
        <v>345</v>
      </c>
      <c r="B88" t="s">
        <v>332</v>
      </c>
      <c r="C88" t="s">
        <v>332</v>
      </c>
      <c r="D88" t="s">
        <v>3</v>
      </c>
      <c r="E88" t="s">
        <v>346</v>
      </c>
      <c r="F88" t="s">
        <v>0</v>
      </c>
      <c r="G88" s="1">
        <v>36</v>
      </c>
      <c r="H88" s="1">
        <v>0</v>
      </c>
      <c r="I88" s="1">
        <v>36</v>
      </c>
      <c r="J88" t="s">
        <v>347</v>
      </c>
      <c r="K88" t="str">
        <f t="shared" si="5"/>
        <v>9C6KG017080075890</v>
      </c>
      <c r="L88" t="str">
        <f t="shared" si="6"/>
        <v>Preta</v>
      </c>
      <c r="M88" t="str">
        <f t="shared" si="7"/>
        <v>Yamaha</v>
      </c>
      <c r="N88" t="str">
        <f t="shared" si="8"/>
        <v>Fazer</v>
      </c>
      <c r="O88" t="s">
        <v>223</v>
      </c>
      <c r="P88" t="str">
        <f t="shared" si="9"/>
        <v>Daiane Ines Medeiros Pontes</v>
      </c>
    </row>
    <row r="89" spans="1:16" x14ac:dyDescent="0.25">
      <c r="A89" t="s">
        <v>222</v>
      </c>
      <c r="B89" t="s">
        <v>348</v>
      </c>
      <c r="C89" t="s">
        <v>348</v>
      </c>
      <c r="D89" t="s">
        <v>349</v>
      </c>
      <c r="E89" t="s">
        <v>350</v>
      </c>
      <c r="F89" t="s">
        <v>0</v>
      </c>
      <c r="G89" s="1">
        <v>18</v>
      </c>
      <c r="H89" s="1">
        <v>0</v>
      </c>
      <c r="I89" s="1">
        <v>18</v>
      </c>
      <c r="J89" t="s">
        <v>351</v>
      </c>
      <c r="K89" t="str">
        <f t="shared" si="5"/>
        <v>9C6KG0660E0025424</v>
      </c>
      <c r="L89" t="str">
        <f t="shared" si="6"/>
        <v>Vermelha</v>
      </c>
      <c r="M89" t="str">
        <f t="shared" si="7"/>
        <v>Yamaha</v>
      </c>
      <c r="N89" t="str">
        <f t="shared" si="8"/>
        <v>YS Fazer ED 150</v>
      </c>
      <c r="O89" t="s">
        <v>352</v>
      </c>
      <c r="P89" t="str">
        <f t="shared" si="9"/>
        <v>Denise Cristina da Silva Adolpho</v>
      </c>
    </row>
    <row r="90" spans="1:16" x14ac:dyDescent="0.25">
      <c r="A90" t="s">
        <v>353</v>
      </c>
      <c r="B90" t="s">
        <v>173</v>
      </c>
      <c r="C90" t="s">
        <v>354</v>
      </c>
      <c r="D90" t="s">
        <v>3</v>
      </c>
      <c r="E90" t="s">
        <v>355</v>
      </c>
      <c r="F90" t="s">
        <v>0</v>
      </c>
      <c r="G90" s="1">
        <v>0</v>
      </c>
      <c r="H90" s="1">
        <v>85</v>
      </c>
      <c r="I90" s="1">
        <v>85</v>
      </c>
      <c r="J90" t="s">
        <v>356</v>
      </c>
      <c r="K90" t="str">
        <f t="shared" si="5"/>
        <v>95ZDX03Z48M700763</v>
      </c>
      <c r="L90" t="str">
        <f t="shared" si="6"/>
        <v>Preta</v>
      </c>
      <c r="M90" t="str">
        <f t="shared" si="7"/>
        <v>Buell</v>
      </c>
      <c r="N90" t="str">
        <f t="shared" si="8"/>
        <v>XB12X</v>
      </c>
      <c r="O90" t="s">
        <v>357</v>
      </c>
      <c r="P90" t="str">
        <f t="shared" si="9"/>
        <v>Marcelo Luis Melgareco de Freitas</v>
      </c>
    </row>
    <row r="91" spans="1:16" x14ac:dyDescent="0.25">
      <c r="A91" t="s">
        <v>231</v>
      </c>
      <c r="B91" t="s">
        <v>354</v>
      </c>
      <c r="C91" t="s">
        <v>354</v>
      </c>
      <c r="D91" t="s">
        <v>3</v>
      </c>
      <c r="E91" t="s">
        <v>358</v>
      </c>
      <c r="F91" t="s">
        <v>0</v>
      </c>
      <c r="G91" s="1">
        <v>185</v>
      </c>
      <c r="H91" s="1">
        <v>0</v>
      </c>
      <c r="I91" s="1">
        <v>185</v>
      </c>
      <c r="J91" t="s">
        <v>40</v>
      </c>
      <c r="K91" t="str">
        <f t="shared" si="5"/>
        <v>9C2JC41209R057560</v>
      </c>
      <c r="L91" t="str">
        <f t="shared" si="6"/>
        <v>Azul</v>
      </c>
      <c r="M91" t="str">
        <f t="shared" si="7"/>
        <v>Honda</v>
      </c>
      <c r="N91" t="str">
        <f t="shared" si="8"/>
        <v>CG 125 Fan ES</v>
      </c>
      <c r="O91" t="s">
        <v>41</v>
      </c>
      <c r="P91" t="str">
        <f t="shared" si="9"/>
        <v>Jucemar Brunes dos Santos</v>
      </c>
    </row>
    <row r="92" spans="1:16" x14ac:dyDescent="0.25">
      <c r="A92" t="s">
        <v>236</v>
      </c>
      <c r="B92" t="s">
        <v>354</v>
      </c>
      <c r="C92" t="s">
        <v>354</v>
      </c>
      <c r="D92" t="s">
        <v>3</v>
      </c>
      <c r="E92" t="s">
        <v>359</v>
      </c>
      <c r="F92" t="s">
        <v>0</v>
      </c>
      <c r="G92" s="1">
        <v>18</v>
      </c>
      <c r="H92" s="1">
        <v>0</v>
      </c>
      <c r="I92" s="1">
        <v>18</v>
      </c>
      <c r="J92" t="s">
        <v>138</v>
      </c>
      <c r="K92" t="str">
        <f t="shared" si="5"/>
        <v/>
      </c>
      <c r="L92" t="str">
        <f t="shared" si="6"/>
        <v>Amarela</v>
      </c>
      <c r="M92" t="str">
        <f t="shared" si="7"/>
        <v>Honda</v>
      </c>
      <c r="N92" t="str">
        <f t="shared" si="8"/>
        <v>Biz 125</v>
      </c>
      <c r="O92" t="s">
        <v>27</v>
      </c>
      <c r="P92" t="str">
        <f t="shared" si="9"/>
        <v>Cristiano Homrich</v>
      </c>
    </row>
    <row r="93" spans="1:16" x14ac:dyDescent="0.25">
      <c r="A93" t="s">
        <v>258</v>
      </c>
      <c r="B93" t="s">
        <v>360</v>
      </c>
      <c r="C93" t="s">
        <v>173</v>
      </c>
      <c r="D93" t="s">
        <v>361</v>
      </c>
      <c r="E93" t="s">
        <v>362</v>
      </c>
      <c r="F93" t="s">
        <v>0</v>
      </c>
      <c r="G93" s="1">
        <v>217</v>
      </c>
      <c r="H93" s="1">
        <v>88</v>
      </c>
      <c r="I93" s="1">
        <v>305</v>
      </c>
      <c r="J93" t="s">
        <v>363</v>
      </c>
      <c r="K93" t="str">
        <f t="shared" si="5"/>
        <v/>
      </c>
      <c r="L93" t="str">
        <f t="shared" si="6"/>
        <v>Preta</v>
      </c>
      <c r="M93" t="str">
        <f t="shared" si="7"/>
        <v>Honda</v>
      </c>
      <c r="N93" t="str">
        <f t="shared" si="8"/>
        <v>CG 150 Fan ES</v>
      </c>
      <c r="O93" t="s">
        <v>364</v>
      </c>
      <c r="P93" t="str">
        <f t="shared" si="9"/>
        <v>Rodilei de Oliveira Walau</v>
      </c>
    </row>
    <row r="94" spans="1:16" x14ac:dyDescent="0.25">
      <c r="A94" t="s">
        <v>365</v>
      </c>
      <c r="B94" t="s">
        <v>366</v>
      </c>
      <c r="C94" t="s">
        <v>259</v>
      </c>
      <c r="D94" t="s">
        <v>3</v>
      </c>
      <c r="E94" t="s">
        <v>367</v>
      </c>
      <c r="F94" t="s">
        <v>0</v>
      </c>
      <c r="G94" s="1">
        <v>1615.06</v>
      </c>
      <c r="H94" s="1">
        <v>270</v>
      </c>
      <c r="I94" s="1">
        <v>1800</v>
      </c>
      <c r="J94" t="s">
        <v>368</v>
      </c>
      <c r="K94" t="str">
        <f t="shared" si="5"/>
        <v>9C2MD270XWR000068</v>
      </c>
      <c r="L94" t="str">
        <f t="shared" si="6"/>
        <v>Roxa</v>
      </c>
      <c r="M94" t="str">
        <f t="shared" si="7"/>
        <v>Honda</v>
      </c>
      <c r="N94" t="str">
        <f t="shared" si="8"/>
        <v>NX 200</v>
      </c>
      <c r="O94" t="s">
        <v>369</v>
      </c>
      <c r="P94" t="str">
        <f t="shared" si="9"/>
        <v>Zeferino Airton Pszigodinski Vieira(Olavo)</v>
      </c>
    </row>
    <row r="95" spans="1:16" x14ac:dyDescent="0.25">
      <c r="A95" t="s">
        <v>250</v>
      </c>
      <c r="B95" t="s">
        <v>370</v>
      </c>
      <c r="C95" t="s">
        <v>259</v>
      </c>
      <c r="D95" t="s">
        <v>371</v>
      </c>
      <c r="E95" t="s">
        <v>372</v>
      </c>
      <c r="F95" t="s">
        <v>0</v>
      </c>
      <c r="G95" s="1">
        <v>230</v>
      </c>
      <c r="H95" s="1">
        <v>60</v>
      </c>
      <c r="I95" s="1">
        <v>290</v>
      </c>
      <c r="J95" t="s">
        <v>373</v>
      </c>
      <c r="K95" t="str">
        <f t="shared" si="5"/>
        <v/>
      </c>
      <c r="L95" t="str">
        <f t="shared" si="6"/>
        <v>preta</v>
      </c>
      <c r="M95" t="str">
        <f t="shared" si="7"/>
        <v>shineray</v>
      </c>
      <c r="N95" t="str">
        <f t="shared" si="8"/>
        <v>Retro 50cc</v>
      </c>
      <c r="O95" t="s">
        <v>282</v>
      </c>
      <c r="P95" t="str">
        <f t="shared" si="9"/>
        <v>Volmar Matias de Matos</v>
      </c>
    </row>
    <row r="96" spans="1:16" x14ac:dyDescent="0.25">
      <c r="A96" t="s">
        <v>262</v>
      </c>
      <c r="B96" t="s">
        <v>337</v>
      </c>
      <c r="C96" t="s">
        <v>259</v>
      </c>
      <c r="D96" t="s">
        <v>3</v>
      </c>
      <c r="E96" t="s">
        <v>374</v>
      </c>
      <c r="F96" t="s">
        <v>0</v>
      </c>
      <c r="G96" s="1">
        <v>253</v>
      </c>
      <c r="H96" s="1">
        <v>80</v>
      </c>
      <c r="I96" s="1">
        <v>333</v>
      </c>
      <c r="J96" t="s">
        <v>375</v>
      </c>
      <c r="K96" t="str">
        <f t="shared" si="5"/>
        <v/>
      </c>
      <c r="L96" t="str">
        <f t="shared" si="6"/>
        <v>Branca</v>
      </c>
      <c r="M96" t="str">
        <f t="shared" si="7"/>
        <v>Shineray</v>
      </c>
      <c r="N96" t="str">
        <f t="shared" si="8"/>
        <v>XY 50 Jet</v>
      </c>
      <c r="O96" t="s">
        <v>353</v>
      </c>
      <c r="P96" t="str">
        <f t="shared" si="9"/>
        <v>Marcelo da Rosa</v>
      </c>
    </row>
    <row r="97" spans="1:16" x14ac:dyDescent="0.25">
      <c r="A97" t="s">
        <v>376</v>
      </c>
      <c r="B97" t="s">
        <v>337</v>
      </c>
      <c r="C97" t="s">
        <v>377</v>
      </c>
      <c r="D97" t="s">
        <v>3</v>
      </c>
      <c r="E97" t="s">
        <v>378</v>
      </c>
      <c r="F97" t="s">
        <v>0</v>
      </c>
      <c r="G97" s="1">
        <v>52</v>
      </c>
      <c r="H97" s="1">
        <v>38</v>
      </c>
      <c r="I97" s="1">
        <v>90</v>
      </c>
      <c r="J97" t="s">
        <v>379</v>
      </c>
      <c r="K97" t="str">
        <f t="shared" si="5"/>
        <v/>
      </c>
      <c r="L97" t="str">
        <f t="shared" si="6"/>
        <v>Verde</v>
      </c>
      <c r="M97" t="str">
        <f t="shared" si="7"/>
        <v>Kasiski</v>
      </c>
      <c r="N97" t="str">
        <f t="shared" si="8"/>
        <v>Cruise 2</v>
      </c>
      <c r="O97" t="s">
        <v>117</v>
      </c>
      <c r="P97" t="str">
        <f t="shared" si="9"/>
        <v>Elson Pereira Leal</v>
      </c>
    </row>
    <row r="98" spans="1:16" x14ac:dyDescent="0.25">
      <c r="A98" t="s">
        <v>274</v>
      </c>
      <c r="B98" t="s">
        <v>337</v>
      </c>
      <c r="C98" t="s">
        <v>337</v>
      </c>
      <c r="D98" t="s">
        <v>3</v>
      </c>
      <c r="E98" t="s">
        <v>380</v>
      </c>
      <c r="F98" t="s">
        <v>0</v>
      </c>
      <c r="G98" s="1">
        <v>48</v>
      </c>
      <c r="H98" s="1">
        <v>50</v>
      </c>
      <c r="I98" s="1">
        <v>98</v>
      </c>
      <c r="J98" t="s">
        <v>381</v>
      </c>
      <c r="K98" t="str">
        <f t="shared" si="5"/>
        <v>9C2ND07007R004501</v>
      </c>
      <c r="L98" t="str">
        <f t="shared" si="6"/>
        <v>Preta</v>
      </c>
      <c r="M98" t="str">
        <f t="shared" si="7"/>
        <v>Honda</v>
      </c>
      <c r="N98" t="str">
        <f t="shared" si="8"/>
        <v>NX -4 Falcon</v>
      </c>
      <c r="O98" t="s">
        <v>382</v>
      </c>
      <c r="P98" t="str">
        <f t="shared" si="9"/>
        <v>Eduardo Schaarschmidt</v>
      </c>
    </row>
    <row r="99" spans="1:16" x14ac:dyDescent="0.25">
      <c r="A99" t="s">
        <v>277</v>
      </c>
      <c r="B99" t="s">
        <v>340</v>
      </c>
      <c r="C99" t="s">
        <v>337</v>
      </c>
      <c r="D99" t="s">
        <v>3</v>
      </c>
      <c r="E99" t="s">
        <v>383</v>
      </c>
      <c r="F99" t="s">
        <v>0</v>
      </c>
      <c r="G99" s="1">
        <v>56</v>
      </c>
      <c r="H99" s="1">
        <v>95</v>
      </c>
      <c r="I99" s="1">
        <v>151</v>
      </c>
      <c r="J99" t="s">
        <v>384</v>
      </c>
      <c r="K99" t="str">
        <f t="shared" si="5"/>
        <v>9C2JC4110CR493051</v>
      </c>
      <c r="L99" t="str">
        <f t="shared" si="6"/>
        <v>Roxa</v>
      </c>
      <c r="M99" t="str">
        <f t="shared" si="7"/>
        <v>Honda</v>
      </c>
      <c r="N99" t="str">
        <f t="shared" si="8"/>
        <v>CG 125 Fan</v>
      </c>
      <c r="O99" t="s">
        <v>385</v>
      </c>
      <c r="P99" t="str">
        <f t="shared" si="9"/>
        <v>Andrea dos Santos Pessoa Alencastro</v>
      </c>
    </row>
    <row r="100" spans="1:16" x14ac:dyDescent="0.25">
      <c r="A100" t="s">
        <v>281</v>
      </c>
      <c r="B100" t="s">
        <v>386</v>
      </c>
      <c r="C100" t="s">
        <v>386</v>
      </c>
      <c r="D100" t="s">
        <v>387</v>
      </c>
      <c r="E100" t="s">
        <v>3</v>
      </c>
      <c r="F100" t="s">
        <v>0</v>
      </c>
      <c r="G100" s="1">
        <v>270.01</v>
      </c>
      <c r="H100" s="1">
        <v>0</v>
      </c>
      <c r="I100" s="1">
        <v>270.01</v>
      </c>
      <c r="J100" t="s">
        <v>138</v>
      </c>
      <c r="K100" t="str">
        <f t="shared" si="5"/>
        <v/>
      </c>
      <c r="L100" t="str">
        <f t="shared" si="6"/>
        <v>Amarela</v>
      </c>
      <c r="M100" t="str">
        <f t="shared" si="7"/>
        <v>Honda</v>
      </c>
      <c r="N100" t="str">
        <f t="shared" si="8"/>
        <v>Biz 125</v>
      </c>
      <c r="O100" t="s">
        <v>27</v>
      </c>
      <c r="P100" t="str">
        <f t="shared" si="9"/>
        <v>Cristiano Homrich</v>
      </c>
    </row>
    <row r="101" spans="1:16" x14ac:dyDescent="0.25">
      <c r="A101" t="s">
        <v>289</v>
      </c>
      <c r="B101" t="s">
        <v>386</v>
      </c>
      <c r="C101" t="s">
        <v>386</v>
      </c>
      <c r="D101" t="s">
        <v>388</v>
      </c>
      <c r="E101" t="s">
        <v>389</v>
      </c>
      <c r="F101" t="s">
        <v>0</v>
      </c>
      <c r="G101" s="1">
        <v>0</v>
      </c>
      <c r="H101" s="1">
        <v>30</v>
      </c>
      <c r="I101" s="1">
        <v>30</v>
      </c>
      <c r="J101" t="s">
        <v>71</v>
      </c>
      <c r="K101" t="str">
        <f t="shared" si="5"/>
        <v>LXYXCBL09F0336668</v>
      </c>
      <c r="L101" t="str">
        <f t="shared" si="6"/>
        <v>Vermelha</v>
      </c>
      <c r="M101" t="str">
        <f t="shared" si="7"/>
        <v>Shineray</v>
      </c>
      <c r="N101" t="str">
        <f t="shared" si="8"/>
        <v xml:space="preserve">XY 50 Q </v>
      </c>
      <c r="O101" t="s">
        <v>72</v>
      </c>
      <c r="P101" t="str">
        <f t="shared" si="9"/>
        <v>Alberto Souza de Jesus</v>
      </c>
    </row>
    <row r="102" spans="1:16" x14ac:dyDescent="0.25">
      <c r="A102" t="s">
        <v>390</v>
      </c>
      <c r="C102" t="s">
        <v>386</v>
      </c>
      <c r="D102" t="s">
        <v>391</v>
      </c>
      <c r="E102" t="s">
        <v>392</v>
      </c>
      <c r="F102" t="s">
        <v>119</v>
      </c>
      <c r="G102" s="1">
        <v>0</v>
      </c>
      <c r="H102" s="1">
        <v>30</v>
      </c>
      <c r="I102" s="1">
        <v>30</v>
      </c>
      <c r="J102" t="s">
        <v>393</v>
      </c>
      <c r="K102" t="str">
        <f t="shared" si="5"/>
        <v>9C6KG0650E0000463</v>
      </c>
      <c r="L102" t="str">
        <f t="shared" si="6"/>
        <v>Branca</v>
      </c>
      <c r="M102" t="str">
        <f t="shared" si="7"/>
        <v>Yamaha</v>
      </c>
      <c r="N102" t="str">
        <f t="shared" si="8"/>
        <v>YS 150 Fazer SED</v>
      </c>
      <c r="O102" t="s">
        <v>394</v>
      </c>
      <c r="P102" t="str">
        <f t="shared" si="9"/>
        <v>Tarefa Construções</v>
      </c>
    </row>
    <row r="103" spans="1:16" x14ac:dyDescent="0.25">
      <c r="A103" t="s">
        <v>285</v>
      </c>
      <c r="B103" t="s">
        <v>395</v>
      </c>
      <c r="C103" t="s">
        <v>386</v>
      </c>
      <c r="D103" t="s">
        <v>396</v>
      </c>
      <c r="E103" t="s">
        <v>397</v>
      </c>
      <c r="F103" t="s">
        <v>0</v>
      </c>
      <c r="G103" s="1">
        <v>351</v>
      </c>
      <c r="H103" s="1">
        <v>580</v>
      </c>
      <c r="I103" s="1">
        <v>931</v>
      </c>
      <c r="J103" t="s">
        <v>398</v>
      </c>
      <c r="K103" t="str">
        <f t="shared" si="5"/>
        <v>9324LE2J3BD438545</v>
      </c>
      <c r="L103" t="str">
        <f t="shared" si="6"/>
        <v>Preta</v>
      </c>
      <c r="M103" t="str">
        <f t="shared" si="7"/>
        <v>Harley Davidson</v>
      </c>
      <c r="N103" t="str">
        <f t="shared" si="8"/>
        <v>XL 883 N Iron</v>
      </c>
      <c r="O103" t="s">
        <v>399</v>
      </c>
      <c r="P103" t="str">
        <f t="shared" si="9"/>
        <v>João Augusto Cesar Filho</v>
      </c>
    </row>
    <row r="104" spans="1:16" x14ac:dyDescent="0.25">
      <c r="A104" t="s">
        <v>400</v>
      </c>
      <c r="B104" t="s">
        <v>401</v>
      </c>
      <c r="C104" t="s">
        <v>402</v>
      </c>
      <c r="D104" t="s">
        <v>3</v>
      </c>
      <c r="E104" t="s">
        <v>403</v>
      </c>
      <c r="F104" t="s">
        <v>0</v>
      </c>
      <c r="G104" s="1">
        <v>18</v>
      </c>
      <c r="H104" s="1">
        <v>0</v>
      </c>
      <c r="I104" s="1">
        <v>18</v>
      </c>
      <c r="J104" t="s">
        <v>404</v>
      </c>
      <c r="K104" t="str">
        <f t="shared" si="5"/>
        <v>LXYXCBL00F0273525</v>
      </c>
      <c r="L104" t="str">
        <f t="shared" si="6"/>
        <v>Preta</v>
      </c>
      <c r="M104" t="str">
        <f t="shared" si="7"/>
        <v>Shineray</v>
      </c>
      <c r="N104" t="str">
        <f t="shared" si="8"/>
        <v>XY 50 Q Jet</v>
      </c>
      <c r="O104" t="s">
        <v>405</v>
      </c>
      <c r="P104" t="str">
        <f t="shared" si="9"/>
        <v xml:space="preserve">João Rodrigo Abreu da Silva </v>
      </c>
    </row>
    <row r="105" spans="1:16" x14ac:dyDescent="0.25">
      <c r="A105" t="s">
        <v>294</v>
      </c>
      <c r="B105" t="s">
        <v>402</v>
      </c>
      <c r="C105" t="s">
        <v>402</v>
      </c>
      <c r="D105" t="s">
        <v>3</v>
      </c>
      <c r="E105" t="s">
        <v>406</v>
      </c>
      <c r="F105" t="s">
        <v>0</v>
      </c>
      <c r="G105" s="1">
        <v>18</v>
      </c>
      <c r="H105" s="1">
        <v>0</v>
      </c>
      <c r="I105" s="1">
        <v>18</v>
      </c>
      <c r="J105" t="s">
        <v>407</v>
      </c>
      <c r="K105" t="str">
        <f t="shared" si="5"/>
        <v>95VAC1E288M007598</v>
      </c>
      <c r="L105" t="str">
        <f t="shared" si="6"/>
        <v>Vermelha</v>
      </c>
      <c r="M105" t="str">
        <f t="shared" si="7"/>
        <v>Dafra</v>
      </c>
      <c r="N105" t="str">
        <f t="shared" si="8"/>
        <v>Super 100</v>
      </c>
      <c r="O105" t="s">
        <v>408</v>
      </c>
      <c r="P105" t="str">
        <f t="shared" si="9"/>
        <v>Josiane Almeida Passos Tarigo</v>
      </c>
    </row>
    <row r="106" spans="1:16" x14ac:dyDescent="0.25">
      <c r="A106" t="s">
        <v>301</v>
      </c>
      <c r="B106" t="s">
        <v>409</v>
      </c>
      <c r="C106" t="s">
        <v>340</v>
      </c>
      <c r="D106" t="s">
        <v>410</v>
      </c>
      <c r="E106" t="s">
        <v>411</v>
      </c>
      <c r="F106" t="s">
        <v>0</v>
      </c>
      <c r="G106" s="1">
        <v>136</v>
      </c>
      <c r="H106" s="1">
        <v>62</v>
      </c>
      <c r="I106" s="1">
        <v>198</v>
      </c>
      <c r="J106" t="s">
        <v>412</v>
      </c>
      <c r="K106" t="str">
        <f t="shared" si="5"/>
        <v>95VD42KJCM004803</v>
      </c>
      <c r="L106" t="str">
        <f t="shared" si="6"/>
        <v>Preta</v>
      </c>
      <c r="M106" t="str">
        <f t="shared" si="7"/>
        <v>Dafra</v>
      </c>
      <c r="N106" t="str">
        <f t="shared" si="8"/>
        <v>Next 250</v>
      </c>
      <c r="O106" t="s">
        <v>413</v>
      </c>
      <c r="P106" t="str">
        <f t="shared" si="9"/>
        <v>Maickel Carlos de Oliveira</v>
      </c>
    </row>
    <row r="107" spans="1:16" x14ac:dyDescent="0.25">
      <c r="A107" t="s">
        <v>304</v>
      </c>
      <c r="B107" t="s">
        <v>340</v>
      </c>
      <c r="C107" t="s">
        <v>340</v>
      </c>
      <c r="D107" t="s">
        <v>3</v>
      </c>
      <c r="E107" t="s">
        <v>414</v>
      </c>
      <c r="F107" t="s">
        <v>0</v>
      </c>
      <c r="G107" s="1">
        <v>18</v>
      </c>
      <c r="H107" s="1">
        <v>0</v>
      </c>
      <c r="I107" s="1">
        <v>18</v>
      </c>
      <c r="J107" t="s">
        <v>112</v>
      </c>
      <c r="K107" t="str">
        <f t="shared" si="5"/>
        <v>9C2JC110CR313680</v>
      </c>
      <c r="L107" t="str">
        <f t="shared" si="6"/>
        <v>Preta</v>
      </c>
      <c r="M107" t="str">
        <f t="shared" si="7"/>
        <v>Honda</v>
      </c>
      <c r="N107" t="str">
        <f t="shared" si="8"/>
        <v>CG 125 Fan KS</v>
      </c>
      <c r="O107" t="s">
        <v>113</v>
      </c>
      <c r="P107" t="str">
        <f t="shared" si="9"/>
        <v>Roque contabilidade</v>
      </c>
    </row>
    <row r="108" spans="1:16" x14ac:dyDescent="0.25">
      <c r="A108" t="s">
        <v>415</v>
      </c>
      <c r="B108" t="s">
        <v>340</v>
      </c>
      <c r="C108" t="s">
        <v>340</v>
      </c>
      <c r="D108" t="s">
        <v>3</v>
      </c>
      <c r="E108" t="s">
        <v>3</v>
      </c>
      <c r="F108" t="s">
        <v>0</v>
      </c>
      <c r="G108" s="1">
        <v>54</v>
      </c>
      <c r="H108" s="1">
        <v>0</v>
      </c>
      <c r="I108" s="1">
        <v>54</v>
      </c>
      <c r="J108" t="s">
        <v>210</v>
      </c>
      <c r="K108" t="str">
        <f t="shared" si="5"/>
        <v>9C2NC4910FR010320</v>
      </c>
      <c r="L108" t="str">
        <f t="shared" si="6"/>
        <v>Preta</v>
      </c>
      <c r="M108" t="str">
        <f t="shared" si="7"/>
        <v>Honda</v>
      </c>
      <c r="N108" t="str">
        <f t="shared" si="8"/>
        <v>CB300</v>
      </c>
      <c r="O108" t="s">
        <v>211</v>
      </c>
      <c r="P108" t="str">
        <f t="shared" si="9"/>
        <v>Vinicios leite de toledo</v>
      </c>
    </row>
    <row r="109" spans="1:16" x14ac:dyDescent="0.25">
      <c r="A109" t="s">
        <v>311</v>
      </c>
      <c r="C109" t="s">
        <v>416</v>
      </c>
      <c r="D109" t="s">
        <v>417</v>
      </c>
      <c r="E109" t="s">
        <v>44</v>
      </c>
      <c r="F109" t="s">
        <v>119</v>
      </c>
      <c r="G109" s="1">
        <v>285.2</v>
      </c>
      <c r="H109" s="1">
        <v>0</v>
      </c>
      <c r="I109" s="1">
        <v>285.2</v>
      </c>
      <c r="J109" t="s">
        <v>45</v>
      </c>
      <c r="K109" t="str">
        <f t="shared" si="5"/>
        <v>9C2JC42209R011851</v>
      </c>
      <c r="L109" t="str">
        <f t="shared" si="6"/>
        <v>amarela</v>
      </c>
      <c r="M109" t="str">
        <f t="shared" si="7"/>
        <v>honda</v>
      </c>
      <c r="N109" t="str">
        <f t="shared" si="8"/>
        <v xml:space="preserve">biz 125 </v>
      </c>
      <c r="O109" t="s">
        <v>46</v>
      </c>
      <c r="P109" t="str">
        <f t="shared" si="9"/>
        <v>Alan Rogério de Borba Alves</v>
      </c>
    </row>
    <row r="110" spans="1:16" x14ac:dyDescent="0.25">
      <c r="A110" t="s">
        <v>314</v>
      </c>
      <c r="B110" t="s">
        <v>416</v>
      </c>
      <c r="C110" t="s">
        <v>416</v>
      </c>
      <c r="D110" t="s">
        <v>3</v>
      </c>
      <c r="E110" t="s">
        <v>418</v>
      </c>
      <c r="F110" t="s">
        <v>0</v>
      </c>
      <c r="G110" s="1">
        <v>18</v>
      </c>
      <c r="H110" s="1">
        <v>0</v>
      </c>
      <c r="I110" s="1">
        <v>18</v>
      </c>
      <c r="J110" t="s">
        <v>166</v>
      </c>
      <c r="K110" t="str">
        <f t="shared" si="5"/>
        <v>9C2JC30104RO6</v>
      </c>
      <c r="L110" t="str">
        <f t="shared" si="6"/>
        <v>Preta</v>
      </c>
      <c r="M110" t="str">
        <f t="shared" si="7"/>
        <v>Honda</v>
      </c>
      <c r="N110" t="str">
        <f t="shared" si="8"/>
        <v>CG Titan 125 KS</v>
      </c>
      <c r="O110" t="s">
        <v>167</v>
      </c>
      <c r="P110" t="str">
        <f t="shared" si="9"/>
        <v>Roberto Arruda Schaarschimidt</v>
      </c>
    </row>
    <row r="111" spans="1:16" x14ac:dyDescent="0.25">
      <c r="A111" t="s">
        <v>317</v>
      </c>
      <c r="B111" t="s">
        <v>409</v>
      </c>
      <c r="C111" t="s">
        <v>409</v>
      </c>
      <c r="D111" t="s">
        <v>419</v>
      </c>
      <c r="E111" t="s">
        <v>420</v>
      </c>
      <c r="F111" t="s">
        <v>0</v>
      </c>
      <c r="G111" s="1">
        <v>75</v>
      </c>
      <c r="H111" s="1">
        <v>20</v>
      </c>
      <c r="I111" s="1">
        <v>95</v>
      </c>
      <c r="J111" t="s">
        <v>421</v>
      </c>
      <c r="K111" t="str">
        <f t="shared" si="5"/>
        <v>9C2KC1660CR520857</v>
      </c>
      <c r="L111" t="str">
        <f t="shared" si="6"/>
        <v>Azul</v>
      </c>
      <c r="M111" t="str">
        <f t="shared" si="7"/>
        <v>Honda</v>
      </c>
      <c r="N111" t="str">
        <f t="shared" si="8"/>
        <v>CG 150 Titan EX</v>
      </c>
      <c r="O111" t="s">
        <v>422</v>
      </c>
      <c r="P111" t="str">
        <f t="shared" si="9"/>
        <v xml:space="preserve">Joni Oleques </v>
      </c>
    </row>
    <row r="112" spans="1:16" x14ac:dyDescent="0.25">
      <c r="A112" t="s">
        <v>324</v>
      </c>
      <c r="C112" t="s">
        <v>409</v>
      </c>
      <c r="D112" t="s">
        <v>3</v>
      </c>
      <c r="E112" t="s">
        <v>3</v>
      </c>
      <c r="F112" t="s">
        <v>119</v>
      </c>
      <c r="G112" s="1">
        <v>30</v>
      </c>
      <c r="H112" s="1">
        <v>10</v>
      </c>
      <c r="I112" s="1">
        <v>40</v>
      </c>
      <c r="J112" t="s">
        <v>423</v>
      </c>
      <c r="K112" t="str">
        <f t="shared" si="5"/>
        <v>9C2NC4310AR060126</v>
      </c>
      <c r="L112" t="str">
        <f t="shared" si="6"/>
        <v>Amarela</v>
      </c>
      <c r="M112" t="str">
        <f t="shared" si="7"/>
        <v>Honda</v>
      </c>
      <c r="N112" t="str">
        <f t="shared" si="8"/>
        <v>CB 300 R</v>
      </c>
      <c r="O112" t="s">
        <v>247</v>
      </c>
      <c r="P112" t="str">
        <f t="shared" si="9"/>
        <v>Paulo Ricardo Souza Fraga (Paulinho Curva)</v>
      </c>
    </row>
    <row r="113" spans="1:16" x14ac:dyDescent="0.25">
      <c r="A113" t="s">
        <v>424</v>
      </c>
      <c r="B113" t="s">
        <v>425</v>
      </c>
      <c r="C113" t="s">
        <v>409</v>
      </c>
      <c r="D113" t="s">
        <v>3</v>
      </c>
      <c r="E113" t="s">
        <v>426</v>
      </c>
      <c r="F113" t="s">
        <v>0</v>
      </c>
      <c r="G113" s="1">
        <v>215.91</v>
      </c>
      <c r="H113" s="1">
        <v>235</v>
      </c>
      <c r="I113" s="1">
        <v>450.91</v>
      </c>
      <c r="J113" t="s">
        <v>427</v>
      </c>
      <c r="K113" t="str">
        <f t="shared" si="5"/>
        <v>9C2ND0700BR018314</v>
      </c>
      <c r="L113" t="str">
        <f t="shared" si="6"/>
        <v>Preta</v>
      </c>
      <c r="M113" t="str">
        <f t="shared" si="7"/>
        <v>Honda</v>
      </c>
      <c r="N113" t="str">
        <f t="shared" si="8"/>
        <v>NX 4 Falcon</v>
      </c>
      <c r="O113" t="s">
        <v>428</v>
      </c>
      <c r="P113" t="str">
        <f t="shared" si="9"/>
        <v>Adriano Westerlund</v>
      </c>
    </row>
    <row r="114" spans="1:16" x14ac:dyDescent="0.25">
      <c r="A114" t="s">
        <v>335</v>
      </c>
      <c r="B114" t="s">
        <v>429</v>
      </c>
      <c r="C114" t="s">
        <v>429</v>
      </c>
      <c r="D114" t="s">
        <v>3</v>
      </c>
      <c r="E114" t="s">
        <v>430</v>
      </c>
      <c r="F114" t="s">
        <v>0</v>
      </c>
      <c r="G114" s="1">
        <v>70</v>
      </c>
      <c r="H114" s="1">
        <v>35</v>
      </c>
      <c r="I114" s="1">
        <v>105</v>
      </c>
      <c r="J114" t="s">
        <v>431</v>
      </c>
      <c r="K114" t="str">
        <f t="shared" si="5"/>
        <v>LXYJCKLOXB0309883</v>
      </c>
      <c r="L114" t="str">
        <f t="shared" si="6"/>
        <v>Vermelha</v>
      </c>
      <c r="M114" t="str">
        <f t="shared" si="7"/>
        <v>Shineray</v>
      </c>
      <c r="N114" t="str">
        <f t="shared" si="8"/>
        <v>XY 150 Enduro</v>
      </c>
      <c r="O114" t="s">
        <v>432</v>
      </c>
      <c r="P114" t="str">
        <f t="shared" si="9"/>
        <v>Alzidio Medeiros da Silva</v>
      </c>
    </row>
    <row r="115" spans="1:16" x14ac:dyDescent="0.25">
      <c r="A115" t="s">
        <v>344</v>
      </c>
      <c r="B115" t="s">
        <v>433</v>
      </c>
      <c r="C115" t="s">
        <v>429</v>
      </c>
      <c r="D115" t="s">
        <v>3</v>
      </c>
      <c r="E115" t="s">
        <v>434</v>
      </c>
      <c r="F115" t="s">
        <v>0</v>
      </c>
      <c r="G115" s="1">
        <v>53</v>
      </c>
      <c r="H115" s="1">
        <v>95</v>
      </c>
      <c r="I115" s="1">
        <v>148</v>
      </c>
      <c r="J115" t="s">
        <v>25</v>
      </c>
      <c r="K115" t="str">
        <f t="shared" si="5"/>
        <v>9C2KC160AR004567</v>
      </c>
      <c r="L115" t="str">
        <f t="shared" si="6"/>
        <v>Preta</v>
      </c>
      <c r="M115" t="str">
        <f t="shared" si="7"/>
        <v>Honda</v>
      </c>
      <c r="N115" t="str">
        <f t="shared" si="8"/>
        <v>Titan 150 Mix</v>
      </c>
      <c r="O115" t="s">
        <v>26</v>
      </c>
      <c r="P115" t="str">
        <f t="shared" si="9"/>
        <v>Juarez Pereira Longaray</v>
      </c>
    </row>
    <row r="116" spans="1:16" x14ac:dyDescent="0.25">
      <c r="A116" t="s">
        <v>339</v>
      </c>
      <c r="B116" t="s">
        <v>435</v>
      </c>
      <c r="C116" t="s">
        <v>360</v>
      </c>
      <c r="D116" t="s">
        <v>3</v>
      </c>
      <c r="E116" t="s">
        <v>436</v>
      </c>
      <c r="F116" t="s">
        <v>0</v>
      </c>
      <c r="G116" s="1">
        <v>18</v>
      </c>
      <c r="H116" s="1">
        <v>0</v>
      </c>
      <c r="I116" s="1">
        <v>18</v>
      </c>
      <c r="J116" t="s">
        <v>437</v>
      </c>
      <c r="K116" t="str">
        <f t="shared" si="5"/>
        <v>327216</v>
      </c>
      <c r="L116" t="str">
        <f t="shared" si="6"/>
        <v>Vermelha</v>
      </c>
      <c r="M116" t="str">
        <f t="shared" si="7"/>
        <v>Shineray</v>
      </c>
      <c r="N116" t="str">
        <f t="shared" si="8"/>
        <v xml:space="preserve">XY 150 Fire </v>
      </c>
      <c r="O116" t="s">
        <v>438</v>
      </c>
      <c r="P116" t="str">
        <f t="shared" si="9"/>
        <v>Tamandari da Trindade Teixeira</v>
      </c>
    </row>
    <row r="117" spans="1:16" x14ac:dyDescent="0.25">
      <c r="A117" t="s">
        <v>352</v>
      </c>
      <c r="B117" t="s">
        <v>433</v>
      </c>
      <c r="C117" t="s">
        <v>435</v>
      </c>
      <c r="D117" t="s">
        <v>3</v>
      </c>
      <c r="E117" t="s">
        <v>3</v>
      </c>
      <c r="F117" t="s">
        <v>0</v>
      </c>
      <c r="G117" s="1">
        <v>191</v>
      </c>
      <c r="H117" s="1">
        <v>315</v>
      </c>
      <c r="I117" s="1">
        <v>506</v>
      </c>
      <c r="J117" t="s">
        <v>439</v>
      </c>
      <c r="K117" t="str">
        <f t="shared" si="5"/>
        <v>9C6KG0460C0061076</v>
      </c>
      <c r="L117" t="str">
        <f t="shared" si="6"/>
        <v>Roxa</v>
      </c>
      <c r="M117" t="str">
        <f t="shared" si="7"/>
        <v>Yamaha</v>
      </c>
      <c r="N117" t="str">
        <f t="shared" si="8"/>
        <v>Fazer YS 250</v>
      </c>
      <c r="O117" t="s">
        <v>440</v>
      </c>
      <c r="P117" t="str">
        <f t="shared" si="9"/>
        <v>Thiago Freitas Barreto</v>
      </c>
    </row>
    <row r="118" spans="1:16" x14ac:dyDescent="0.25">
      <c r="A118" t="s">
        <v>357</v>
      </c>
      <c r="B118" t="s">
        <v>435</v>
      </c>
      <c r="C118" t="s">
        <v>435</v>
      </c>
      <c r="D118" t="s">
        <v>3</v>
      </c>
      <c r="E118" t="s">
        <v>441</v>
      </c>
      <c r="F118" t="s">
        <v>0</v>
      </c>
      <c r="G118" s="1">
        <v>18</v>
      </c>
      <c r="H118" s="1">
        <v>0</v>
      </c>
      <c r="I118" s="1">
        <v>18</v>
      </c>
      <c r="J118" t="s">
        <v>363</v>
      </c>
      <c r="K118" t="str">
        <f t="shared" si="5"/>
        <v/>
      </c>
      <c r="L118" t="str">
        <f t="shared" si="6"/>
        <v>Preta</v>
      </c>
      <c r="M118" t="str">
        <f t="shared" si="7"/>
        <v>Honda</v>
      </c>
      <c r="N118" t="str">
        <f t="shared" si="8"/>
        <v>CG 150 Fan ES</v>
      </c>
      <c r="O118" t="s">
        <v>364</v>
      </c>
      <c r="P118" t="str">
        <f t="shared" si="9"/>
        <v>Rodilei de Oliveira Walau</v>
      </c>
    </row>
    <row r="119" spans="1:16" x14ac:dyDescent="0.25">
      <c r="A119" t="s">
        <v>364</v>
      </c>
      <c r="B119" t="s">
        <v>442</v>
      </c>
      <c r="C119" t="s">
        <v>443</v>
      </c>
      <c r="D119" t="s">
        <v>3</v>
      </c>
      <c r="E119" t="s">
        <v>3</v>
      </c>
      <c r="F119" t="s">
        <v>0</v>
      </c>
      <c r="G119" s="1">
        <v>0</v>
      </c>
      <c r="H119" s="1">
        <v>80</v>
      </c>
      <c r="I119" s="1">
        <v>80</v>
      </c>
      <c r="J119" t="s">
        <v>444</v>
      </c>
      <c r="K119" t="str">
        <f t="shared" si="5"/>
        <v>9C6DG2510F0036078</v>
      </c>
      <c r="L119" t="str">
        <f t="shared" si="6"/>
        <v>Cinza</v>
      </c>
      <c r="M119" t="str">
        <f t="shared" si="7"/>
        <v>Yamaha</v>
      </c>
      <c r="N119" t="str">
        <f t="shared" si="8"/>
        <v>XTZ 150 Crosser ED</v>
      </c>
      <c r="O119" t="s">
        <v>445</v>
      </c>
      <c r="P119" t="str">
        <f t="shared" si="9"/>
        <v>Lenir Cavalar de Souza</v>
      </c>
    </row>
    <row r="120" spans="1:16" x14ac:dyDescent="0.25">
      <c r="A120" t="s">
        <v>369</v>
      </c>
      <c r="B120" t="s">
        <v>446</v>
      </c>
      <c r="C120" t="s">
        <v>433</v>
      </c>
      <c r="D120" t="s">
        <v>3</v>
      </c>
      <c r="E120" t="s">
        <v>3</v>
      </c>
      <c r="F120" t="s">
        <v>0</v>
      </c>
      <c r="G120" s="1">
        <v>0</v>
      </c>
      <c r="H120" s="1">
        <v>30</v>
      </c>
      <c r="I120" s="1">
        <v>30</v>
      </c>
      <c r="J120" t="s">
        <v>407</v>
      </c>
      <c r="K120" t="str">
        <f t="shared" si="5"/>
        <v>95VAC1E288M007598</v>
      </c>
      <c r="L120" t="str">
        <f t="shared" si="6"/>
        <v>Vermelha</v>
      </c>
      <c r="M120" t="str">
        <f t="shared" si="7"/>
        <v>Dafra</v>
      </c>
      <c r="N120" t="str">
        <f t="shared" si="8"/>
        <v>Super 100</v>
      </c>
      <c r="O120" t="s">
        <v>408</v>
      </c>
      <c r="P120" t="str">
        <f t="shared" si="9"/>
        <v>Josiane Almeida Passos Tarigo</v>
      </c>
    </row>
    <row r="121" spans="1:16" x14ac:dyDescent="0.25">
      <c r="A121" t="s">
        <v>445</v>
      </c>
      <c r="B121" t="s">
        <v>446</v>
      </c>
      <c r="C121" t="s">
        <v>446</v>
      </c>
      <c r="D121" t="s">
        <v>447</v>
      </c>
      <c r="E121" t="s">
        <v>3</v>
      </c>
      <c r="F121" t="s">
        <v>0</v>
      </c>
      <c r="G121" s="1">
        <v>0</v>
      </c>
      <c r="H121" s="1">
        <v>30</v>
      </c>
      <c r="I121" s="1">
        <v>30</v>
      </c>
      <c r="J121" t="s">
        <v>448</v>
      </c>
      <c r="K121" t="str">
        <f t="shared" si="5"/>
        <v>9C2NC4310CR027250</v>
      </c>
      <c r="L121" t="str">
        <f t="shared" si="6"/>
        <v>Azul</v>
      </c>
      <c r="M121" t="str">
        <f t="shared" si="7"/>
        <v>Honda</v>
      </c>
      <c r="N121" t="str">
        <f t="shared" si="8"/>
        <v xml:space="preserve">CB 300R </v>
      </c>
      <c r="O121" t="s">
        <v>449</v>
      </c>
      <c r="P121" t="str">
        <f t="shared" si="9"/>
        <v>Mabel Stein Rosa</v>
      </c>
    </row>
    <row r="122" spans="1:16" x14ac:dyDescent="0.25">
      <c r="A122" t="s">
        <v>450</v>
      </c>
      <c r="B122" t="s">
        <v>446</v>
      </c>
      <c r="C122" t="s">
        <v>446</v>
      </c>
      <c r="D122" t="s">
        <v>451</v>
      </c>
      <c r="E122" t="s">
        <v>3</v>
      </c>
      <c r="F122" t="s">
        <v>0</v>
      </c>
      <c r="G122" s="1">
        <v>0</v>
      </c>
      <c r="H122" s="1">
        <v>20</v>
      </c>
      <c r="I122" s="1">
        <v>20</v>
      </c>
      <c r="J122" t="s">
        <v>452</v>
      </c>
      <c r="K122" t="str">
        <f t="shared" si="5"/>
        <v>9C2JD205R029001</v>
      </c>
      <c r="L122" t="str">
        <f t="shared" si="6"/>
        <v>Vermelha</v>
      </c>
      <c r="M122" t="str">
        <f t="shared" si="7"/>
        <v>Honda</v>
      </c>
      <c r="N122" t="str">
        <f t="shared" si="8"/>
        <v>Bros 125</v>
      </c>
      <c r="O122" t="s">
        <v>453</v>
      </c>
      <c r="P122" t="str">
        <f t="shared" si="9"/>
        <v>Marco Antônio Ribeiro de Carvajal</v>
      </c>
    </row>
    <row r="123" spans="1:16" x14ac:dyDescent="0.25">
      <c r="A123" t="s">
        <v>385</v>
      </c>
      <c r="B123" t="s">
        <v>454</v>
      </c>
      <c r="C123" t="s">
        <v>446</v>
      </c>
      <c r="D123" t="s">
        <v>455</v>
      </c>
      <c r="E123" t="s">
        <v>3</v>
      </c>
      <c r="F123" t="s">
        <v>0</v>
      </c>
      <c r="G123" s="1">
        <v>22</v>
      </c>
      <c r="H123" s="1">
        <v>0</v>
      </c>
      <c r="I123" s="1">
        <v>22</v>
      </c>
      <c r="J123" t="s">
        <v>456</v>
      </c>
      <c r="K123" t="str">
        <f t="shared" si="5"/>
        <v/>
      </c>
      <c r="L123" t="str">
        <f t="shared" si="6"/>
        <v>Prata</v>
      </c>
      <c r="M123" t="str">
        <f t="shared" si="7"/>
        <v>Honda</v>
      </c>
      <c r="N123" t="str">
        <f t="shared" si="8"/>
        <v>Titan 150 ESD</v>
      </c>
      <c r="O123" t="s">
        <v>457</v>
      </c>
      <c r="P123" t="str">
        <f t="shared" si="9"/>
        <v>Diego Mendes</v>
      </c>
    </row>
    <row r="124" spans="1:16" x14ac:dyDescent="0.25">
      <c r="A124" t="s">
        <v>399</v>
      </c>
      <c r="B124" t="s">
        <v>458</v>
      </c>
      <c r="C124" t="s">
        <v>395</v>
      </c>
      <c r="D124" t="s">
        <v>3</v>
      </c>
      <c r="E124" t="s">
        <v>3</v>
      </c>
      <c r="F124" t="s">
        <v>0</v>
      </c>
      <c r="G124" s="1">
        <v>0</v>
      </c>
      <c r="H124" s="1">
        <v>25</v>
      </c>
      <c r="I124" s="1">
        <v>25</v>
      </c>
      <c r="J124" t="s">
        <v>439</v>
      </c>
      <c r="K124" t="str">
        <f t="shared" si="5"/>
        <v>9C6KG0460C0061076</v>
      </c>
      <c r="L124" t="str">
        <f t="shared" si="6"/>
        <v>Roxa</v>
      </c>
      <c r="M124" t="str">
        <f t="shared" si="7"/>
        <v>Yamaha</v>
      </c>
      <c r="N124" t="str">
        <f t="shared" si="8"/>
        <v>Fazer YS 250</v>
      </c>
      <c r="O124" t="s">
        <v>440</v>
      </c>
      <c r="P124" t="str">
        <f t="shared" si="9"/>
        <v>Thiago Freitas Barreto</v>
      </c>
    </row>
    <row r="125" spans="1:16" x14ac:dyDescent="0.25">
      <c r="A125" t="s">
        <v>405</v>
      </c>
      <c r="B125" t="s">
        <v>458</v>
      </c>
      <c r="C125" t="s">
        <v>458</v>
      </c>
      <c r="D125" t="s">
        <v>3</v>
      </c>
      <c r="E125" t="s">
        <v>459</v>
      </c>
      <c r="F125" t="s">
        <v>0</v>
      </c>
      <c r="G125" s="1">
        <v>33</v>
      </c>
      <c r="H125" s="1">
        <v>37</v>
      </c>
      <c r="I125" s="1">
        <v>70</v>
      </c>
      <c r="J125" t="s">
        <v>460</v>
      </c>
      <c r="K125" t="str">
        <f t="shared" si="5"/>
        <v>9C2JC30204R018326</v>
      </c>
      <c r="L125" t="str">
        <f t="shared" si="6"/>
        <v>Preta</v>
      </c>
      <c r="M125" t="str">
        <f t="shared" si="7"/>
        <v>Honda</v>
      </c>
      <c r="N125" t="str">
        <f t="shared" si="8"/>
        <v>CG125 Titan ES</v>
      </c>
      <c r="O125" t="s">
        <v>461</v>
      </c>
      <c r="P125" t="str">
        <f t="shared" si="9"/>
        <v>João Jorge Ferreira de Freitas</v>
      </c>
    </row>
    <row r="126" spans="1:16" x14ac:dyDescent="0.25">
      <c r="A126" t="s">
        <v>408</v>
      </c>
      <c r="B126" t="s">
        <v>462</v>
      </c>
      <c r="C126" t="s">
        <v>425</v>
      </c>
      <c r="D126" t="s">
        <v>3</v>
      </c>
      <c r="E126" t="s">
        <v>463</v>
      </c>
      <c r="F126" t="s">
        <v>0</v>
      </c>
      <c r="G126" s="1">
        <v>2023</v>
      </c>
      <c r="H126" s="1">
        <v>810</v>
      </c>
      <c r="I126" s="1">
        <v>2833</v>
      </c>
      <c r="J126" t="s">
        <v>464</v>
      </c>
      <c r="K126" t="str">
        <f t="shared" si="5"/>
        <v>9C2NC4310AR059793</v>
      </c>
      <c r="L126" t="str">
        <f t="shared" si="6"/>
        <v>Preta</v>
      </c>
      <c r="M126" t="str">
        <f t="shared" si="7"/>
        <v xml:space="preserve">Honda </v>
      </c>
      <c r="N126" t="str">
        <f t="shared" si="8"/>
        <v>CB 300R</v>
      </c>
      <c r="O126" t="s">
        <v>465</v>
      </c>
      <c r="P126" t="str">
        <f t="shared" si="9"/>
        <v>André Ferreira da Silveira(Tiago Peixoto)</v>
      </c>
    </row>
    <row r="127" spans="1:16" x14ac:dyDescent="0.25">
      <c r="A127" t="s">
        <v>413</v>
      </c>
      <c r="B127" t="s">
        <v>425</v>
      </c>
      <c r="C127" t="s">
        <v>425</v>
      </c>
      <c r="D127" t="s">
        <v>3</v>
      </c>
      <c r="E127" t="s">
        <v>466</v>
      </c>
      <c r="F127" t="s">
        <v>0</v>
      </c>
      <c r="G127" s="1">
        <v>75</v>
      </c>
      <c r="H127" s="1">
        <v>20</v>
      </c>
      <c r="I127" s="1">
        <v>95</v>
      </c>
      <c r="J127" t="s">
        <v>467</v>
      </c>
      <c r="K127" t="str">
        <f t="shared" si="5"/>
        <v/>
      </c>
      <c r="L127" t="str">
        <f t="shared" si="6"/>
        <v>Verde</v>
      </c>
      <c r="M127" t="str">
        <f t="shared" si="7"/>
        <v>Honda</v>
      </c>
      <c r="N127" t="str">
        <f t="shared" si="8"/>
        <v>CG 125 Titan</v>
      </c>
      <c r="O127" t="s">
        <v>468</v>
      </c>
      <c r="P127" t="str">
        <f t="shared" si="9"/>
        <v>Gilmar da Silva Dias</v>
      </c>
    </row>
    <row r="128" spans="1:16" x14ac:dyDescent="0.25">
      <c r="A128" t="s">
        <v>422</v>
      </c>
      <c r="B128" t="s">
        <v>425</v>
      </c>
      <c r="C128" t="s">
        <v>425</v>
      </c>
      <c r="D128" t="s">
        <v>3</v>
      </c>
      <c r="E128" t="s">
        <v>3</v>
      </c>
      <c r="F128" t="s">
        <v>0</v>
      </c>
      <c r="G128" s="1">
        <v>18</v>
      </c>
      <c r="H128" s="1">
        <v>12</v>
      </c>
      <c r="I128" s="1">
        <v>30</v>
      </c>
      <c r="J128" t="s">
        <v>257</v>
      </c>
      <c r="K128" t="str">
        <f t="shared" si="5"/>
        <v>9C2KC8208R092309</v>
      </c>
      <c r="L128" t="str">
        <f t="shared" si="6"/>
        <v>Azul</v>
      </c>
      <c r="M128" t="str">
        <f t="shared" si="7"/>
        <v>Honda</v>
      </c>
      <c r="N128" t="str">
        <f t="shared" si="8"/>
        <v>CG Titan 150 ESD</v>
      </c>
      <c r="O128" t="s">
        <v>258</v>
      </c>
      <c r="P128" t="str">
        <f t="shared" si="9"/>
        <v>Carlos Roberto Larre Pereira</v>
      </c>
    </row>
    <row r="129" spans="1:16" x14ac:dyDescent="0.25">
      <c r="A129" t="s">
        <v>428</v>
      </c>
      <c r="B129" t="s">
        <v>366</v>
      </c>
      <c r="C129" t="s">
        <v>366</v>
      </c>
      <c r="D129" t="s">
        <v>3</v>
      </c>
      <c r="E129" t="s">
        <v>3</v>
      </c>
      <c r="F129" t="s">
        <v>0</v>
      </c>
      <c r="G129" s="1">
        <v>168</v>
      </c>
      <c r="H129" s="1">
        <v>0</v>
      </c>
      <c r="I129" s="1">
        <v>168</v>
      </c>
      <c r="J129" t="s">
        <v>25</v>
      </c>
      <c r="K129" t="str">
        <f t="shared" si="5"/>
        <v>9C2KC160AR004567</v>
      </c>
      <c r="L129" t="str">
        <f t="shared" si="6"/>
        <v>Preta</v>
      </c>
      <c r="M129" t="str">
        <f t="shared" si="7"/>
        <v>Honda</v>
      </c>
      <c r="N129" t="str">
        <f t="shared" si="8"/>
        <v>Titan 150 Mix</v>
      </c>
      <c r="O129" t="s">
        <v>26</v>
      </c>
      <c r="P129" t="str">
        <f t="shared" si="9"/>
        <v>Juarez Pereira Longaray</v>
      </c>
    </row>
    <row r="130" spans="1:16" x14ac:dyDescent="0.25">
      <c r="A130" t="s">
        <v>469</v>
      </c>
      <c r="B130" t="s">
        <v>366</v>
      </c>
      <c r="C130" t="s">
        <v>366</v>
      </c>
      <c r="D130" t="s">
        <v>3</v>
      </c>
      <c r="E130" t="s">
        <v>3</v>
      </c>
      <c r="F130" t="s">
        <v>0</v>
      </c>
      <c r="G130" s="1">
        <v>22</v>
      </c>
      <c r="H130" s="1">
        <v>0</v>
      </c>
      <c r="I130" s="1">
        <v>22</v>
      </c>
      <c r="J130" t="s">
        <v>470</v>
      </c>
      <c r="K130" t="str">
        <f t="shared" ref="K130:K193" si="10">VLOOKUP(J130,Veiculos,4,FALSE)</f>
        <v>LXYPCNLOXDO503201</v>
      </c>
      <c r="L130" t="str">
        <f t="shared" ref="L130:L193" si="11">VLOOKUP(J130,Veiculos,5,FALSE)</f>
        <v>Verde</v>
      </c>
      <c r="M130" t="str">
        <f t="shared" ref="M130:M193" si="12">VLOOKUP(J130,Veiculos,6,FALSE)</f>
        <v>Shineray</v>
      </c>
      <c r="N130" t="str">
        <f t="shared" ref="N130:N193" si="13">VLOOKUP(J130,Veiculos,7,FALSE)</f>
        <v>Custon 250</v>
      </c>
      <c r="O130" t="s">
        <v>42</v>
      </c>
      <c r="P130" t="str">
        <f t="shared" ref="P130:P193" si="14">VLOOKUP(O130,Clientes,15,FALSE)</f>
        <v>Jeam Baum</v>
      </c>
    </row>
    <row r="131" spans="1:16" x14ac:dyDescent="0.25">
      <c r="A131" t="s">
        <v>438</v>
      </c>
      <c r="B131" t="s">
        <v>471</v>
      </c>
      <c r="C131" t="s">
        <v>471</v>
      </c>
      <c r="D131" t="s">
        <v>472</v>
      </c>
      <c r="E131" t="s">
        <v>473</v>
      </c>
      <c r="F131" t="s">
        <v>0</v>
      </c>
      <c r="G131" s="1">
        <v>100</v>
      </c>
      <c r="H131" s="1">
        <v>0</v>
      </c>
      <c r="I131" s="1">
        <v>100</v>
      </c>
      <c r="J131" t="s">
        <v>474</v>
      </c>
      <c r="K131" t="str">
        <f t="shared" si="10"/>
        <v/>
      </c>
      <c r="L131" t="str">
        <f t="shared" si="11"/>
        <v>Azul</v>
      </c>
      <c r="M131" t="str">
        <f t="shared" si="12"/>
        <v>Yamaha</v>
      </c>
      <c r="N131" t="str">
        <f t="shared" si="13"/>
        <v>XTZ 660 Ténéré</v>
      </c>
      <c r="O131" t="s">
        <v>475</v>
      </c>
      <c r="P131" t="str">
        <f t="shared" si="14"/>
        <v>Paulo Roberto da Silva</v>
      </c>
    </row>
    <row r="132" spans="1:16" x14ac:dyDescent="0.25">
      <c r="A132" t="s">
        <v>440</v>
      </c>
      <c r="B132" t="s">
        <v>476</v>
      </c>
      <c r="C132" t="s">
        <v>471</v>
      </c>
      <c r="D132" t="s">
        <v>477</v>
      </c>
      <c r="E132" t="s">
        <v>478</v>
      </c>
      <c r="F132" t="s">
        <v>0</v>
      </c>
      <c r="G132" s="1">
        <v>50</v>
      </c>
      <c r="H132" s="1">
        <v>95</v>
      </c>
      <c r="I132" s="1">
        <v>145</v>
      </c>
      <c r="J132" t="s">
        <v>431</v>
      </c>
      <c r="K132" t="str">
        <f t="shared" si="10"/>
        <v>LXYJCKLOXB0309883</v>
      </c>
      <c r="L132" t="str">
        <f t="shared" si="11"/>
        <v>Vermelha</v>
      </c>
      <c r="M132" t="str">
        <f t="shared" si="12"/>
        <v>Shineray</v>
      </c>
      <c r="N132" t="str">
        <f t="shared" si="13"/>
        <v>XY 150 Enduro</v>
      </c>
      <c r="O132" t="s">
        <v>432</v>
      </c>
      <c r="P132" t="str">
        <f t="shared" si="14"/>
        <v>Alzidio Medeiros da Silva</v>
      </c>
    </row>
    <row r="133" spans="1:16" x14ac:dyDescent="0.25">
      <c r="A133" t="s">
        <v>453</v>
      </c>
      <c r="B133" t="s">
        <v>479</v>
      </c>
      <c r="C133" t="s">
        <v>476</v>
      </c>
      <c r="D133" t="s">
        <v>480</v>
      </c>
      <c r="E133" t="s">
        <v>481</v>
      </c>
      <c r="F133" t="s">
        <v>0</v>
      </c>
      <c r="G133" s="1">
        <v>570.08000000000004</v>
      </c>
      <c r="H133" s="1">
        <v>80</v>
      </c>
      <c r="I133" s="1">
        <v>650.08000000000004</v>
      </c>
      <c r="J133" t="s">
        <v>482</v>
      </c>
      <c r="K133" t="str">
        <f t="shared" si="10"/>
        <v/>
      </c>
      <c r="L133" t="str">
        <f t="shared" si="11"/>
        <v>Prata</v>
      </c>
      <c r="M133" t="str">
        <f t="shared" si="12"/>
        <v>Yamaha</v>
      </c>
      <c r="N133" t="str">
        <f t="shared" si="13"/>
        <v>XVS 650 Drag Star</v>
      </c>
      <c r="O133" t="s">
        <v>483</v>
      </c>
      <c r="P133" t="str">
        <f t="shared" si="14"/>
        <v>Rafael Siqueira</v>
      </c>
    </row>
    <row r="134" spans="1:16" x14ac:dyDescent="0.25">
      <c r="A134" t="s">
        <v>457</v>
      </c>
      <c r="B134" t="s">
        <v>479</v>
      </c>
      <c r="C134" t="s">
        <v>484</v>
      </c>
      <c r="D134" t="s">
        <v>485</v>
      </c>
      <c r="E134" t="s">
        <v>486</v>
      </c>
      <c r="F134" t="s">
        <v>0</v>
      </c>
      <c r="G134" s="1">
        <v>4</v>
      </c>
      <c r="H134" s="1">
        <v>80</v>
      </c>
      <c r="I134" s="1">
        <v>84</v>
      </c>
      <c r="J134" t="s">
        <v>487</v>
      </c>
      <c r="K134" t="str">
        <f t="shared" si="10"/>
        <v>9C2JF2500BR008177</v>
      </c>
      <c r="L134" t="str">
        <f t="shared" si="11"/>
        <v>Vermelha</v>
      </c>
      <c r="M134" t="str">
        <f t="shared" si="12"/>
        <v>Honda</v>
      </c>
      <c r="N134" t="str">
        <f t="shared" si="13"/>
        <v>Lead 110</v>
      </c>
      <c r="O134" t="s">
        <v>488</v>
      </c>
      <c r="P134" t="str">
        <f t="shared" si="14"/>
        <v>João Carlos Dique</v>
      </c>
    </row>
    <row r="135" spans="1:16" x14ac:dyDescent="0.25">
      <c r="A135" t="s">
        <v>307</v>
      </c>
      <c r="B135" t="s">
        <v>479</v>
      </c>
      <c r="C135" t="s">
        <v>484</v>
      </c>
      <c r="D135" t="s">
        <v>3</v>
      </c>
      <c r="E135" t="s">
        <v>489</v>
      </c>
      <c r="F135" t="s">
        <v>0</v>
      </c>
      <c r="G135" s="1">
        <v>0</v>
      </c>
      <c r="H135" s="1">
        <v>120</v>
      </c>
      <c r="I135" s="1">
        <v>120</v>
      </c>
      <c r="J135" t="s">
        <v>490</v>
      </c>
      <c r="K135" t="str">
        <f t="shared" si="10"/>
        <v/>
      </c>
      <c r="L135" t="str">
        <f t="shared" si="11"/>
        <v>Azul</v>
      </c>
      <c r="M135" t="str">
        <f t="shared" si="12"/>
        <v>Yamaha</v>
      </c>
      <c r="N135" t="str">
        <f t="shared" si="13"/>
        <v>Tenere 1200 XT</v>
      </c>
      <c r="O135" t="s">
        <v>167</v>
      </c>
      <c r="P135" t="str">
        <f t="shared" si="14"/>
        <v>Roberto Arruda Schaarschimidt</v>
      </c>
    </row>
    <row r="136" spans="1:16" x14ac:dyDescent="0.25">
      <c r="A136" t="s">
        <v>461</v>
      </c>
      <c r="B136" t="s">
        <v>484</v>
      </c>
      <c r="C136" t="s">
        <v>484</v>
      </c>
      <c r="D136" t="s">
        <v>55</v>
      </c>
      <c r="E136" t="s">
        <v>491</v>
      </c>
      <c r="F136" t="s">
        <v>0</v>
      </c>
      <c r="G136" s="1">
        <v>18</v>
      </c>
      <c r="H136" s="1">
        <v>0</v>
      </c>
      <c r="I136" s="1">
        <v>18</v>
      </c>
      <c r="J136" t="s">
        <v>452</v>
      </c>
      <c r="K136" t="str">
        <f t="shared" si="10"/>
        <v>9C2JD205R029001</v>
      </c>
      <c r="L136" t="str">
        <f t="shared" si="11"/>
        <v>Vermelha</v>
      </c>
      <c r="M136" t="str">
        <f t="shared" si="12"/>
        <v>Honda</v>
      </c>
      <c r="N136" t="str">
        <f t="shared" si="13"/>
        <v>Bros 125</v>
      </c>
      <c r="O136" t="s">
        <v>453</v>
      </c>
      <c r="P136" t="str">
        <f t="shared" si="14"/>
        <v>Marco Antônio Ribeiro de Carvajal</v>
      </c>
    </row>
    <row r="137" spans="1:16" x14ac:dyDescent="0.25">
      <c r="A137" t="s">
        <v>465</v>
      </c>
      <c r="B137" t="s">
        <v>492</v>
      </c>
      <c r="C137" t="s">
        <v>479</v>
      </c>
      <c r="D137" t="s">
        <v>3</v>
      </c>
      <c r="E137" t="s">
        <v>493</v>
      </c>
      <c r="F137" t="s">
        <v>0</v>
      </c>
      <c r="G137" s="1">
        <v>90</v>
      </c>
      <c r="H137" s="1">
        <v>100</v>
      </c>
      <c r="I137" s="1">
        <v>190</v>
      </c>
      <c r="J137" t="s">
        <v>124</v>
      </c>
      <c r="K137" t="str">
        <f t="shared" si="10"/>
        <v>9C6KG017080077612</v>
      </c>
      <c r="L137" t="str">
        <f t="shared" si="11"/>
        <v>Vermelha</v>
      </c>
      <c r="M137" t="str">
        <f t="shared" si="12"/>
        <v>Yamaha</v>
      </c>
      <c r="N137" t="str">
        <f t="shared" si="13"/>
        <v>Fazer YS 250</v>
      </c>
      <c r="O137" t="s">
        <v>125</v>
      </c>
      <c r="P137" t="str">
        <f t="shared" si="14"/>
        <v>Tiago Campos Oliveira</v>
      </c>
    </row>
    <row r="138" spans="1:16" x14ac:dyDescent="0.25">
      <c r="A138" t="s">
        <v>468</v>
      </c>
      <c r="B138" t="s">
        <v>494</v>
      </c>
      <c r="C138" t="s">
        <v>479</v>
      </c>
      <c r="D138" t="s">
        <v>3</v>
      </c>
      <c r="E138" t="s">
        <v>495</v>
      </c>
      <c r="F138" t="s">
        <v>0</v>
      </c>
      <c r="G138" s="1">
        <v>62.2</v>
      </c>
      <c r="H138" s="1">
        <v>410</v>
      </c>
      <c r="I138" s="1">
        <v>472.2</v>
      </c>
      <c r="J138" t="s">
        <v>496</v>
      </c>
      <c r="K138" t="str">
        <f t="shared" si="10"/>
        <v>LXYPCNL08B0275292</v>
      </c>
      <c r="L138" t="str">
        <f t="shared" si="11"/>
        <v>Verde</v>
      </c>
      <c r="M138" t="str">
        <f t="shared" si="12"/>
        <v>Shineray</v>
      </c>
      <c r="N138" t="str">
        <f t="shared" si="13"/>
        <v>XY 250 5 Custon</v>
      </c>
      <c r="O138" t="s">
        <v>497</v>
      </c>
      <c r="P138" t="str">
        <f t="shared" si="14"/>
        <v>Luis Carlos Ribeiro</v>
      </c>
    </row>
    <row r="139" spans="1:16" x14ac:dyDescent="0.25">
      <c r="A139" t="s">
        <v>488</v>
      </c>
      <c r="B139" t="s">
        <v>479</v>
      </c>
      <c r="C139" t="s">
        <v>479</v>
      </c>
      <c r="D139" t="s">
        <v>3</v>
      </c>
      <c r="E139" t="s">
        <v>498</v>
      </c>
      <c r="F139" t="s">
        <v>0</v>
      </c>
      <c r="G139" s="1">
        <v>116.04</v>
      </c>
      <c r="H139" s="1">
        <v>0</v>
      </c>
      <c r="I139" s="1">
        <v>116.04</v>
      </c>
      <c r="J139" t="s">
        <v>144</v>
      </c>
      <c r="K139" t="str">
        <f t="shared" si="10"/>
        <v>9CDVY51AJXM000072</v>
      </c>
      <c r="L139" t="str">
        <f t="shared" si="11"/>
        <v>Vermelha</v>
      </c>
      <c r="M139" t="str">
        <f t="shared" si="12"/>
        <v>Suzuki</v>
      </c>
      <c r="N139" t="str">
        <f t="shared" si="13"/>
        <v>Intruder 1500 LC</v>
      </c>
      <c r="O139" t="s">
        <v>145</v>
      </c>
      <c r="P139" t="str">
        <f t="shared" si="14"/>
        <v>Claudenir Gadêa</v>
      </c>
    </row>
    <row r="140" spans="1:16" x14ac:dyDescent="0.25">
      <c r="A140" t="s">
        <v>475</v>
      </c>
      <c r="B140" t="s">
        <v>499</v>
      </c>
      <c r="C140" t="s">
        <v>499</v>
      </c>
      <c r="D140" t="s">
        <v>500</v>
      </c>
      <c r="E140" t="s">
        <v>501</v>
      </c>
      <c r="F140" t="s">
        <v>0</v>
      </c>
      <c r="G140" s="1">
        <v>141.03</v>
      </c>
      <c r="H140" s="1">
        <v>0</v>
      </c>
      <c r="I140" s="1">
        <v>141.03</v>
      </c>
      <c r="J140" t="s">
        <v>502</v>
      </c>
      <c r="K140" t="str">
        <f t="shared" si="10"/>
        <v>9C2PC4200AR001166</v>
      </c>
      <c r="L140" t="str">
        <f t="shared" si="11"/>
        <v>Preta</v>
      </c>
      <c r="M140" t="str">
        <f t="shared" si="12"/>
        <v>Honda</v>
      </c>
      <c r="N140" t="str">
        <f t="shared" si="13"/>
        <v>CB600F Hornet</v>
      </c>
      <c r="O140" t="s">
        <v>503</v>
      </c>
      <c r="P140" t="str">
        <f t="shared" si="14"/>
        <v>Alex Olsson Ullmann</v>
      </c>
    </row>
    <row r="141" spans="1:16" x14ac:dyDescent="0.25">
      <c r="A141" t="s">
        <v>432</v>
      </c>
      <c r="B141" t="s">
        <v>504</v>
      </c>
      <c r="C141" t="s">
        <v>499</v>
      </c>
      <c r="D141" t="s">
        <v>505</v>
      </c>
      <c r="E141" t="s">
        <v>3</v>
      </c>
      <c r="F141" t="s">
        <v>0</v>
      </c>
      <c r="G141" s="1">
        <v>0</v>
      </c>
      <c r="H141" s="1">
        <v>50</v>
      </c>
      <c r="I141" s="1">
        <v>50</v>
      </c>
      <c r="J141" t="s">
        <v>506</v>
      </c>
      <c r="K141" t="str">
        <f t="shared" si="10"/>
        <v/>
      </c>
      <c r="L141" t="str">
        <f t="shared" si="11"/>
        <v>Laranja</v>
      </c>
      <c r="M141" t="str">
        <f t="shared" si="12"/>
        <v>Suzuki</v>
      </c>
      <c r="N141" t="str">
        <f t="shared" si="13"/>
        <v>DL 650 V-Strom</v>
      </c>
      <c r="O141" t="s">
        <v>507</v>
      </c>
      <c r="P141" t="str">
        <f t="shared" si="14"/>
        <v>Jucevi Pereira de Moraes</v>
      </c>
    </row>
    <row r="142" spans="1:16" x14ac:dyDescent="0.25">
      <c r="A142" t="s">
        <v>508</v>
      </c>
      <c r="B142" t="s">
        <v>509</v>
      </c>
      <c r="C142" t="s">
        <v>509</v>
      </c>
      <c r="D142" t="s">
        <v>3</v>
      </c>
      <c r="E142" t="s">
        <v>510</v>
      </c>
      <c r="F142" t="s">
        <v>0</v>
      </c>
      <c r="G142" s="1">
        <v>110</v>
      </c>
      <c r="H142" s="1">
        <v>0</v>
      </c>
      <c r="I142" s="1">
        <v>110</v>
      </c>
      <c r="J142" t="s">
        <v>511</v>
      </c>
      <c r="K142" t="str">
        <f t="shared" si="10"/>
        <v>96PVND14CFS00028</v>
      </c>
      <c r="L142" t="str">
        <f t="shared" si="11"/>
        <v>Vermelha</v>
      </c>
      <c r="M142" t="str">
        <f t="shared" si="12"/>
        <v>Kawasaki</v>
      </c>
      <c r="N142" t="str">
        <f t="shared" si="13"/>
        <v>Vulcan 900 LT</v>
      </c>
      <c r="O142" t="s">
        <v>512</v>
      </c>
      <c r="P142" t="str">
        <f t="shared" si="14"/>
        <v>Joel Jardim</v>
      </c>
    </row>
    <row r="143" spans="1:16" x14ac:dyDescent="0.25">
      <c r="A143" t="s">
        <v>483</v>
      </c>
      <c r="B143" t="s">
        <v>509</v>
      </c>
      <c r="C143" t="s">
        <v>509</v>
      </c>
      <c r="D143" t="s">
        <v>3</v>
      </c>
      <c r="E143" t="s">
        <v>513</v>
      </c>
      <c r="F143" t="s">
        <v>0</v>
      </c>
      <c r="G143" s="1">
        <v>18</v>
      </c>
      <c r="H143" s="1">
        <v>0</v>
      </c>
      <c r="I143" s="1">
        <v>18</v>
      </c>
      <c r="J143" t="s">
        <v>514</v>
      </c>
      <c r="K143" t="str">
        <f t="shared" si="10"/>
        <v>9C2KC08106R837920</v>
      </c>
      <c r="L143" t="str">
        <f t="shared" si="11"/>
        <v>Vermelha</v>
      </c>
      <c r="M143" t="str">
        <f t="shared" si="12"/>
        <v>Honda</v>
      </c>
      <c r="N143" t="str">
        <f t="shared" si="13"/>
        <v>CG 150 Titan KS</v>
      </c>
      <c r="O143" t="s">
        <v>515</v>
      </c>
      <c r="P143" t="str">
        <f t="shared" si="14"/>
        <v>Gidomar Pereira Escolto</v>
      </c>
    </row>
    <row r="144" spans="1:16" x14ac:dyDescent="0.25">
      <c r="A144" t="s">
        <v>497</v>
      </c>
      <c r="B144" t="s">
        <v>509</v>
      </c>
      <c r="C144" t="s">
        <v>509</v>
      </c>
      <c r="D144" t="s">
        <v>3</v>
      </c>
      <c r="E144" t="s">
        <v>516</v>
      </c>
      <c r="F144" t="s">
        <v>0</v>
      </c>
      <c r="G144" s="1">
        <v>18</v>
      </c>
      <c r="H144" s="1">
        <v>0</v>
      </c>
      <c r="I144" s="1">
        <v>18</v>
      </c>
      <c r="J144" t="s">
        <v>517</v>
      </c>
      <c r="K144" t="str">
        <f t="shared" si="10"/>
        <v/>
      </c>
      <c r="L144" t="str">
        <f t="shared" si="11"/>
        <v>Preta</v>
      </c>
      <c r="M144" t="str">
        <f t="shared" si="12"/>
        <v>Honda</v>
      </c>
      <c r="N144" t="str">
        <f t="shared" si="13"/>
        <v>CG 125 Fan</v>
      </c>
      <c r="O144" t="s">
        <v>518</v>
      </c>
      <c r="P144" t="str">
        <f t="shared" si="14"/>
        <v>Elias da Rocha</v>
      </c>
    </row>
    <row r="145" spans="1:16" x14ac:dyDescent="0.25">
      <c r="A145" t="s">
        <v>519</v>
      </c>
      <c r="B145" t="s">
        <v>520</v>
      </c>
      <c r="C145" t="s">
        <v>520</v>
      </c>
      <c r="D145" t="s">
        <v>521</v>
      </c>
      <c r="E145" t="s">
        <v>283</v>
      </c>
      <c r="F145" t="s">
        <v>0</v>
      </c>
      <c r="G145" s="1">
        <v>45</v>
      </c>
      <c r="H145" s="1">
        <v>55</v>
      </c>
      <c r="I145" s="1">
        <v>100</v>
      </c>
      <c r="J145" t="s">
        <v>522</v>
      </c>
      <c r="K145" t="str">
        <f t="shared" si="10"/>
        <v/>
      </c>
      <c r="L145" t="str">
        <f t="shared" si="11"/>
        <v>Verde</v>
      </c>
      <c r="M145" t="str">
        <f t="shared" si="12"/>
        <v>Honda</v>
      </c>
      <c r="N145" t="str">
        <f t="shared" si="13"/>
        <v>GC Titan 125</v>
      </c>
      <c r="O145" t="s">
        <v>523</v>
      </c>
      <c r="P145" t="str">
        <f t="shared" si="14"/>
        <v>Paulo Roberto de Azevedo</v>
      </c>
    </row>
    <row r="146" spans="1:16" x14ac:dyDescent="0.25">
      <c r="A146" t="s">
        <v>503</v>
      </c>
      <c r="B146" t="s">
        <v>492</v>
      </c>
      <c r="C146" t="s">
        <v>520</v>
      </c>
      <c r="D146" t="s">
        <v>524</v>
      </c>
      <c r="E146" t="s">
        <v>478</v>
      </c>
      <c r="F146" t="s">
        <v>0</v>
      </c>
      <c r="G146" s="1">
        <v>30</v>
      </c>
      <c r="H146" s="1">
        <v>80</v>
      </c>
      <c r="I146" s="1">
        <v>110</v>
      </c>
      <c r="J146" t="s">
        <v>431</v>
      </c>
      <c r="K146" t="str">
        <f t="shared" si="10"/>
        <v>LXYJCKLOXB0309883</v>
      </c>
      <c r="L146" t="str">
        <f t="shared" si="11"/>
        <v>Vermelha</v>
      </c>
      <c r="M146" t="str">
        <f t="shared" si="12"/>
        <v>Shineray</v>
      </c>
      <c r="N146" t="str">
        <f t="shared" si="13"/>
        <v>XY 150 Enduro</v>
      </c>
      <c r="O146" t="s">
        <v>432</v>
      </c>
      <c r="P146" t="str">
        <f t="shared" si="14"/>
        <v>Alzidio Medeiros da Silva</v>
      </c>
    </row>
    <row r="147" spans="1:16" x14ac:dyDescent="0.25">
      <c r="A147" t="s">
        <v>507</v>
      </c>
      <c r="B147" t="s">
        <v>525</v>
      </c>
      <c r="C147" t="s">
        <v>492</v>
      </c>
      <c r="D147" t="s">
        <v>526</v>
      </c>
      <c r="E147" t="s">
        <v>527</v>
      </c>
      <c r="F147" t="s">
        <v>0</v>
      </c>
      <c r="G147" s="1">
        <v>752</v>
      </c>
      <c r="H147" s="1">
        <v>390</v>
      </c>
      <c r="I147" s="1">
        <v>1142</v>
      </c>
      <c r="J147" t="s">
        <v>528</v>
      </c>
      <c r="K147" t="str">
        <f t="shared" si="10"/>
        <v>9CDVY52AJ9M001359</v>
      </c>
      <c r="L147" t="str">
        <f t="shared" si="11"/>
        <v>Preta</v>
      </c>
      <c r="M147" t="str">
        <f t="shared" si="12"/>
        <v>Suzuki</v>
      </c>
      <c r="N147" t="str">
        <f t="shared" si="13"/>
        <v>Boulev C1500</v>
      </c>
      <c r="O147" t="s">
        <v>529</v>
      </c>
      <c r="P147" t="str">
        <f t="shared" si="14"/>
        <v>Anebes Silva Lima</v>
      </c>
    </row>
    <row r="148" spans="1:16" x14ac:dyDescent="0.25">
      <c r="A148" t="s">
        <v>515</v>
      </c>
      <c r="B148" t="s">
        <v>146</v>
      </c>
      <c r="C148" t="s">
        <v>492</v>
      </c>
      <c r="D148" t="s">
        <v>3</v>
      </c>
      <c r="E148" t="s">
        <v>3</v>
      </c>
      <c r="F148" t="s">
        <v>0</v>
      </c>
      <c r="G148" s="1">
        <v>120</v>
      </c>
      <c r="H148" s="1">
        <v>0</v>
      </c>
      <c r="I148" s="1">
        <v>120</v>
      </c>
      <c r="J148" t="s">
        <v>407</v>
      </c>
      <c r="K148" t="str">
        <f t="shared" si="10"/>
        <v>95VAC1E288M007598</v>
      </c>
      <c r="L148" t="str">
        <f t="shared" si="11"/>
        <v>Vermelha</v>
      </c>
      <c r="M148" t="str">
        <f t="shared" si="12"/>
        <v>Dafra</v>
      </c>
      <c r="N148" t="str">
        <f t="shared" si="13"/>
        <v>Super 100</v>
      </c>
      <c r="O148" t="s">
        <v>408</v>
      </c>
      <c r="P148" t="str">
        <f t="shared" si="14"/>
        <v>Josiane Almeida Passos Tarigo</v>
      </c>
    </row>
    <row r="149" spans="1:16" x14ac:dyDescent="0.25">
      <c r="A149" t="s">
        <v>518</v>
      </c>
      <c r="B149" t="s">
        <v>530</v>
      </c>
      <c r="C149" t="s">
        <v>492</v>
      </c>
      <c r="D149" t="s">
        <v>531</v>
      </c>
      <c r="E149" t="s">
        <v>3</v>
      </c>
      <c r="F149" t="s">
        <v>0</v>
      </c>
      <c r="G149" s="1">
        <v>473.5</v>
      </c>
      <c r="H149" s="1">
        <v>230</v>
      </c>
      <c r="I149" s="1">
        <v>703.5</v>
      </c>
      <c r="J149" t="s">
        <v>532</v>
      </c>
      <c r="K149" t="str">
        <f t="shared" si="10"/>
        <v>09032691359</v>
      </c>
      <c r="L149" t="str">
        <f t="shared" si="11"/>
        <v>Bordo</v>
      </c>
      <c r="M149" t="str">
        <f t="shared" si="12"/>
        <v>Honda</v>
      </c>
      <c r="N149" t="str">
        <f t="shared" si="13"/>
        <v>ML 125</v>
      </c>
      <c r="O149" t="s">
        <v>533</v>
      </c>
      <c r="P149" t="str">
        <f t="shared" si="14"/>
        <v>Alison Guterres</v>
      </c>
    </row>
    <row r="150" spans="1:16" x14ac:dyDescent="0.25">
      <c r="A150" t="s">
        <v>529</v>
      </c>
      <c r="B150" t="s">
        <v>504</v>
      </c>
      <c r="C150" t="s">
        <v>534</v>
      </c>
      <c r="D150" t="s">
        <v>3</v>
      </c>
      <c r="E150" t="s">
        <v>535</v>
      </c>
      <c r="F150" t="s">
        <v>0</v>
      </c>
      <c r="G150" s="1">
        <v>851</v>
      </c>
      <c r="H150" s="1">
        <v>430</v>
      </c>
      <c r="I150" s="1">
        <v>1281</v>
      </c>
      <c r="J150" t="s">
        <v>363</v>
      </c>
      <c r="K150" t="str">
        <f t="shared" si="10"/>
        <v/>
      </c>
      <c r="L150" t="str">
        <f t="shared" si="11"/>
        <v>Preta</v>
      </c>
      <c r="M150" t="str">
        <f t="shared" si="12"/>
        <v>Honda</v>
      </c>
      <c r="N150" t="str">
        <f t="shared" si="13"/>
        <v>CG 150 Fan ES</v>
      </c>
      <c r="O150" t="s">
        <v>364</v>
      </c>
      <c r="P150" t="str">
        <f t="shared" si="14"/>
        <v>Rodilei de Oliveira Walau</v>
      </c>
    </row>
    <row r="151" spans="1:16" x14ac:dyDescent="0.25">
      <c r="A151" t="s">
        <v>533</v>
      </c>
      <c r="B151" t="s">
        <v>534</v>
      </c>
      <c r="C151" t="s">
        <v>534</v>
      </c>
      <c r="D151" t="s">
        <v>536</v>
      </c>
      <c r="E151" t="s">
        <v>537</v>
      </c>
      <c r="F151" t="s">
        <v>0</v>
      </c>
      <c r="G151" s="1">
        <v>210</v>
      </c>
      <c r="H151" s="1">
        <v>0</v>
      </c>
      <c r="I151" s="1">
        <v>210</v>
      </c>
      <c r="J151" t="s">
        <v>538</v>
      </c>
      <c r="K151" t="str">
        <f t="shared" si="10"/>
        <v>9C6KE089070010918</v>
      </c>
      <c r="L151" t="str">
        <f t="shared" si="11"/>
        <v>Prata</v>
      </c>
      <c r="M151" t="str">
        <f t="shared" si="12"/>
        <v>Yamaha</v>
      </c>
      <c r="N151" t="str">
        <f t="shared" si="13"/>
        <v>NEO AT 115</v>
      </c>
      <c r="O151" t="s">
        <v>160</v>
      </c>
      <c r="P151" t="str">
        <f t="shared" si="14"/>
        <v>Isabel Cristina Atkison</v>
      </c>
    </row>
    <row r="152" spans="1:16" x14ac:dyDescent="0.25">
      <c r="A152" t="s">
        <v>160</v>
      </c>
      <c r="B152" t="s">
        <v>534</v>
      </c>
      <c r="C152" t="s">
        <v>534</v>
      </c>
      <c r="D152" t="s">
        <v>3</v>
      </c>
      <c r="E152" t="s">
        <v>539</v>
      </c>
      <c r="F152" t="s">
        <v>0</v>
      </c>
      <c r="G152" s="1">
        <v>15</v>
      </c>
      <c r="H152" s="1">
        <v>0</v>
      </c>
      <c r="I152" s="1">
        <v>15</v>
      </c>
      <c r="J152" t="s">
        <v>540</v>
      </c>
      <c r="K152" t="str">
        <f t="shared" si="10"/>
        <v>9C2KC08505R058397</v>
      </c>
      <c r="L152" t="str">
        <f t="shared" si="11"/>
        <v>Vermelha</v>
      </c>
      <c r="M152" t="str">
        <f t="shared" si="12"/>
        <v>Honda</v>
      </c>
      <c r="N152" t="str">
        <f t="shared" si="13"/>
        <v>CG 150 Titan</v>
      </c>
      <c r="O152" t="s">
        <v>541</v>
      </c>
      <c r="P152" t="str">
        <f t="shared" si="14"/>
        <v>Luciano André Ayres</v>
      </c>
    </row>
    <row r="153" spans="1:16" x14ac:dyDescent="0.25">
      <c r="A153" t="s">
        <v>541</v>
      </c>
      <c r="B153" t="s">
        <v>530</v>
      </c>
      <c r="C153" t="s">
        <v>530</v>
      </c>
      <c r="D153" t="s">
        <v>3</v>
      </c>
      <c r="E153" t="s">
        <v>542</v>
      </c>
      <c r="F153" t="s">
        <v>0</v>
      </c>
      <c r="G153" s="1">
        <v>30</v>
      </c>
      <c r="H153" s="1">
        <v>20</v>
      </c>
      <c r="I153" s="1">
        <v>50</v>
      </c>
      <c r="J153" t="s">
        <v>25</v>
      </c>
      <c r="K153" t="str">
        <f t="shared" si="10"/>
        <v>9C2KC160AR004567</v>
      </c>
      <c r="L153" t="str">
        <f t="shared" si="11"/>
        <v>Preta</v>
      </c>
      <c r="M153" t="str">
        <f t="shared" si="12"/>
        <v>Honda</v>
      </c>
      <c r="N153" t="str">
        <f t="shared" si="13"/>
        <v>Titan 150 Mix</v>
      </c>
      <c r="O153" t="s">
        <v>26</v>
      </c>
      <c r="P153" t="str">
        <f t="shared" si="14"/>
        <v>Juarez Pereira Longaray</v>
      </c>
    </row>
    <row r="154" spans="1:16" x14ac:dyDescent="0.25">
      <c r="A154" t="s">
        <v>543</v>
      </c>
      <c r="B154" t="s">
        <v>530</v>
      </c>
      <c r="C154" t="s">
        <v>530</v>
      </c>
      <c r="D154" t="s">
        <v>544</v>
      </c>
      <c r="E154" t="s">
        <v>545</v>
      </c>
      <c r="F154" t="s">
        <v>0</v>
      </c>
      <c r="G154" s="1">
        <v>40</v>
      </c>
      <c r="H154" s="1">
        <v>30</v>
      </c>
      <c r="I154" s="1">
        <v>70</v>
      </c>
      <c r="J154" t="s">
        <v>421</v>
      </c>
      <c r="K154" t="str">
        <f t="shared" si="10"/>
        <v>9C2KC1660CR520857</v>
      </c>
      <c r="L154" t="str">
        <f t="shared" si="11"/>
        <v>Azul</v>
      </c>
      <c r="M154" t="str">
        <f t="shared" si="12"/>
        <v>Honda</v>
      </c>
      <c r="N154" t="str">
        <f t="shared" si="13"/>
        <v>CG 150 Titan EX</v>
      </c>
      <c r="O154" t="s">
        <v>422</v>
      </c>
      <c r="P154" t="str">
        <f t="shared" si="14"/>
        <v xml:space="preserve">Joni Oleques </v>
      </c>
    </row>
    <row r="155" spans="1:16" x14ac:dyDescent="0.25">
      <c r="A155" t="s">
        <v>546</v>
      </c>
      <c r="B155" t="s">
        <v>530</v>
      </c>
      <c r="C155" t="s">
        <v>530</v>
      </c>
      <c r="D155" t="s">
        <v>3</v>
      </c>
      <c r="E155" t="s">
        <v>547</v>
      </c>
      <c r="F155" t="s">
        <v>0</v>
      </c>
      <c r="G155" s="1">
        <v>18</v>
      </c>
      <c r="H155" s="1">
        <v>0</v>
      </c>
      <c r="I155" s="1">
        <v>18</v>
      </c>
      <c r="J155" t="s">
        <v>548</v>
      </c>
      <c r="K155" t="str">
        <f t="shared" si="10"/>
        <v>9C2KC1670BR338836</v>
      </c>
      <c r="L155" t="str">
        <f t="shared" si="11"/>
        <v>PRETA</v>
      </c>
      <c r="M155" t="str">
        <f t="shared" si="12"/>
        <v>HONDA</v>
      </c>
      <c r="N155" t="str">
        <f t="shared" si="13"/>
        <v>CG 150 FAN ESI</v>
      </c>
      <c r="O155" t="s">
        <v>543</v>
      </c>
      <c r="P155" t="str">
        <f t="shared" si="14"/>
        <v>jose francisco soares pereira</v>
      </c>
    </row>
    <row r="156" spans="1:16" x14ac:dyDescent="0.25">
      <c r="A156" t="s">
        <v>549</v>
      </c>
      <c r="B156" t="s">
        <v>504</v>
      </c>
      <c r="C156" t="s">
        <v>504</v>
      </c>
      <c r="D156" t="s">
        <v>55</v>
      </c>
      <c r="E156" t="s">
        <v>550</v>
      </c>
      <c r="F156" t="s">
        <v>0</v>
      </c>
      <c r="G156" s="1">
        <v>18</v>
      </c>
      <c r="H156" s="1">
        <v>0</v>
      </c>
      <c r="I156" s="1">
        <v>18</v>
      </c>
      <c r="J156" t="s">
        <v>71</v>
      </c>
      <c r="K156" t="str">
        <f t="shared" si="10"/>
        <v>LXYXCBL09F0336668</v>
      </c>
      <c r="L156" t="str">
        <f t="shared" si="11"/>
        <v>Vermelha</v>
      </c>
      <c r="M156" t="str">
        <f t="shared" si="12"/>
        <v>Shineray</v>
      </c>
      <c r="N156" t="str">
        <f t="shared" si="13"/>
        <v xml:space="preserve">XY 50 Q </v>
      </c>
      <c r="O156" t="s">
        <v>72</v>
      </c>
      <c r="P156" t="str">
        <f t="shared" si="14"/>
        <v>Alberto Souza de Jesus</v>
      </c>
    </row>
    <row r="157" spans="1:16" x14ac:dyDescent="0.25">
      <c r="A157" t="s">
        <v>551</v>
      </c>
      <c r="B157" t="s">
        <v>504</v>
      </c>
      <c r="C157" t="s">
        <v>504</v>
      </c>
      <c r="D157" t="s">
        <v>3</v>
      </c>
      <c r="E157" t="s">
        <v>552</v>
      </c>
      <c r="F157" t="s">
        <v>0</v>
      </c>
      <c r="G157" s="1">
        <v>18</v>
      </c>
      <c r="H157" s="1">
        <v>0</v>
      </c>
      <c r="I157" s="1">
        <v>18</v>
      </c>
      <c r="J157" t="s">
        <v>40</v>
      </c>
      <c r="K157" t="str">
        <f t="shared" si="10"/>
        <v>9C2JC41209R057560</v>
      </c>
      <c r="L157" t="str">
        <f t="shared" si="11"/>
        <v>Azul</v>
      </c>
      <c r="M157" t="str">
        <f t="shared" si="12"/>
        <v>Honda</v>
      </c>
      <c r="N157" t="str">
        <f t="shared" si="13"/>
        <v>CG 125 Fan ES</v>
      </c>
      <c r="O157" t="s">
        <v>41</v>
      </c>
      <c r="P157" t="str">
        <f t="shared" si="14"/>
        <v>Jucemar Brunes dos Santos</v>
      </c>
    </row>
    <row r="158" spans="1:16" x14ac:dyDescent="0.25">
      <c r="A158" t="s">
        <v>553</v>
      </c>
      <c r="B158" t="s">
        <v>504</v>
      </c>
      <c r="C158" t="s">
        <v>504</v>
      </c>
      <c r="D158" t="s">
        <v>554</v>
      </c>
      <c r="E158" t="s">
        <v>555</v>
      </c>
      <c r="F158" t="s">
        <v>0</v>
      </c>
      <c r="G158" s="1">
        <v>122</v>
      </c>
      <c r="H158" s="1">
        <v>0</v>
      </c>
      <c r="I158" s="1">
        <v>122</v>
      </c>
      <c r="J158" t="s">
        <v>490</v>
      </c>
      <c r="K158" t="str">
        <f t="shared" si="10"/>
        <v/>
      </c>
      <c r="L158" t="str">
        <f t="shared" si="11"/>
        <v>Azul</v>
      </c>
      <c r="M158" t="str">
        <f t="shared" si="12"/>
        <v>Yamaha</v>
      </c>
      <c r="N158" t="str">
        <f t="shared" si="13"/>
        <v>Tenere 1200 XT</v>
      </c>
      <c r="O158" t="s">
        <v>167</v>
      </c>
      <c r="P158" t="str">
        <f t="shared" si="14"/>
        <v>Roberto Arruda Schaarschimidt</v>
      </c>
    </row>
    <row r="159" spans="1:16" x14ac:dyDescent="0.25">
      <c r="A159" t="s">
        <v>436</v>
      </c>
      <c r="B159" t="s">
        <v>556</v>
      </c>
      <c r="C159" t="s">
        <v>556</v>
      </c>
      <c r="D159" t="s">
        <v>557</v>
      </c>
      <c r="E159" t="s">
        <v>558</v>
      </c>
      <c r="F159" t="s">
        <v>0</v>
      </c>
      <c r="G159" s="1">
        <v>29</v>
      </c>
      <c r="H159" s="1">
        <v>0</v>
      </c>
      <c r="I159" s="1">
        <v>29</v>
      </c>
      <c r="J159" t="s">
        <v>559</v>
      </c>
      <c r="K159" t="str">
        <f t="shared" si="10"/>
        <v>93FMR250BBM007197</v>
      </c>
      <c r="L159" t="str">
        <f t="shared" si="11"/>
        <v>Preta e Cinza</v>
      </c>
      <c r="M159" t="str">
        <f t="shared" si="12"/>
        <v>Kasinki</v>
      </c>
      <c r="N159" t="str">
        <f t="shared" si="13"/>
        <v>Mirage 250</v>
      </c>
      <c r="O159" t="s">
        <v>549</v>
      </c>
      <c r="P159" t="str">
        <f t="shared" si="14"/>
        <v>Marcelo Bassani Macedo</v>
      </c>
    </row>
    <row r="160" spans="1:16" x14ac:dyDescent="0.25">
      <c r="A160" t="s">
        <v>560</v>
      </c>
      <c r="B160" t="s">
        <v>561</v>
      </c>
      <c r="C160" t="s">
        <v>146</v>
      </c>
      <c r="D160" t="s">
        <v>562</v>
      </c>
      <c r="E160" t="s">
        <v>563</v>
      </c>
      <c r="F160" t="s">
        <v>0</v>
      </c>
      <c r="G160" s="1">
        <v>73.510000000000005</v>
      </c>
      <c r="H160" s="1">
        <v>400</v>
      </c>
      <c r="I160" s="1">
        <v>473.51</v>
      </c>
      <c r="J160" t="s">
        <v>144</v>
      </c>
      <c r="K160" t="str">
        <f t="shared" si="10"/>
        <v>9CDVY51AJXM000072</v>
      </c>
      <c r="L160" t="str">
        <f t="shared" si="11"/>
        <v>Vermelha</v>
      </c>
      <c r="M160" t="str">
        <f t="shared" si="12"/>
        <v>Suzuki</v>
      </c>
      <c r="N160" t="str">
        <f t="shared" si="13"/>
        <v>Intruder 1500 LC</v>
      </c>
      <c r="O160" t="s">
        <v>145</v>
      </c>
      <c r="P160" t="str">
        <f t="shared" si="14"/>
        <v>Claudenir Gadêa</v>
      </c>
    </row>
    <row r="161" spans="1:16" x14ac:dyDescent="0.25">
      <c r="A161" t="s">
        <v>564</v>
      </c>
      <c r="B161" t="s">
        <v>565</v>
      </c>
      <c r="C161" t="s">
        <v>146</v>
      </c>
      <c r="D161" t="s">
        <v>566</v>
      </c>
      <c r="E161" t="s">
        <v>567</v>
      </c>
      <c r="F161" t="s">
        <v>0</v>
      </c>
      <c r="G161" s="1">
        <v>0</v>
      </c>
      <c r="H161" s="1">
        <v>0</v>
      </c>
      <c r="I161" s="1">
        <v>0</v>
      </c>
      <c r="J161" t="s">
        <v>568</v>
      </c>
      <c r="K161" t="str">
        <f t="shared" si="10"/>
        <v/>
      </c>
      <c r="L161" t="str">
        <f t="shared" si="11"/>
        <v>Preta</v>
      </c>
      <c r="M161" t="str">
        <f t="shared" si="12"/>
        <v>Suzuki</v>
      </c>
      <c r="N161" t="str">
        <f t="shared" si="13"/>
        <v>DL 650 V-Strom</v>
      </c>
      <c r="O161" t="s">
        <v>119</v>
      </c>
      <c r="P161" t="str">
        <f t="shared" si="14"/>
        <v>Cristiano Alves de Oliveira Schaarschmidt</v>
      </c>
    </row>
    <row r="162" spans="1:16" x14ac:dyDescent="0.25">
      <c r="A162" t="s">
        <v>569</v>
      </c>
      <c r="B162" t="s">
        <v>243</v>
      </c>
      <c r="C162" t="s">
        <v>243</v>
      </c>
      <c r="D162" t="s">
        <v>55</v>
      </c>
      <c r="E162" t="s">
        <v>570</v>
      </c>
      <c r="F162" t="s">
        <v>0</v>
      </c>
      <c r="G162" s="1">
        <v>18</v>
      </c>
      <c r="H162" s="1">
        <v>0</v>
      </c>
      <c r="I162" s="1">
        <v>18</v>
      </c>
      <c r="J162" t="s">
        <v>138</v>
      </c>
      <c r="K162" t="str">
        <f t="shared" si="10"/>
        <v/>
      </c>
      <c r="L162" t="str">
        <f t="shared" si="11"/>
        <v>Amarela</v>
      </c>
      <c r="M162" t="str">
        <f t="shared" si="12"/>
        <v>Honda</v>
      </c>
      <c r="N162" t="str">
        <f t="shared" si="13"/>
        <v>Biz 125</v>
      </c>
      <c r="O162" t="s">
        <v>27</v>
      </c>
      <c r="P162" t="str">
        <f t="shared" si="14"/>
        <v>Cristiano Homrich</v>
      </c>
    </row>
    <row r="163" spans="1:16" x14ac:dyDescent="0.25">
      <c r="A163" t="s">
        <v>571</v>
      </c>
      <c r="B163" t="s">
        <v>243</v>
      </c>
      <c r="C163" t="s">
        <v>243</v>
      </c>
      <c r="D163" t="s">
        <v>3</v>
      </c>
      <c r="E163" t="s">
        <v>572</v>
      </c>
      <c r="F163" t="s">
        <v>0</v>
      </c>
      <c r="G163" s="1">
        <v>39</v>
      </c>
      <c r="H163" s="1">
        <v>20</v>
      </c>
      <c r="I163" s="1">
        <v>59</v>
      </c>
      <c r="J163" t="s">
        <v>210</v>
      </c>
      <c r="K163" t="str">
        <f t="shared" si="10"/>
        <v>9C2NC4910FR010320</v>
      </c>
      <c r="L163" t="str">
        <f t="shared" si="11"/>
        <v>Preta</v>
      </c>
      <c r="M163" t="str">
        <f t="shared" si="12"/>
        <v>Honda</v>
      </c>
      <c r="N163" t="str">
        <f t="shared" si="13"/>
        <v>CB300</v>
      </c>
      <c r="O163" t="s">
        <v>211</v>
      </c>
      <c r="P163" t="str">
        <f t="shared" si="14"/>
        <v>Vinicios leite de toledo</v>
      </c>
    </row>
    <row r="164" spans="1:16" x14ac:dyDescent="0.25">
      <c r="A164" t="s">
        <v>573</v>
      </c>
      <c r="C164" t="s">
        <v>574</v>
      </c>
      <c r="D164" t="s">
        <v>575</v>
      </c>
      <c r="E164" t="s">
        <v>576</v>
      </c>
      <c r="F164" t="s">
        <v>119</v>
      </c>
      <c r="G164" s="1">
        <v>581</v>
      </c>
      <c r="H164" s="1">
        <v>180</v>
      </c>
      <c r="I164" s="1">
        <v>761</v>
      </c>
      <c r="J164" t="s">
        <v>423</v>
      </c>
      <c r="K164" t="str">
        <f t="shared" si="10"/>
        <v>9C2NC4310AR060126</v>
      </c>
      <c r="L164" t="str">
        <f t="shared" si="11"/>
        <v>Amarela</v>
      </c>
      <c r="M164" t="str">
        <f t="shared" si="12"/>
        <v>Honda</v>
      </c>
      <c r="N164" t="str">
        <f t="shared" si="13"/>
        <v>CB 300 R</v>
      </c>
      <c r="O164" t="s">
        <v>247</v>
      </c>
      <c r="P164" t="str">
        <f t="shared" si="14"/>
        <v>Paulo Ricardo Souza Fraga (Paulinho Curva)</v>
      </c>
    </row>
    <row r="165" spans="1:16" x14ac:dyDescent="0.25">
      <c r="A165" t="s">
        <v>577</v>
      </c>
      <c r="B165" t="s">
        <v>578</v>
      </c>
      <c r="C165" t="s">
        <v>574</v>
      </c>
      <c r="D165" t="s">
        <v>579</v>
      </c>
      <c r="E165" t="s">
        <v>3</v>
      </c>
      <c r="F165" t="s">
        <v>0</v>
      </c>
      <c r="G165" s="1">
        <v>2</v>
      </c>
      <c r="H165" s="1">
        <v>200</v>
      </c>
      <c r="I165" s="1">
        <v>202</v>
      </c>
      <c r="J165" t="s">
        <v>580</v>
      </c>
      <c r="K165" t="str">
        <f t="shared" si="10"/>
        <v/>
      </c>
      <c r="L165" t="str">
        <f t="shared" si="11"/>
        <v>Verde</v>
      </c>
      <c r="M165" t="str">
        <f t="shared" si="12"/>
        <v>Shineray</v>
      </c>
      <c r="N165" t="str">
        <f t="shared" si="13"/>
        <v>Custon 250</v>
      </c>
      <c r="O165" t="s">
        <v>551</v>
      </c>
      <c r="P165" t="str">
        <f t="shared" si="14"/>
        <v>Luiz Ademir Ribeiro Fraga</v>
      </c>
    </row>
    <row r="166" spans="1:16" x14ac:dyDescent="0.25">
      <c r="A166" t="s">
        <v>581</v>
      </c>
      <c r="B166" t="s">
        <v>574</v>
      </c>
      <c r="C166" t="s">
        <v>574</v>
      </c>
      <c r="D166" t="s">
        <v>55</v>
      </c>
      <c r="E166" t="s">
        <v>3</v>
      </c>
      <c r="F166" t="s">
        <v>0</v>
      </c>
      <c r="G166" s="1">
        <v>18</v>
      </c>
      <c r="H166" s="1">
        <v>0</v>
      </c>
      <c r="I166" s="1">
        <v>18</v>
      </c>
      <c r="J166" t="s">
        <v>45</v>
      </c>
      <c r="K166" t="str">
        <f t="shared" si="10"/>
        <v>9C2JC42209R011851</v>
      </c>
      <c r="L166" t="str">
        <f t="shared" si="11"/>
        <v>amarela</v>
      </c>
      <c r="M166" t="str">
        <f t="shared" si="12"/>
        <v>honda</v>
      </c>
      <c r="N166" t="str">
        <f t="shared" si="13"/>
        <v xml:space="preserve">biz 125 </v>
      </c>
      <c r="O166" t="s">
        <v>46</v>
      </c>
      <c r="P166" t="str">
        <f t="shared" si="14"/>
        <v>Alan Rogério de Borba Alves</v>
      </c>
    </row>
    <row r="167" spans="1:16" x14ac:dyDescent="0.25">
      <c r="A167" t="s">
        <v>582</v>
      </c>
      <c r="B167" t="s">
        <v>583</v>
      </c>
      <c r="C167" t="s">
        <v>574</v>
      </c>
      <c r="D167" t="s">
        <v>3</v>
      </c>
      <c r="E167" t="s">
        <v>584</v>
      </c>
      <c r="F167" t="s">
        <v>0</v>
      </c>
      <c r="G167" s="1">
        <v>472</v>
      </c>
      <c r="H167" s="1">
        <v>220</v>
      </c>
      <c r="I167" s="1">
        <v>692</v>
      </c>
      <c r="J167" t="s">
        <v>235</v>
      </c>
      <c r="K167" t="str">
        <f t="shared" si="10"/>
        <v/>
      </c>
      <c r="L167" t="str">
        <f t="shared" si="11"/>
        <v>Preta</v>
      </c>
      <c r="M167" t="str">
        <f t="shared" si="12"/>
        <v>Honda</v>
      </c>
      <c r="N167" t="str">
        <f t="shared" si="13"/>
        <v>VT 600c Shadow</v>
      </c>
      <c r="O167" t="s">
        <v>236</v>
      </c>
      <c r="P167" t="str">
        <f t="shared" si="14"/>
        <v>Vitor Hugo Lopes Inácio(Isabel)</v>
      </c>
    </row>
    <row r="168" spans="1:16" x14ac:dyDescent="0.25">
      <c r="A168" t="s">
        <v>585</v>
      </c>
      <c r="B168" t="s">
        <v>574</v>
      </c>
      <c r="C168" t="s">
        <v>574</v>
      </c>
      <c r="D168" t="s">
        <v>586</v>
      </c>
      <c r="E168" t="s">
        <v>587</v>
      </c>
      <c r="F168" t="s">
        <v>0</v>
      </c>
      <c r="G168" s="1">
        <v>27</v>
      </c>
      <c r="H168" s="1">
        <v>0</v>
      </c>
      <c r="I168" s="1">
        <v>27</v>
      </c>
      <c r="J168" t="s">
        <v>221</v>
      </c>
      <c r="K168" t="str">
        <f t="shared" si="10"/>
        <v>9C2ND1110ER026082</v>
      </c>
      <c r="L168" t="str">
        <f t="shared" si="11"/>
        <v>Vermelha</v>
      </c>
      <c r="M168" t="str">
        <f t="shared" si="12"/>
        <v>Honda</v>
      </c>
      <c r="N168" t="str">
        <f t="shared" si="13"/>
        <v>XRE 300</v>
      </c>
      <c r="O168" t="s">
        <v>222</v>
      </c>
      <c r="P168" t="str">
        <f t="shared" si="14"/>
        <v>Jorge Alberto Farias Scola</v>
      </c>
    </row>
    <row r="169" spans="1:16" x14ac:dyDescent="0.25">
      <c r="A169" t="s">
        <v>588</v>
      </c>
      <c r="B169" t="s">
        <v>589</v>
      </c>
      <c r="C169" t="s">
        <v>574</v>
      </c>
      <c r="D169" t="s">
        <v>3</v>
      </c>
      <c r="E169" t="s">
        <v>3</v>
      </c>
      <c r="F169" t="s">
        <v>0</v>
      </c>
      <c r="G169" s="1">
        <v>0</v>
      </c>
      <c r="H169" s="1">
        <v>150</v>
      </c>
      <c r="I169" s="1">
        <v>150</v>
      </c>
      <c r="J169" t="s">
        <v>590</v>
      </c>
      <c r="K169" t="str">
        <f t="shared" si="10"/>
        <v>93FCMACMABM001320</v>
      </c>
      <c r="L169" t="str">
        <f t="shared" si="11"/>
        <v>Preta</v>
      </c>
      <c r="M169" t="str">
        <f t="shared" si="12"/>
        <v>Kasinski</v>
      </c>
      <c r="N169" t="str">
        <f t="shared" si="13"/>
        <v>Comet 150 70</v>
      </c>
      <c r="O169" t="s">
        <v>553</v>
      </c>
      <c r="P169" t="str">
        <f t="shared" si="14"/>
        <v>Josué Correa Pessoa</v>
      </c>
    </row>
    <row r="170" spans="1:16" x14ac:dyDescent="0.25">
      <c r="A170" t="s">
        <v>591</v>
      </c>
      <c r="B170" t="s">
        <v>574</v>
      </c>
      <c r="C170" t="s">
        <v>574</v>
      </c>
      <c r="D170" t="s">
        <v>3</v>
      </c>
      <c r="E170" t="s">
        <v>592</v>
      </c>
      <c r="F170" t="s">
        <v>0</v>
      </c>
      <c r="G170" s="1">
        <v>21</v>
      </c>
      <c r="H170" s="1">
        <v>10</v>
      </c>
      <c r="I170" s="1">
        <v>31</v>
      </c>
      <c r="J170" t="s">
        <v>300</v>
      </c>
      <c r="K170" t="str">
        <f t="shared" si="10"/>
        <v/>
      </c>
      <c r="L170" t="str">
        <f t="shared" si="11"/>
        <v>vermelha</v>
      </c>
      <c r="M170" t="str">
        <f t="shared" si="12"/>
        <v>Honda</v>
      </c>
      <c r="N170" t="str">
        <f t="shared" si="13"/>
        <v>CG Titan 125</v>
      </c>
      <c r="O170" t="s">
        <v>301</v>
      </c>
      <c r="P170" t="str">
        <f t="shared" si="14"/>
        <v>Altemir packowski martins</v>
      </c>
    </row>
    <row r="171" spans="1:16" x14ac:dyDescent="0.25">
      <c r="A171" t="s">
        <v>593</v>
      </c>
      <c r="B171" t="s">
        <v>594</v>
      </c>
      <c r="C171" t="s">
        <v>583</v>
      </c>
      <c r="D171" t="s">
        <v>595</v>
      </c>
      <c r="E171" t="s">
        <v>596</v>
      </c>
      <c r="F171" t="s">
        <v>0</v>
      </c>
      <c r="G171" s="1">
        <v>156</v>
      </c>
      <c r="H171" s="1">
        <v>320</v>
      </c>
      <c r="I171" s="1">
        <v>476</v>
      </c>
      <c r="J171" t="s">
        <v>597</v>
      </c>
      <c r="K171" t="str">
        <f t="shared" si="10"/>
        <v>9C2KC16309R001060</v>
      </c>
      <c r="L171" t="str">
        <f t="shared" si="11"/>
        <v>Azul</v>
      </c>
      <c r="M171" t="str">
        <f t="shared" si="12"/>
        <v>Honda</v>
      </c>
      <c r="N171" t="str">
        <f t="shared" si="13"/>
        <v>CG150 Titan Mix ESD</v>
      </c>
      <c r="O171" t="s">
        <v>436</v>
      </c>
      <c r="P171" t="str">
        <f t="shared" si="14"/>
        <v>Alessandro da Silva Freitas</v>
      </c>
    </row>
    <row r="172" spans="1:16" x14ac:dyDescent="0.25">
      <c r="A172" t="s">
        <v>598</v>
      </c>
      <c r="B172" t="s">
        <v>599</v>
      </c>
      <c r="C172" t="s">
        <v>599</v>
      </c>
      <c r="D172" t="s">
        <v>600</v>
      </c>
      <c r="E172" t="s">
        <v>601</v>
      </c>
      <c r="F172" t="s">
        <v>0</v>
      </c>
      <c r="G172" s="1">
        <v>18</v>
      </c>
      <c r="H172" s="1">
        <v>0</v>
      </c>
      <c r="I172" s="1">
        <v>18</v>
      </c>
      <c r="J172" t="s">
        <v>363</v>
      </c>
      <c r="K172" t="str">
        <f t="shared" si="10"/>
        <v/>
      </c>
      <c r="L172" t="str">
        <f t="shared" si="11"/>
        <v>Preta</v>
      </c>
      <c r="M172" t="str">
        <f t="shared" si="12"/>
        <v>Honda</v>
      </c>
      <c r="N172" t="str">
        <f t="shared" si="13"/>
        <v>CG 150 Fan ES</v>
      </c>
      <c r="O172" t="s">
        <v>364</v>
      </c>
      <c r="P172" t="str">
        <f t="shared" si="14"/>
        <v>Rodilei de Oliveira Walau</v>
      </c>
    </row>
    <row r="173" spans="1:16" x14ac:dyDescent="0.25">
      <c r="A173" t="s">
        <v>602</v>
      </c>
      <c r="C173" t="s">
        <v>594</v>
      </c>
      <c r="D173" t="s">
        <v>3</v>
      </c>
      <c r="E173" t="s">
        <v>3</v>
      </c>
      <c r="F173" t="s">
        <v>119</v>
      </c>
      <c r="G173" s="1">
        <v>0</v>
      </c>
      <c r="H173" s="1">
        <v>0</v>
      </c>
      <c r="I173" s="1">
        <v>0</v>
      </c>
      <c r="J173" t="s">
        <v>343</v>
      </c>
      <c r="K173" t="str">
        <f t="shared" si="10"/>
        <v>LXYPONL07F0343407</v>
      </c>
      <c r="L173" t="str">
        <f t="shared" si="11"/>
        <v>Preta</v>
      </c>
      <c r="M173" t="str">
        <f t="shared" si="12"/>
        <v>Shineray</v>
      </c>
      <c r="N173" t="str">
        <f t="shared" si="13"/>
        <v>XY250 5 Bolt</v>
      </c>
      <c r="O173" t="s">
        <v>344</v>
      </c>
      <c r="P173" t="str">
        <f t="shared" si="14"/>
        <v>Marcos Antônio Nunes Pereira</v>
      </c>
    </row>
    <row r="174" spans="1:16" x14ac:dyDescent="0.25">
      <c r="A174" t="s">
        <v>603</v>
      </c>
      <c r="B174" t="s">
        <v>604</v>
      </c>
      <c r="C174" t="s">
        <v>594</v>
      </c>
      <c r="D174" t="s">
        <v>3</v>
      </c>
      <c r="E174" t="s">
        <v>3</v>
      </c>
      <c r="F174" t="s">
        <v>0</v>
      </c>
      <c r="G174" s="1">
        <v>165</v>
      </c>
      <c r="H174" s="1">
        <v>235</v>
      </c>
      <c r="I174" s="1">
        <v>400</v>
      </c>
      <c r="J174" t="s">
        <v>210</v>
      </c>
      <c r="K174" t="str">
        <f t="shared" si="10"/>
        <v>9C2NC4910FR010320</v>
      </c>
      <c r="L174" t="str">
        <f t="shared" si="11"/>
        <v>Preta</v>
      </c>
      <c r="M174" t="str">
        <f t="shared" si="12"/>
        <v>Honda</v>
      </c>
      <c r="N174" t="str">
        <f t="shared" si="13"/>
        <v>CB300</v>
      </c>
      <c r="O174" t="s">
        <v>211</v>
      </c>
      <c r="P174" t="str">
        <f t="shared" si="14"/>
        <v>Vinicios leite de toledo</v>
      </c>
    </row>
    <row r="175" spans="1:16" x14ac:dyDescent="0.25">
      <c r="A175" t="s">
        <v>605</v>
      </c>
      <c r="B175" t="s">
        <v>606</v>
      </c>
      <c r="C175" t="s">
        <v>594</v>
      </c>
      <c r="D175" t="s">
        <v>3</v>
      </c>
      <c r="E175" t="s">
        <v>3</v>
      </c>
      <c r="F175" t="s">
        <v>0</v>
      </c>
      <c r="G175" s="1">
        <v>54</v>
      </c>
      <c r="H175" s="1">
        <v>0</v>
      </c>
      <c r="I175" s="1">
        <v>54</v>
      </c>
      <c r="J175" t="s">
        <v>607</v>
      </c>
      <c r="K175" t="str">
        <f t="shared" si="10"/>
        <v/>
      </c>
      <c r="L175" t="str">
        <f t="shared" si="11"/>
        <v>Preta</v>
      </c>
      <c r="M175" t="str">
        <f t="shared" si="12"/>
        <v>Suzuki</v>
      </c>
      <c r="N175" t="str">
        <f t="shared" si="13"/>
        <v>V Strom</v>
      </c>
      <c r="O175" t="s">
        <v>152</v>
      </c>
      <c r="P175" t="str">
        <f t="shared" si="14"/>
        <v xml:space="preserve"> Jorge Kroeff</v>
      </c>
    </row>
    <row r="176" spans="1:16" x14ac:dyDescent="0.25">
      <c r="A176" t="s">
        <v>608</v>
      </c>
      <c r="B176" t="s">
        <v>604</v>
      </c>
      <c r="C176" t="s">
        <v>606</v>
      </c>
      <c r="D176" t="s">
        <v>3</v>
      </c>
      <c r="E176" t="s">
        <v>3</v>
      </c>
      <c r="F176" t="s">
        <v>0</v>
      </c>
      <c r="G176" s="1">
        <v>112.4</v>
      </c>
      <c r="H176" s="1">
        <v>100</v>
      </c>
      <c r="I176" s="1">
        <v>212.4</v>
      </c>
      <c r="J176" t="s">
        <v>8</v>
      </c>
      <c r="K176" t="str">
        <f t="shared" si="10"/>
        <v/>
      </c>
      <c r="L176" t="str">
        <f t="shared" si="11"/>
        <v>preto/vermelho</v>
      </c>
      <c r="M176" t="str">
        <f t="shared" si="12"/>
        <v>Kasinski</v>
      </c>
      <c r="N176" t="str">
        <f t="shared" si="13"/>
        <v>Mirage 250</v>
      </c>
      <c r="O176" t="s">
        <v>9</v>
      </c>
      <c r="P176" t="str">
        <f t="shared" si="14"/>
        <v>Paulo Celso Ishida</v>
      </c>
    </row>
    <row r="177" spans="1:16" x14ac:dyDescent="0.25">
      <c r="A177" t="s">
        <v>609</v>
      </c>
      <c r="B177" t="s">
        <v>610</v>
      </c>
      <c r="C177" t="s">
        <v>606</v>
      </c>
      <c r="D177" t="s">
        <v>611</v>
      </c>
      <c r="E177" t="s">
        <v>612</v>
      </c>
      <c r="F177" t="s">
        <v>0</v>
      </c>
      <c r="G177" s="1">
        <v>220</v>
      </c>
      <c r="H177" s="1">
        <v>0</v>
      </c>
      <c r="I177" s="1">
        <v>220</v>
      </c>
      <c r="J177" t="s">
        <v>439</v>
      </c>
      <c r="K177" t="str">
        <f t="shared" si="10"/>
        <v>9C6KG0460C0061076</v>
      </c>
      <c r="L177" t="str">
        <f t="shared" si="11"/>
        <v>Roxa</v>
      </c>
      <c r="M177" t="str">
        <f t="shared" si="12"/>
        <v>Yamaha</v>
      </c>
      <c r="N177" t="str">
        <f t="shared" si="13"/>
        <v>Fazer YS 250</v>
      </c>
      <c r="O177" t="s">
        <v>440</v>
      </c>
      <c r="P177" t="str">
        <f t="shared" si="14"/>
        <v>Thiago Freitas Barreto</v>
      </c>
    </row>
    <row r="178" spans="1:16" x14ac:dyDescent="0.25">
      <c r="A178" t="s">
        <v>613</v>
      </c>
      <c r="B178" t="s">
        <v>606</v>
      </c>
      <c r="C178" t="s">
        <v>606</v>
      </c>
      <c r="D178" t="s">
        <v>614</v>
      </c>
      <c r="E178" t="s">
        <v>615</v>
      </c>
      <c r="F178" t="s">
        <v>0</v>
      </c>
      <c r="G178" s="1">
        <v>18</v>
      </c>
      <c r="H178" s="1">
        <v>0</v>
      </c>
      <c r="I178" s="1">
        <v>18</v>
      </c>
      <c r="J178" t="s">
        <v>452</v>
      </c>
      <c r="K178" t="str">
        <f t="shared" si="10"/>
        <v>9C2JD205R029001</v>
      </c>
      <c r="L178" t="str">
        <f t="shared" si="11"/>
        <v>Vermelha</v>
      </c>
      <c r="M178" t="str">
        <f t="shared" si="12"/>
        <v>Honda</v>
      </c>
      <c r="N178" t="str">
        <f t="shared" si="13"/>
        <v>Bros 125</v>
      </c>
      <c r="O178" t="s">
        <v>453</v>
      </c>
      <c r="P178" t="str">
        <f t="shared" si="14"/>
        <v>Marco Antônio Ribeiro de Carvajal</v>
      </c>
    </row>
    <row r="179" spans="1:16" x14ac:dyDescent="0.25">
      <c r="A179" t="s">
        <v>616</v>
      </c>
      <c r="B179" t="s">
        <v>462</v>
      </c>
      <c r="C179" t="s">
        <v>370</v>
      </c>
      <c r="D179" t="s">
        <v>3</v>
      </c>
      <c r="E179" t="s">
        <v>3</v>
      </c>
      <c r="F179" t="s">
        <v>0</v>
      </c>
      <c r="G179" s="1">
        <v>590</v>
      </c>
      <c r="H179" s="1">
        <v>980</v>
      </c>
      <c r="I179" s="1">
        <v>1570</v>
      </c>
      <c r="J179" t="s">
        <v>617</v>
      </c>
      <c r="K179" t="str">
        <f t="shared" si="10"/>
        <v>9C2KD0540ER085421</v>
      </c>
      <c r="L179" t="str">
        <f t="shared" si="11"/>
        <v>Vermelha</v>
      </c>
      <c r="M179" t="str">
        <f t="shared" si="12"/>
        <v>Honda</v>
      </c>
      <c r="N179" t="str">
        <f t="shared" si="13"/>
        <v>NXR150Bros ESD</v>
      </c>
      <c r="O179" t="s">
        <v>564</v>
      </c>
      <c r="P179" t="str">
        <f t="shared" si="14"/>
        <v>Everson Tiago Machado</v>
      </c>
    </row>
    <row r="180" spans="1:16" x14ac:dyDescent="0.25">
      <c r="A180" t="s">
        <v>618</v>
      </c>
      <c r="B180" t="s">
        <v>619</v>
      </c>
      <c r="C180" t="s">
        <v>370</v>
      </c>
      <c r="D180" t="s">
        <v>620</v>
      </c>
      <c r="E180" t="s">
        <v>621</v>
      </c>
      <c r="F180" t="s">
        <v>0</v>
      </c>
      <c r="G180" s="1">
        <v>20</v>
      </c>
      <c r="H180" s="1">
        <v>350</v>
      </c>
      <c r="I180" s="1">
        <v>370</v>
      </c>
      <c r="J180" t="s">
        <v>622</v>
      </c>
      <c r="K180" t="str">
        <f t="shared" si="10"/>
        <v>9C2RC6420DR000182</v>
      </c>
      <c r="L180" t="str">
        <f t="shared" si="11"/>
        <v>Vermelha</v>
      </c>
      <c r="M180" t="str">
        <f t="shared" si="12"/>
        <v>Honda</v>
      </c>
      <c r="N180" t="str">
        <f t="shared" si="13"/>
        <v>NC 700 X</v>
      </c>
      <c r="O180" t="s">
        <v>163</v>
      </c>
      <c r="P180" t="str">
        <f t="shared" si="14"/>
        <v>Mario Alberto Jost</v>
      </c>
    </row>
    <row r="181" spans="1:16" x14ac:dyDescent="0.25">
      <c r="A181" t="s">
        <v>623</v>
      </c>
      <c r="B181" t="s">
        <v>604</v>
      </c>
      <c r="C181" t="s">
        <v>370</v>
      </c>
      <c r="D181" t="s">
        <v>3</v>
      </c>
      <c r="E181" t="s">
        <v>3</v>
      </c>
      <c r="F181" t="s">
        <v>0</v>
      </c>
      <c r="G181" s="1">
        <v>190</v>
      </c>
      <c r="H181" s="1">
        <v>70</v>
      </c>
      <c r="I181" s="1">
        <v>260</v>
      </c>
      <c r="J181" t="s">
        <v>407</v>
      </c>
      <c r="K181" t="str">
        <f t="shared" si="10"/>
        <v>95VAC1E288M007598</v>
      </c>
      <c r="L181" t="str">
        <f t="shared" si="11"/>
        <v>Vermelha</v>
      </c>
      <c r="M181" t="str">
        <f t="shared" si="12"/>
        <v>Dafra</v>
      </c>
      <c r="N181" t="str">
        <f t="shared" si="13"/>
        <v>Super 100</v>
      </c>
      <c r="O181" t="s">
        <v>408</v>
      </c>
      <c r="P181" t="str">
        <f t="shared" si="14"/>
        <v>Josiane Almeida Passos Tarigo</v>
      </c>
    </row>
    <row r="182" spans="1:16" x14ac:dyDescent="0.25">
      <c r="A182" t="s">
        <v>624</v>
      </c>
      <c r="B182" t="s">
        <v>625</v>
      </c>
      <c r="C182" t="s">
        <v>604</v>
      </c>
      <c r="D182" t="s">
        <v>3</v>
      </c>
      <c r="E182" t="s">
        <v>626</v>
      </c>
      <c r="F182" t="s">
        <v>0</v>
      </c>
      <c r="G182" s="1">
        <v>48</v>
      </c>
      <c r="H182" s="1">
        <v>122</v>
      </c>
      <c r="I182" s="1">
        <v>170</v>
      </c>
      <c r="J182" t="s">
        <v>627</v>
      </c>
      <c r="K182" t="str">
        <f t="shared" si="10"/>
        <v>LXYPCKL06D504750</v>
      </c>
      <c r="L182" t="str">
        <f t="shared" si="11"/>
        <v>Preta</v>
      </c>
      <c r="M182" t="str">
        <f t="shared" si="12"/>
        <v>Shineray</v>
      </c>
      <c r="N182" t="str">
        <f t="shared" si="13"/>
        <v>XY 150 Max</v>
      </c>
      <c r="O182" t="s">
        <v>569</v>
      </c>
      <c r="P182" t="str">
        <f t="shared" si="14"/>
        <v>Nirley Viegas Silva da Silveira (João Carlos)</v>
      </c>
    </row>
    <row r="183" spans="1:16" x14ac:dyDescent="0.25">
      <c r="A183" t="s">
        <v>628</v>
      </c>
      <c r="B183" t="s">
        <v>619</v>
      </c>
      <c r="C183" t="s">
        <v>604</v>
      </c>
      <c r="D183" t="s">
        <v>629</v>
      </c>
      <c r="E183" t="s">
        <v>630</v>
      </c>
      <c r="F183" t="s">
        <v>0</v>
      </c>
      <c r="G183" s="1">
        <v>0</v>
      </c>
      <c r="H183" s="1">
        <v>180</v>
      </c>
      <c r="I183" s="1">
        <v>180</v>
      </c>
      <c r="J183" t="s">
        <v>506</v>
      </c>
      <c r="K183" t="str">
        <f t="shared" si="10"/>
        <v/>
      </c>
      <c r="L183" t="str">
        <f t="shared" si="11"/>
        <v>Laranja</v>
      </c>
      <c r="M183" t="str">
        <f t="shared" si="12"/>
        <v>Suzuki</v>
      </c>
      <c r="N183" t="str">
        <f t="shared" si="13"/>
        <v>DL 650 V-Strom</v>
      </c>
      <c r="O183" t="s">
        <v>507</v>
      </c>
      <c r="P183" t="str">
        <f t="shared" si="14"/>
        <v>Jucevi Pereira de Moraes</v>
      </c>
    </row>
    <row r="184" spans="1:16" x14ac:dyDescent="0.25">
      <c r="A184" t="s">
        <v>631</v>
      </c>
      <c r="B184" t="s">
        <v>226</v>
      </c>
      <c r="C184" t="s">
        <v>226</v>
      </c>
      <c r="D184" t="s">
        <v>632</v>
      </c>
      <c r="E184" t="s">
        <v>633</v>
      </c>
      <c r="F184" t="s">
        <v>0</v>
      </c>
      <c r="G184" s="1">
        <v>18</v>
      </c>
      <c r="H184" s="1">
        <v>0</v>
      </c>
      <c r="I184" s="1">
        <v>18</v>
      </c>
      <c r="J184" t="s">
        <v>25</v>
      </c>
      <c r="K184" t="str">
        <f t="shared" si="10"/>
        <v>9C2KC160AR004567</v>
      </c>
      <c r="L184" t="str">
        <f t="shared" si="11"/>
        <v>Preta</v>
      </c>
      <c r="M184" t="str">
        <f t="shared" si="12"/>
        <v>Honda</v>
      </c>
      <c r="N184" t="str">
        <f t="shared" si="13"/>
        <v>Titan 150 Mix</v>
      </c>
      <c r="O184" t="s">
        <v>26</v>
      </c>
      <c r="P184" t="str">
        <f t="shared" si="14"/>
        <v>Juarez Pereira Longaray</v>
      </c>
    </row>
    <row r="185" spans="1:16" x14ac:dyDescent="0.25">
      <c r="A185" t="s">
        <v>634</v>
      </c>
      <c r="B185" t="s">
        <v>635</v>
      </c>
      <c r="C185" t="s">
        <v>619</v>
      </c>
      <c r="D185" t="s">
        <v>3</v>
      </c>
      <c r="E185" t="s">
        <v>636</v>
      </c>
      <c r="F185" t="s">
        <v>0</v>
      </c>
      <c r="G185" s="1">
        <v>0</v>
      </c>
      <c r="H185" s="1">
        <v>250</v>
      </c>
      <c r="I185" s="1">
        <v>250</v>
      </c>
      <c r="J185" t="s">
        <v>637</v>
      </c>
      <c r="K185" t="str">
        <f t="shared" si="10"/>
        <v>9C2MC35000R007688</v>
      </c>
      <c r="L185" t="str">
        <f t="shared" si="11"/>
        <v>Azul</v>
      </c>
      <c r="M185" t="str">
        <f t="shared" si="12"/>
        <v>Honda</v>
      </c>
      <c r="N185" t="str">
        <f t="shared" si="13"/>
        <v>CBX 250Twister</v>
      </c>
      <c r="O185" t="s">
        <v>573</v>
      </c>
      <c r="P185" t="str">
        <f t="shared" si="14"/>
        <v>Josué Ambos Kuntz Nunes</v>
      </c>
    </row>
    <row r="186" spans="1:16" x14ac:dyDescent="0.25">
      <c r="A186" t="s">
        <v>638</v>
      </c>
      <c r="C186" t="s">
        <v>619</v>
      </c>
      <c r="D186" t="s">
        <v>3</v>
      </c>
      <c r="E186" t="s">
        <v>3</v>
      </c>
      <c r="F186" t="s">
        <v>119</v>
      </c>
      <c r="G186" s="1">
        <v>0</v>
      </c>
      <c r="H186" s="1">
        <v>0</v>
      </c>
      <c r="I186" s="1">
        <v>0</v>
      </c>
      <c r="J186" t="s">
        <v>639</v>
      </c>
      <c r="K186" t="str">
        <f t="shared" si="10"/>
        <v>9C2JC250wwR192913</v>
      </c>
      <c r="L186" t="str">
        <f t="shared" si="11"/>
        <v>Vermelha</v>
      </c>
      <c r="M186" t="str">
        <f t="shared" si="12"/>
        <v>Honda</v>
      </c>
      <c r="N186" t="str">
        <f t="shared" si="13"/>
        <v xml:space="preserve">CG 125 Titan </v>
      </c>
      <c r="O186" t="s">
        <v>577</v>
      </c>
      <c r="P186" t="str">
        <f t="shared" si="14"/>
        <v>Luis Ferreira</v>
      </c>
    </row>
    <row r="187" spans="1:16" x14ac:dyDescent="0.25">
      <c r="A187" t="s">
        <v>640</v>
      </c>
      <c r="B187" t="s">
        <v>625</v>
      </c>
      <c r="C187" t="s">
        <v>625</v>
      </c>
      <c r="D187" t="s">
        <v>641</v>
      </c>
      <c r="E187" t="s">
        <v>642</v>
      </c>
      <c r="F187" t="s">
        <v>0</v>
      </c>
      <c r="G187" s="1">
        <v>80</v>
      </c>
      <c r="H187" s="1">
        <v>0</v>
      </c>
      <c r="I187" s="1">
        <v>80</v>
      </c>
      <c r="J187" t="s">
        <v>235</v>
      </c>
      <c r="K187" t="str">
        <f t="shared" si="10"/>
        <v/>
      </c>
      <c r="L187" t="str">
        <f t="shared" si="11"/>
        <v>Preta</v>
      </c>
      <c r="M187" t="str">
        <f t="shared" si="12"/>
        <v>Honda</v>
      </c>
      <c r="N187" t="str">
        <f t="shared" si="13"/>
        <v>VT 600c Shadow</v>
      </c>
      <c r="O187" t="s">
        <v>236</v>
      </c>
      <c r="P187" t="str">
        <f t="shared" si="14"/>
        <v>Vitor Hugo Lopes Inácio(Isabel)</v>
      </c>
    </row>
    <row r="188" spans="1:16" x14ac:dyDescent="0.25">
      <c r="A188" t="s">
        <v>643</v>
      </c>
      <c r="B188" t="s">
        <v>644</v>
      </c>
      <c r="C188" t="s">
        <v>644</v>
      </c>
      <c r="D188" t="s">
        <v>3</v>
      </c>
      <c r="E188" t="s">
        <v>3</v>
      </c>
      <c r="F188" t="s">
        <v>0</v>
      </c>
      <c r="G188" s="1">
        <v>10</v>
      </c>
      <c r="H188" s="1">
        <v>0</v>
      </c>
      <c r="I188" s="1">
        <v>10</v>
      </c>
      <c r="J188" t="s">
        <v>645</v>
      </c>
      <c r="K188" t="str">
        <f t="shared" si="10"/>
        <v>LXYJCKL04F0201796</v>
      </c>
      <c r="L188" t="str">
        <f t="shared" si="11"/>
        <v>Preta</v>
      </c>
      <c r="M188" t="str">
        <f t="shared" si="12"/>
        <v>Shineray</v>
      </c>
      <c r="N188" t="str">
        <f t="shared" si="13"/>
        <v>XY 150 GY Enduro</v>
      </c>
      <c r="O188" t="s">
        <v>582</v>
      </c>
      <c r="P188" t="str">
        <f t="shared" si="14"/>
        <v>Edison Abreu dos Santos</v>
      </c>
    </row>
    <row r="189" spans="1:16" x14ac:dyDescent="0.25">
      <c r="A189" t="s">
        <v>646</v>
      </c>
      <c r="B189" t="s">
        <v>647</v>
      </c>
      <c r="C189" t="s">
        <v>565</v>
      </c>
      <c r="D189" t="s">
        <v>648</v>
      </c>
      <c r="E189" t="s">
        <v>649</v>
      </c>
      <c r="F189" t="s">
        <v>0</v>
      </c>
      <c r="G189" s="1">
        <v>386.8</v>
      </c>
      <c r="H189" s="1">
        <v>274</v>
      </c>
      <c r="I189" s="1">
        <v>660.8</v>
      </c>
      <c r="J189" t="s">
        <v>57</v>
      </c>
      <c r="K189" t="str">
        <f t="shared" si="10"/>
        <v/>
      </c>
      <c r="L189" t="str">
        <f t="shared" si="11"/>
        <v>Preta</v>
      </c>
      <c r="M189" t="str">
        <f t="shared" si="12"/>
        <v>Honda</v>
      </c>
      <c r="N189" t="str">
        <f t="shared" si="13"/>
        <v>Twister</v>
      </c>
      <c r="O189" t="s">
        <v>58</v>
      </c>
      <c r="P189" t="str">
        <f t="shared" si="14"/>
        <v>Cristian da Silva Duarte</v>
      </c>
    </row>
    <row r="190" spans="1:16" x14ac:dyDescent="0.25">
      <c r="A190" t="s">
        <v>650</v>
      </c>
      <c r="B190" t="s">
        <v>494</v>
      </c>
      <c r="C190" t="s">
        <v>494</v>
      </c>
      <c r="D190" t="s">
        <v>3</v>
      </c>
      <c r="E190" t="s">
        <v>3</v>
      </c>
      <c r="F190" t="s">
        <v>0</v>
      </c>
      <c r="G190" s="1">
        <v>0</v>
      </c>
      <c r="H190" s="1">
        <v>30</v>
      </c>
      <c r="I190" s="1">
        <v>30</v>
      </c>
      <c r="J190" t="s">
        <v>284</v>
      </c>
      <c r="K190" t="str">
        <f t="shared" si="10"/>
        <v>9c2mc4400gr005839</v>
      </c>
      <c r="L190" t="str">
        <f t="shared" si="11"/>
        <v>Branca</v>
      </c>
      <c r="M190" t="str">
        <f t="shared" si="12"/>
        <v>Honda</v>
      </c>
      <c r="N190" t="str">
        <f t="shared" si="13"/>
        <v>CB Twister 250</v>
      </c>
      <c r="O190" t="s">
        <v>285</v>
      </c>
      <c r="P190" t="str">
        <f t="shared" si="14"/>
        <v>Nicholas Jacomelli ( adriano)</v>
      </c>
    </row>
    <row r="191" spans="1:16" x14ac:dyDescent="0.25">
      <c r="A191" t="s">
        <v>651</v>
      </c>
      <c r="B191" t="s">
        <v>652</v>
      </c>
      <c r="C191" t="s">
        <v>653</v>
      </c>
      <c r="D191" t="s">
        <v>3</v>
      </c>
      <c r="E191" t="s">
        <v>654</v>
      </c>
      <c r="F191" t="s">
        <v>0</v>
      </c>
      <c r="G191" s="1">
        <v>570</v>
      </c>
      <c r="H191" s="1">
        <v>90</v>
      </c>
      <c r="I191" s="1">
        <v>660</v>
      </c>
      <c r="J191" t="s">
        <v>655</v>
      </c>
      <c r="K191" t="str">
        <f t="shared" si="10"/>
        <v>9C2KD03107R001373</v>
      </c>
      <c r="L191" t="str">
        <f t="shared" si="11"/>
        <v>Preta</v>
      </c>
      <c r="M191" t="str">
        <f t="shared" si="12"/>
        <v>Honda</v>
      </c>
      <c r="N191" t="str">
        <f t="shared" si="13"/>
        <v>NXR 150 Bros ESD</v>
      </c>
      <c r="O191" t="s">
        <v>585</v>
      </c>
      <c r="P191" t="str">
        <f t="shared" si="14"/>
        <v>André Barbosa D Avila</v>
      </c>
    </row>
    <row r="192" spans="1:16" x14ac:dyDescent="0.25">
      <c r="A192" t="s">
        <v>656</v>
      </c>
      <c r="B192" t="s">
        <v>647</v>
      </c>
      <c r="C192" t="s">
        <v>653</v>
      </c>
      <c r="D192" t="s">
        <v>3</v>
      </c>
      <c r="E192" t="s">
        <v>657</v>
      </c>
      <c r="F192" t="s">
        <v>0</v>
      </c>
      <c r="G192" s="1">
        <v>32</v>
      </c>
      <c r="H192" s="1">
        <v>24</v>
      </c>
      <c r="I192" s="1">
        <v>56</v>
      </c>
      <c r="J192" t="s">
        <v>25</v>
      </c>
      <c r="K192" t="str">
        <f t="shared" si="10"/>
        <v>9C2KC160AR004567</v>
      </c>
      <c r="L192" t="str">
        <f t="shared" si="11"/>
        <v>Preta</v>
      </c>
      <c r="M192" t="str">
        <f t="shared" si="12"/>
        <v>Honda</v>
      </c>
      <c r="N192" t="str">
        <f t="shared" si="13"/>
        <v>Titan 150 Mix</v>
      </c>
      <c r="O192" t="s">
        <v>26</v>
      </c>
      <c r="P192" t="str">
        <f t="shared" si="14"/>
        <v>Juarez Pereira Longaray</v>
      </c>
    </row>
    <row r="193" spans="1:16" x14ac:dyDescent="0.25">
      <c r="A193" t="s">
        <v>658</v>
      </c>
      <c r="B193" t="s">
        <v>659</v>
      </c>
      <c r="C193" t="s">
        <v>653</v>
      </c>
      <c r="D193" t="s">
        <v>3</v>
      </c>
      <c r="E193" t="s">
        <v>3</v>
      </c>
      <c r="F193" t="s">
        <v>0</v>
      </c>
      <c r="G193" s="1">
        <v>332</v>
      </c>
      <c r="H193" s="1">
        <v>220</v>
      </c>
      <c r="I193" s="1">
        <v>552</v>
      </c>
      <c r="J193" t="s">
        <v>166</v>
      </c>
      <c r="K193" t="str">
        <f t="shared" si="10"/>
        <v>9C2JC30104RO6</v>
      </c>
      <c r="L193" t="str">
        <f t="shared" si="11"/>
        <v>Preta</v>
      </c>
      <c r="M193" t="str">
        <f t="shared" si="12"/>
        <v>Honda</v>
      </c>
      <c r="N193" t="str">
        <f t="shared" si="13"/>
        <v>CG Titan 125 KS</v>
      </c>
      <c r="O193" t="s">
        <v>167</v>
      </c>
      <c r="P193" t="str">
        <f t="shared" si="14"/>
        <v>Roberto Arruda Schaarschimidt</v>
      </c>
    </row>
    <row r="194" spans="1:16" x14ac:dyDescent="0.25">
      <c r="A194" t="s">
        <v>660</v>
      </c>
      <c r="B194" t="s">
        <v>647</v>
      </c>
      <c r="C194" t="s">
        <v>647</v>
      </c>
      <c r="D194" t="s">
        <v>661</v>
      </c>
      <c r="E194" t="s">
        <v>662</v>
      </c>
      <c r="F194" t="s">
        <v>0</v>
      </c>
      <c r="G194" s="1">
        <v>18</v>
      </c>
      <c r="H194" s="1">
        <v>0</v>
      </c>
      <c r="I194" s="1">
        <v>18</v>
      </c>
      <c r="J194" t="s">
        <v>351</v>
      </c>
      <c r="K194" t="str">
        <f t="shared" ref="K194:K257" si="15">VLOOKUP(J194,Veiculos,4,FALSE)</f>
        <v>9C6KG0660E0025424</v>
      </c>
      <c r="L194" t="str">
        <f t="shared" ref="L194:L257" si="16">VLOOKUP(J194,Veiculos,5,FALSE)</f>
        <v>Vermelha</v>
      </c>
      <c r="M194" t="str">
        <f t="shared" ref="M194:M257" si="17">VLOOKUP(J194,Veiculos,6,FALSE)</f>
        <v>Yamaha</v>
      </c>
      <c r="N194" t="str">
        <f t="shared" ref="N194:N257" si="18">VLOOKUP(J194,Veiculos,7,FALSE)</f>
        <v>YS Fazer ED 150</v>
      </c>
      <c r="O194" t="s">
        <v>352</v>
      </c>
      <c r="P194" t="str">
        <f t="shared" ref="P194:P257" si="19">VLOOKUP(O194,Clientes,15,FALSE)</f>
        <v>Denise Cristina da Silva Adolpho</v>
      </c>
    </row>
    <row r="195" spans="1:16" x14ac:dyDescent="0.25">
      <c r="A195" t="s">
        <v>663</v>
      </c>
      <c r="B195" t="s">
        <v>561</v>
      </c>
      <c r="C195" t="s">
        <v>647</v>
      </c>
      <c r="D195" t="s">
        <v>664</v>
      </c>
      <c r="E195" t="s">
        <v>665</v>
      </c>
      <c r="F195" t="s">
        <v>0</v>
      </c>
      <c r="G195" s="1">
        <v>357</v>
      </c>
      <c r="H195" s="1">
        <v>190</v>
      </c>
      <c r="I195" s="1">
        <v>547</v>
      </c>
      <c r="J195" t="s">
        <v>666</v>
      </c>
      <c r="K195" t="str">
        <f t="shared" si="15"/>
        <v>95VCA1A299M003287</v>
      </c>
      <c r="L195" t="str">
        <f t="shared" si="16"/>
        <v>Amarela</v>
      </c>
      <c r="M195" t="str">
        <f t="shared" si="17"/>
        <v>Dafra</v>
      </c>
      <c r="N195" t="str">
        <f t="shared" si="18"/>
        <v>Speed 150</v>
      </c>
      <c r="O195" t="s">
        <v>108</v>
      </c>
      <c r="P195" t="str">
        <f t="shared" si="19"/>
        <v>Altair Brasil Baptista</v>
      </c>
    </row>
    <row r="196" spans="1:16" x14ac:dyDescent="0.25">
      <c r="A196" t="s">
        <v>667</v>
      </c>
      <c r="B196" t="s">
        <v>647</v>
      </c>
      <c r="C196" t="s">
        <v>647</v>
      </c>
      <c r="D196" t="s">
        <v>668</v>
      </c>
      <c r="E196" t="s">
        <v>669</v>
      </c>
      <c r="F196" t="s">
        <v>0</v>
      </c>
      <c r="G196" s="1">
        <v>18</v>
      </c>
      <c r="H196" s="1">
        <v>0</v>
      </c>
      <c r="I196" s="1">
        <v>18</v>
      </c>
      <c r="J196" t="s">
        <v>375</v>
      </c>
      <c r="K196" t="str">
        <f t="shared" si="15"/>
        <v/>
      </c>
      <c r="L196" t="str">
        <f t="shared" si="16"/>
        <v>Branca</v>
      </c>
      <c r="M196" t="str">
        <f t="shared" si="17"/>
        <v>Shineray</v>
      </c>
      <c r="N196" t="str">
        <f t="shared" si="18"/>
        <v>XY 50 Jet</v>
      </c>
      <c r="O196" t="s">
        <v>353</v>
      </c>
      <c r="P196" t="str">
        <f t="shared" si="19"/>
        <v>Marcelo da Rosa</v>
      </c>
    </row>
    <row r="197" spans="1:16" x14ac:dyDescent="0.25">
      <c r="A197" t="s">
        <v>670</v>
      </c>
      <c r="B197" t="s">
        <v>610</v>
      </c>
      <c r="C197" t="s">
        <v>610</v>
      </c>
      <c r="D197" t="s">
        <v>3</v>
      </c>
      <c r="E197" t="s">
        <v>671</v>
      </c>
      <c r="F197" t="s">
        <v>0</v>
      </c>
      <c r="G197" s="1">
        <v>18</v>
      </c>
      <c r="H197" s="1">
        <v>0</v>
      </c>
      <c r="I197" s="1">
        <v>18</v>
      </c>
      <c r="J197" t="s">
        <v>177</v>
      </c>
      <c r="K197" t="str">
        <f t="shared" si="15"/>
        <v/>
      </c>
      <c r="L197" t="str">
        <f t="shared" si="16"/>
        <v>Vremelha</v>
      </c>
      <c r="M197" t="str">
        <f t="shared" si="17"/>
        <v>Honda</v>
      </c>
      <c r="N197" t="str">
        <f t="shared" si="18"/>
        <v>CG 150 Titan</v>
      </c>
      <c r="O197" t="s">
        <v>178</v>
      </c>
      <c r="P197" t="str">
        <f t="shared" si="19"/>
        <v>Vivaldino Vieira Nunes(Dino)</v>
      </c>
    </row>
    <row r="198" spans="1:16" x14ac:dyDescent="0.25">
      <c r="A198" t="s">
        <v>672</v>
      </c>
      <c r="B198" t="s">
        <v>673</v>
      </c>
      <c r="C198" t="s">
        <v>610</v>
      </c>
      <c r="D198" t="s">
        <v>674</v>
      </c>
      <c r="E198" t="s">
        <v>675</v>
      </c>
      <c r="F198" t="s">
        <v>0</v>
      </c>
      <c r="G198" s="1">
        <v>50</v>
      </c>
      <c r="H198" s="1">
        <v>0</v>
      </c>
      <c r="I198" s="1">
        <v>50</v>
      </c>
      <c r="J198" t="s">
        <v>580</v>
      </c>
      <c r="K198" t="str">
        <f t="shared" si="15"/>
        <v/>
      </c>
      <c r="L198" t="str">
        <f t="shared" si="16"/>
        <v>Verde</v>
      </c>
      <c r="M198" t="str">
        <f t="shared" si="17"/>
        <v>Shineray</v>
      </c>
      <c r="N198" t="str">
        <f t="shared" si="18"/>
        <v>Custon 250</v>
      </c>
      <c r="O198" t="s">
        <v>551</v>
      </c>
      <c r="P198" t="str">
        <f t="shared" si="19"/>
        <v>Luiz Ademir Ribeiro Fraga</v>
      </c>
    </row>
    <row r="199" spans="1:16" x14ac:dyDescent="0.25">
      <c r="A199" t="s">
        <v>676</v>
      </c>
      <c r="B199" t="s">
        <v>610</v>
      </c>
      <c r="C199" t="s">
        <v>610</v>
      </c>
      <c r="D199" t="s">
        <v>3</v>
      </c>
      <c r="E199" t="s">
        <v>677</v>
      </c>
      <c r="F199" t="s">
        <v>0</v>
      </c>
      <c r="G199" s="1">
        <v>18</v>
      </c>
      <c r="H199" s="1">
        <v>0</v>
      </c>
      <c r="I199" s="1">
        <v>18</v>
      </c>
      <c r="J199" t="s">
        <v>439</v>
      </c>
      <c r="K199" t="str">
        <f t="shared" si="15"/>
        <v>9C6KG0460C0061076</v>
      </c>
      <c r="L199" t="str">
        <f t="shared" si="16"/>
        <v>Roxa</v>
      </c>
      <c r="M199" t="str">
        <f t="shared" si="17"/>
        <v>Yamaha</v>
      </c>
      <c r="N199" t="str">
        <f t="shared" si="18"/>
        <v>Fazer YS 250</v>
      </c>
      <c r="O199" t="s">
        <v>440</v>
      </c>
      <c r="P199" t="str">
        <f t="shared" si="19"/>
        <v>Thiago Freitas Barreto</v>
      </c>
    </row>
    <row r="200" spans="1:16" x14ac:dyDescent="0.25">
      <c r="A200" t="s">
        <v>678</v>
      </c>
      <c r="B200" t="s">
        <v>561</v>
      </c>
      <c r="C200" t="s">
        <v>679</v>
      </c>
      <c r="D200" t="s">
        <v>680</v>
      </c>
      <c r="E200" t="s">
        <v>681</v>
      </c>
      <c r="F200" t="s">
        <v>0</v>
      </c>
      <c r="G200" s="1">
        <v>63</v>
      </c>
      <c r="H200" s="1">
        <v>60</v>
      </c>
      <c r="I200" s="1">
        <v>123</v>
      </c>
      <c r="J200" t="s">
        <v>444</v>
      </c>
      <c r="K200" t="str">
        <f t="shared" si="15"/>
        <v>9C6DG2510F0036078</v>
      </c>
      <c r="L200" t="str">
        <f t="shared" si="16"/>
        <v>Cinza</v>
      </c>
      <c r="M200" t="str">
        <f t="shared" si="17"/>
        <v>Yamaha</v>
      </c>
      <c r="N200" t="str">
        <f t="shared" si="18"/>
        <v>XTZ 150 Crosser ED</v>
      </c>
      <c r="O200" t="s">
        <v>445</v>
      </c>
      <c r="P200" t="str">
        <f t="shared" si="19"/>
        <v>Lenir Cavalar de Souza</v>
      </c>
    </row>
    <row r="201" spans="1:16" x14ac:dyDescent="0.25">
      <c r="A201" t="s">
        <v>682</v>
      </c>
      <c r="B201" t="s">
        <v>679</v>
      </c>
      <c r="C201" t="s">
        <v>679</v>
      </c>
      <c r="D201" t="s">
        <v>3</v>
      </c>
      <c r="E201" t="s">
        <v>3</v>
      </c>
      <c r="F201" t="s">
        <v>0</v>
      </c>
      <c r="G201" s="1">
        <v>25</v>
      </c>
      <c r="H201" s="1">
        <v>0</v>
      </c>
      <c r="I201" s="1">
        <v>25</v>
      </c>
      <c r="J201" t="s">
        <v>538</v>
      </c>
      <c r="K201" t="str">
        <f t="shared" si="15"/>
        <v>9C6KE089070010918</v>
      </c>
      <c r="L201" t="str">
        <f t="shared" si="16"/>
        <v>Prata</v>
      </c>
      <c r="M201" t="str">
        <f t="shared" si="17"/>
        <v>Yamaha</v>
      </c>
      <c r="N201" t="str">
        <f t="shared" si="18"/>
        <v>NEO AT 115</v>
      </c>
      <c r="O201" t="s">
        <v>160</v>
      </c>
      <c r="P201" t="str">
        <f t="shared" si="19"/>
        <v>Isabel Cristina Atkison</v>
      </c>
    </row>
    <row r="202" spans="1:16" x14ac:dyDescent="0.25">
      <c r="A202" t="s">
        <v>683</v>
      </c>
      <c r="B202" t="s">
        <v>684</v>
      </c>
      <c r="C202" t="s">
        <v>684</v>
      </c>
      <c r="D202" t="s">
        <v>3</v>
      </c>
      <c r="E202" t="s">
        <v>3</v>
      </c>
      <c r="F202" t="s">
        <v>0</v>
      </c>
      <c r="G202" s="1">
        <v>0</v>
      </c>
      <c r="H202" s="1">
        <v>20</v>
      </c>
      <c r="I202" s="1">
        <v>20</v>
      </c>
      <c r="J202" t="s">
        <v>685</v>
      </c>
      <c r="K202" t="str">
        <f t="shared" si="15"/>
        <v>9C2ND1010ER300791</v>
      </c>
      <c r="L202" t="str">
        <f t="shared" si="16"/>
        <v>Preta</v>
      </c>
      <c r="M202" t="str">
        <f t="shared" si="17"/>
        <v>Honda</v>
      </c>
      <c r="N202" t="str">
        <f t="shared" si="18"/>
        <v>NX 400 I Falcon</v>
      </c>
      <c r="O202" t="s">
        <v>588</v>
      </c>
      <c r="P202" t="str">
        <f t="shared" si="19"/>
        <v>Jackson Jacomelli</v>
      </c>
    </row>
    <row r="203" spans="1:16" x14ac:dyDescent="0.25">
      <c r="A203" t="s">
        <v>686</v>
      </c>
      <c r="B203" t="s">
        <v>652</v>
      </c>
      <c r="C203" t="s">
        <v>673</v>
      </c>
      <c r="D203" t="s">
        <v>687</v>
      </c>
      <c r="E203" t="s">
        <v>688</v>
      </c>
      <c r="F203" t="s">
        <v>0</v>
      </c>
      <c r="G203" s="1">
        <v>18</v>
      </c>
      <c r="H203" s="1">
        <v>60</v>
      </c>
      <c r="I203" s="1">
        <v>78</v>
      </c>
      <c r="J203" t="s">
        <v>689</v>
      </c>
      <c r="K203" t="str">
        <f t="shared" si="15"/>
        <v>202059</v>
      </c>
      <c r="L203" t="str">
        <f t="shared" si="16"/>
        <v>Branca</v>
      </c>
      <c r="M203" t="str">
        <f t="shared" si="17"/>
        <v>Shineray</v>
      </c>
      <c r="N203" t="str">
        <f t="shared" si="18"/>
        <v>XY 150 Enduro</v>
      </c>
      <c r="O203" t="s">
        <v>591</v>
      </c>
      <c r="P203" t="str">
        <f t="shared" si="19"/>
        <v>Evandro Brock Baum</v>
      </c>
    </row>
    <row r="204" spans="1:16" x14ac:dyDescent="0.25">
      <c r="A204" t="s">
        <v>690</v>
      </c>
      <c r="B204" t="s">
        <v>691</v>
      </c>
      <c r="C204" t="s">
        <v>692</v>
      </c>
      <c r="D204" t="s">
        <v>693</v>
      </c>
      <c r="E204" t="s">
        <v>694</v>
      </c>
      <c r="F204" t="s">
        <v>0</v>
      </c>
      <c r="G204" s="1">
        <v>380</v>
      </c>
      <c r="H204" s="1">
        <v>70</v>
      </c>
      <c r="I204" s="1">
        <v>450</v>
      </c>
      <c r="J204" t="s">
        <v>230</v>
      </c>
      <c r="K204" t="str">
        <f t="shared" si="15"/>
        <v>LXYPCML03B0241383</v>
      </c>
      <c r="L204" t="str">
        <f t="shared" si="16"/>
        <v>Vermelha</v>
      </c>
      <c r="M204" t="str">
        <f t="shared" si="17"/>
        <v>Shineray</v>
      </c>
      <c r="N204" t="str">
        <f t="shared" si="18"/>
        <v>XY200-5A RoadWind</v>
      </c>
      <c r="O204" t="s">
        <v>231</v>
      </c>
      <c r="P204" t="str">
        <f t="shared" si="19"/>
        <v>Carlos Alexandre Amador Souza</v>
      </c>
    </row>
    <row r="205" spans="1:16" x14ac:dyDescent="0.25">
      <c r="A205" t="s">
        <v>695</v>
      </c>
      <c r="B205" t="s">
        <v>442</v>
      </c>
      <c r="C205" t="s">
        <v>652</v>
      </c>
      <c r="D205" t="s">
        <v>3</v>
      </c>
      <c r="E205" t="s">
        <v>696</v>
      </c>
      <c r="F205" t="s">
        <v>0</v>
      </c>
      <c r="G205" s="1">
        <v>1095</v>
      </c>
      <c r="H205" s="1">
        <v>450</v>
      </c>
      <c r="I205" s="1">
        <v>1545</v>
      </c>
      <c r="J205" t="s">
        <v>697</v>
      </c>
      <c r="K205" t="str">
        <f t="shared" si="15"/>
        <v>JH2PC4099K300449</v>
      </c>
      <c r="L205" t="str">
        <f t="shared" si="16"/>
        <v>Vermelha</v>
      </c>
      <c r="M205" t="str">
        <f t="shared" si="17"/>
        <v>Honda</v>
      </c>
      <c r="N205" t="str">
        <f t="shared" si="18"/>
        <v xml:space="preserve">CBR </v>
      </c>
      <c r="O205" t="s">
        <v>593</v>
      </c>
      <c r="P205" t="str">
        <f t="shared" si="19"/>
        <v>Lucas Braga Prestes</v>
      </c>
    </row>
    <row r="206" spans="1:16" x14ac:dyDescent="0.25">
      <c r="A206" t="s">
        <v>698</v>
      </c>
      <c r="B206" t="s">
        <v>652</v>
      </c>
      <c r="C206" t="s">
        <v>652</v>
      </c>
      <c r="D206" t="s">
        <v>55</v>
      </c>
      <c r="E206" t="s">
        <v>699</v>
      </c>
      <c r="F206" t="s">
        <v>0</v>
      </c>
      <c r="G206" s="1">
        <v>18</v>
      </c>
      <c r="H206" s="1">
        <v>0</v>
      </c>
      <c r="I206" s="1">
        <v>18</v>
      </c>
      <c r="J206" t="s">
        <v>452</v>
      </c>
      <c r="K206" t="str">
        <f t="shared" si="15"/>
        <v>9C2JD205R029001</v>
      </c>
      <c r="L206" t="str">
        <f t="shared" si="16"/>
        <v>Vermelha</v>
      </c>
      <c r="M206" t="str">
        <f t="shared" si="17"/>
        <v>Honda</v>
      </c>
      <c r="N206" t="str">
        <f t="shared" si="18"/>
        <v>Bros 125</v>
      </c>
      <c r="O206" t="s">
        <v>453</v>
      </c>
      <c r="P206" t="str">
        <f t="shared" si="19"/>
        <v>Marco Antônio Ribeiro de Carvajal</v>
      </c>
    </row>
    <row r="207" spans="1:16" x14ac:dyDescent="0.25">
      <c r="A207" t="s">
        <v>700</v>
      </c>
      <c r="B207" t="s">
        <v>652</v>
      </c>
      <c r="C207" t="s">
        <v>652</v>
      </c>
      <c r="D207" t="s">
        <v>701</v>
      </c>
      <c r="E207" t="s">
        <v>3</v>
      </c>
      <c r="F207" t="s">
        <v>0</v>
      </c>
      <c r="G207" s="1">
        <v>62.98</v>
      </c>
      <c r="H207" s="1">
        <v>30</v>
      </c>
      <c r="I207" s="1">
        <v>92.98</v>
      </c>
      <c r="J207" t="s">
        <v>221</v>
      </c>
      <c r="K207" t="str">
        <f t="shared" si="15"/>
        <v>9C2ND1110ER026082</v>
      </c>
      <c r="L207" t="str">
        <f t="shared" si="16"/>
        <v>Vermelha</v>
      </c>
      <c r="M207" t="str">
        <f t="shared" si="17"/>
        <v>Honda</v>
      </c>
      <c r="N207" t="str">
        <f t="shared" si="18"/>
        <v>XRE 300</v>
      </c>
      <c r="O207" t="s">
        <v>222</v>
      </c>
      <c r="P207" t="str">
        <f t="shared" si="19"/>
        <v>Jorge Alberto Farias Scola</v>
      </c>
    </row>
    <row r="208" spans="1:16" x14ac:dyDescent="0.25">
      <c r="A208" t="s">
        <v>702</v>
      </c>
      <c r="B208" t="s">
        <v>703</v>
      </c>
      <c r="C208" t="s">
        <v>652</v>
      </c>
      <c r="D208" t="s">
        <v>704</v>
      </c>
      <c r="E208" t="s">
        <v>705</v>
      </c>
      <c r="F208" t="s">
        <v>0</v>
      </c>
      <c r="G208" s="1">
        <v>0</v>
      </c>
      <c r="H208" s="1">
        <v>30</v>
      </c>
      <c r="I208" s="1">
        <v>30</v>
      </c>
      <c r="J208" t="s">
        <v>439</v>
      </c>
      <c r="K208" t="str">
        <f t="shared" si="15"/>
        <v>9C6KG0460C0061076</v>
      </c>
      <c r="L208" t="str">
        <f t="shared" si="16"/>
        <v>Roxa</v>
      </c>
      <c r="M208" t="str">
        <f t="shared" si="17"/>
        <v>Yamaha</v>
      </c>
      <c r="N208" t="str">
        <f t="shared" si="18"/>
        <v>Fazer YS 250</v>
      </c>
      <c r="O208" t="s">
        <v>440</v>
      </c>
      <c r="P208" t="str">
        <f t="shared" si="19"/>
        <v>Thiago Freitas Barreto</v>
      </c>
    </row>
    <row r="209" spans="1:16" x14ac:dyDescent="0.25">
      <c r="A209" t="s">
        <v>706</v>
      </c>
      <c r="B209" t="s">
        <v>589</v>
      </c>
      <c r="C209" t="s">
        <v>703</v>
      </c>
      <c r="D209" t="s">
        <v>707</v>
      </c>
      <c r="E209" t="s">
        <v>708</v>
      </c>
      <c r="F209" t="s">
        <v>0</v>
      </c>
      <c r="G209" s="1">
        <v>111</v>
      </c>
      <c r="H209" s="1">
        <v>20</v>
      </c>
      <c r="I209" s="1">
        <v>131</v>
      </c>
      <c r="J209" t="s">
        <v>363</v>
      </c>
      <c r="K209" t="str">
        <f t="shared" si="15"/>
        <v/>
      </c>
      <c r="L209" t="str">
        <f t="shared" si="16"/>
        <v>Preta</v>
      </c>
      <c r="M209" t="str">
        <f t="shared" si="17"/>
        <v>Honda</v>
      </c>
      <c r="N209" t="str">
        <f t="shared" si="18"/>
        <v>CG 150 Fan ES</v>
      </c>
      <c r="O209" t="s">
        <v>364</v>
      </c>
      <c r="P209" t="str">
        <f t="shared" si="19"/>
        <v>Rodilei de Oliveira Walau</v>
      </c>
    </row>
    <row r="210" spans="1:16" x14ac:dyDescent="0.25">
      <c r="A210" t="s">
        <v>709</v>
      </c>
      <c r="B210" t="s">
        <v>454</v>
      </c>
      <c r="C210" t="s">
        <v>710</v>
      </c>
      <c r="D210" t="s">
        <v>620</v>
      </c>
      <c r="E210" t="s">
        <v>3</v>
      </c>
      <c r="F210" t="s">
        <v>0</v>
      </c>
      <c r="G210" s="1">
        <v>48</v>
      </c>
      <c r="H210" s="1">
        <v>125</v>
      </c>
      <c r="I210" s="1">
        <v>173</v>
      </c>
      <c r="J210" t="s">
        <v>711</v>
      </c>
      <c r="K210" t="str">
        <f t="shared" si="15"/>
        <v>250298</v>
      </c>
      <c r="L210" t="str">
        <f t="shared" si="16"/>
        <v>Vermelha</v>
      </c>
      <c r="M210" t="str">
        <f t="shared" si="17"/>
        <v>Shineray</v>
      </c>
      <c r="N210" t="str">
        <f t="shared" si="18"/>
        <v>Jet 50cc</v>
      </c>
      <c r="O210" t="s">
        <v>602</v>
      </c>
      <c r="P210" t="str">
        <f t="shared" si="19"/>
        <v>Giovane Fraga Vencato</v>
      </c>
    </row>
    <row r="211" spans="1:16" x14ac:dyDescent="0.25">
      <c r="A211" t="s">
        <v>712</v>
      </c>
      <c r="B211" t="s">
        <v>713</v>
      </c>
      <c r="C211" t="s">
        <v>713</v>
      </c>
      <c r="D211" t="s">
        <v>536</v>
      </c>
      <c r="E211" t="s">
        <v>3</v>
      </c>
      <c r="F211" t="s">
        <v>0</v>
      </c>
      <c r="G211" s="1">
        <v>0</v>
      </c>
      <c r="H211" s="1">
        <v>30</v>
      </c>
      <c r="I211" s="1">
        <v>30</v>
      </c>
      <c r="J211" t="s">
        <v>254</v>
      </c>
      <c r="K211" t="str">
        <f t="shared" si="15"/>
        <v>93FMR25067M002477</v>
      </c>
      <c r="L211" t="str">
        <f t="shared" si="16"/>
        <v>Prata</v>
      </c>
      <c r="M211" t="str">
        <f t="shared" si="17"/>
        <v>Kasiski</v>
      </c>
      <c r="N211" t="str">
        <f t="shared" si="18"/>
        <v>Mirage 250</v>
      </c>
      <c r="O211" t="s">
        <v>117</v>
      </c>
      <c r="P211" t="str">
        <f t="shared" si="19"/>
        <v>Elson Pereira Leal</v>
      </c>
    </row>
    <row r="212" spans="1:16" x14ac:dyDescent="0.25">
      <c r="A212" t="s">
        <v>714</v>
      </c>
      <c r="B212" t="s">
        <v>715</v>
      </c>
      <c r="C212" t="s">
        <v>713</v>
      </c>
      <c r="D212" t="s">
        <v>3</v>
      </c>
      <c r="E212" t="s">
        <v>3</v>
      </c>
      <c r="F212" t="s">
        <v>0</v>
      </c>
      <c r="G212" s="1">
        <v>220.41</v>
      </c>
      <c r="H212" s="1">
        <v>0</v>
      </c>
      <c r="I212" s="1">
        <v>220.41</v>
      </c>
      <c r="J212" t="s">
        <v>381</v>
      </c>
      <c r="K212" t="str">
        <f t="shared" si="15"/>
        <v>9C2ND07007R004501</v>
      </c>
      <c r="L212" t="str">
        <f t="shared" si="16"/>
        <v>Preta</v>
      </c>
      <c r="M212" t="str">
        <f t="shared" si="17"/>
        <v>Honda</v>
      </c>
      <c r="N212" t="str">
        <f t="shared" si="18"/>
        <v>NX -4 Falcon</v>
      </c>
      <c r="O212" t="s">
        <v>382</v>
      </c>
      <c r="P212" t="str">
        <f t="shared" si="19"/>
        <v>Eduardo Schaarschmidt</v>
      </c>
    </row>
    <row r="213" spans="1:16" x14ac:dyDescent="0.25">
      <c r="A213" t="s">
        <v>716</v>
      </c>
      <c r="B213" t="s">
        <v>713</v>
      </c>
      <c r="C213" t="s">
        <v>713</v>
      </c>
      <c r="D213" t="s">
        <v>717</v>
      </c>
      <c r="E213" t="s">
        <v>3</v>
      </c>
      <c r="F213" t="s">
        <v>0</v>
      </c>
      <c r="G213" s="1">
        <v>0</v>
      </c>
      <c r="H213" s="1">
        <v>60</v>
      </c>
      <c r="I213" s="1">
        <v>60</v>
      </c>
      <c r="J213" t="s">
        <v>8</v>
      </c>
      <c r="K213" t="str">
        <f t="shared" si="15"/>
        <v/>
      </c>
      <c r="L213" t="str">
        <f t="shared" si="16"/>
        <v>preto/vermelho</v>
      </c>
      <c r="M213" t="str">
        <f t="shared" si="17"/>
        <v>Kasinski</v>
      </c>
      <c r="N213" t="str">
        <f t="shared" si="18"/>
        <v>Mirage 250</v>
      </c>
      <c r="O213" t="s">
        <v>9</v>
      </c>
      <c r="P213" t="str">
        <f t="shared" si="19"/>
        <v>Paulo Celso Ishida</v>
      </c>
    </row>
    <row r="214" spans="1:16" x14ac:dyDescent="0.25">
      <c r="A214" t="s">
        <v>718</v>
      </c>
      <c r="B214" t="s">
        <v>589</v>
      </c>
      <c r="C214" t="s">
        <v>713</v>
      </c>
      <c r="D214" t="s">
        <v>3</v>
      </c>
      <c r="E214" t="s">
        <v>719</v>
      </c>
      <c r="F214" t="s">
        <v>0</v>
      </c>
      <c r="G214" s="1">
        <v>360.5</v>
      </c>
      <c r="H214" s="1">
        <v>255</v>
      </c>
      <c r="I214" s="1">
        <v>615.5</v>
      </c>
      <c r="J214" t="s">
        <v>522</v>
      </c>
      <c r="K214" t="str">
        <f t="shared" si="15"/>
        <v/>
      </c>
      <c r="L214" t="str">
        <f t="shared" si="16"/>
        <v>Verde</v>
      </c>
      <c r="M214" t="str">
        <f t="shared" si="17"/>
        <v>Honda</v>
      </c>
      <c r="N214" t="str">
        <f t="shared" si="18"/>
        <v>GC Titan 125</v>
      </c>
      <c r="O214" t="s">
        <v>523</v>
      </c>
      <c r="P214" t="str">
        <f t="shared" si="19"/>
        <v>Paulo Roberto de Azevedo</v>
      </c>
    </row>
    <row r="215" spans="1:16" x14ac:dyDescent="0.25">
      <c r="A215" t="s">
        <v>720</v>
      </c>
      <c r="B215" t="s">
        <v>721</v>
      </c>
      <c r="C215" t="s">
        <v>721</v>
      </c>
      <c r="D215" t="s">
        <v>3</v>
      </c>
      <c r="E215" t="s">
        <v>3</v>
      </c>
      <c r="F215" t="s">
        <v>0</v>
      </c>
      <c r="G215" s="1">
        <v>30</v>
      </c>
      <c r="H215" s="1">
        <v>0</v>
      </c>
      <c r="I215" s="1">
        <v>30</v>
      </c>
      <c r="J215" t="s">
        <v>261</v>
      </c>
      <c r="K215" t="str">
        <f t="shared" si="15"/>
        <v>95VCATJ289M036765</v>
      </c>
      <c r="L215" t="str">
        <f t="shared" si="16"/>
        <v>Amarela</v>
      </c>
      <c r="M215" t="str">
        <f t="shared" si="17"/>
        <v>Dafra</v>
      </c>
      <c r="N215" t="str">
        <f t="shared" si="18"/>
        <v>Speed 150 cc</v>
      </c>
      <c r="O215" t="s">
        <v>262</v>
      </c>
      <c r="P215" t="str">
        <f t="shared" si="19"/>
        <v>Paulo Moacir Lopes</v>
      </c>
    </row>
    <row r="216" spans="1:16" x14ac:dyDescent="0.25">
      <c r="A216" t="s">
        <v>722</v>
      </c>
      <c r="B216" t="s">
        <v>454</v>
      </c>
      <c r="C216" t="s">
        <v>454</v>
      </c>
      <c r="D216" t="s">
        <v>723</v>
      </c>
      <c r="E216" t="s">
        <v>724</v>
      </c>
      <c r="F216" t="s">
        <v>0</v>
      </c>
      <c r="G216" s="1">
        <v>115</v>
      </c>
      <c r="H216" s="1">
        <v>40</v>
      </c>
      <c r="I216" s="1">
        <v>155</v>
      </c>
      <c r="J216" t="s">
        <v>25</v>
      </c>
      <c r="K216" t="str">
        <f t="shared" si="15"/>
        <v>9C2KC160AR004567</v>
      </c>
      <c r="L216" t="str">
        <f t="shared" si="16"/>
        <v>Preta</v>
      </c>
      <c r="M216" t="str">
        <f t="shared" si="17"/>
        <v>Honda</v>
      </c>
      <c r="N216" t="str">
        <f t="shared" si="18"/>
        <v>Titan 150 Mix</v>
      </c>
      <c r="O216" t="s">
        <v>26</v>
      </c>
      <c r="P216" t="str">
        <f t="shared" si="19"/>
        <v>Juarez Pereira Longaray</v>
      </c>
    </row>
    <row r="217" spans="1:16" x14ac:dyDescent="0.25">
      <c r="A217" t="s">
        <v>725</v>
      </c>
      <c r="B217" t="s">
        <v>726</v>
      </c>
      <c r="C217" t="s">
        <v>454</v>
      </c>
      <c r="D217" t="s">
        <v>3</v>
      </c>
      <c r="E217" t="s">
        <v>3</v>
      </c>
      <c r="F217" t="s">
        <v>0</v>
      </c>
      <c r="G217" s="1">
        <v>0</v>
      </c>
      <c r="H217" s="1">
        <v>10</v>
      </c>
      <c r="I217" s="1">
        <v>10</v>
      </c>
      <c r="J217" t="s">
        <v>456</v>
      </c>
      <c r="K217" t="str">
        <f t="shared" si="15"/>
        <v/>
      </c>
      <c r="L217" t="str">
        <f t="shared" si="16"/>
        <v>Prata</v>
      </c>
      <c r="M217" t="str">
        <f t="shared" si="17"/>
        <v>Honda</v>
      </c>
      <c r="N217" t="str">
        <f t="shared" si="18"/>
        <v>Titan 150 ESD</v>
      </c>
      <c r="O217" t="s">
        <v>457</v>
      </c>
      <c r="P217" t="str">
        <f t="shared" si="19"/>
        <v>Diego Mendes</v>
      </c>
    </row>
    <row r="218" spans="1:16" x14ac:dyDescent="0.25">
      <c r="A218" t="s">
        <v>727</v>
      </c>
      <c r="B218" t="s">
        <v>589</v>
      </c>
      <c r="C218" t="s">
        <v>589</v>
      </c>
      <c r="D218" t="s">
        <v>728</v>
      </c>
      <c r="E218" t="s">
        <v>729</v>
      </c>
      <c r="F218" t="s">
        <v>0</v>
      </c>
      <c r="G218" s="1">
        <v>80</v>
      </c>
      <c r="H218" s="1">
        <v>0</v>
      </c>
      <c r="I218" s="1">
        <v>80</v>
      </c>
      <c r="J218" t="s">
        <v>730</v>
      </c>
      <c r="K218" t="str">
        <f t="shared" si="15"/>
        <v>9C2RC5100BR000488</v>
      </c>
      <c r="L218" t="str">
        <f t="shared" si="16"/>
        <v>Prata</v>
      </c>
      <c r="M218" t="str">
        <f t="shared" si="17"/>
        <v>Honda</v>
      </c>
      <c r="N218" t="str">
        <f t="shared" si="18"/>
        <v>Shadow 750</v>
      </c>
      <c r="O218" t="s">
        <v>507</v>
      </c>
      <c r="P218" t="str">
        <f t="shared" si="19"/>
        <v>Jucevi Pereira de Moraes</v>
      </c>
    </row>
    <row r="219" spans="1:16" x14ac:dyDescent="0.25">
      <c r="A219" t="s">
        <v>731</v>
      </c>
      <c r="B219" t="s">
        <v>589</v>
      </c>
      <c r="C219" t="s">
        <v>589</v>
      </c>
      <c r="D219" t="s">
        <v>3</v>
      </c>
      <c r="E219" t="s">
        <v>732</v>
      </c>
      <c r="F219" t="s">
        <v>0</v>
      </c>
      <c r="G219" s="1">
        <v>27.49</v>
      </c>
      <c r="H219" s="1">
        <v>0</v>
      </c>
      <c r="I219" s="1">
        <v>27.49</v>
      </c>
      <c r="J219" t="s">
        <v>733</v>
      </c>
      <c r="K219" t="str">
        <f t="shared" si="15"/>
        <v>9c2jc4110er805532</v>
      </c>
      <c r="L219" t="str">
        <f t="shared" si="16"/>
        <v>vermalha</v>
      </c>
      <c r="M219" t="str">
        <f t="shared" si="17"/>
        <v>Honda</v>
      </c>
      <c r="N219" t="str">
        <f t="shared" si="18"/>
        <v>CG 125 fan</v>
      </c>
      <c r="O219" t="s">
        <v>603</v>
      </c>
      <c r="P219" t="str">
        <f t="shared" si="19"/>
        <v>william soarez da silva</v>
      </c>
    </row>
    <row r="220" spans="1:16" x14ac:dyDescent="0.25">
      <c r="A220" t="s">
        <v>734</v>
      </c>
      <c r="B220" t="s">
        <v>589</v>
      </c>
      <c r="C220" t="s">
        <v>589</v>
      </c>
      <c r="D220" t="s">
        <v>3</v>
      </c>
      <c r="E220" t="s">
        <v>735</v>
      </c>
      <c r="F220" t="s">
        <v>0</v>
      </c>
      <c r="G220" s="1">
        <v>93</v>
      </c>
      <c r="H220" s="1">
        <v>30</v>
      </c>
      <c r="I220" s="1">
        <v>123</v>
      </c>
      <c r="J220" t="s">
        <v>138</v>
      </c>
      <c r="K220" t="str">
        <f t="shared" si="15"/>
        <v/>
      </c>
      <c r="L220" t="str">
        <f t="shared" si="16"/>
        <v>Amarela</v>
      </c>
      <c r="M220" t="str">
        <f t="shared" si="17"/>
        <v>Honda</v>
      </c>
      <c r="N220" t="str">
        <f t="shared" si="18"/>
        <v>Biz 125</v>
      </c>
      <c r="O220" t="s">
        <v>27</v>
      </c>
      <c r="P220" t="str">
        <f t="shared" si="19"/>
        <v>Cristiano Homrich</v>
      </c>
    </row>
    <row r="221" spans="1:16" x14ac:dyDescent="0.25">
      <c r="A221" t="s">
        <v>736</v>
      </c>
      <c r="B221" t="s">
        <v>715</v>
      </c>
      <c r="C221" t="s">
        <v>737</v>
      </c>
      <c r="D221" t="s">
        <v>738</v>
      </c>
      <c r="E221" t="s">
        <v>739</v>
      </c>
      <c r="F221" t="s">
        <v>0</v>
      </c>
      <c r="G221" s="1">
        <v>326</v>
      </c>
      <c r="H221" s="1">
        <v>170</v>
      </c>
      <c r="I221" s="1">
        <v>496</v>
      </c>
      <c r="J221" t="s">
        <v>740</v>
      </c>
      <c r="K221" t="str">
        <f t="shared" si="15"/>
        <v/>
      </c>
      <c r="L221" t="str">
        <f t="shared" si="16"/>
        <v>Verde</v>
      </c>
      <c r="M221" t="str">
        <f t="shared" si="17"/>
        <v>Shineray</v>
      </c>
      <c r="N221" t="str">
        <f t="shared" si="18"/>
        <v>Custon 250</v>
      </c>
      <c r="O221" t="s">
        <v>741</v>
      </c>
      <c r="P221" t="str">
        <f t="shared" si="19"/>
        <v>Prof: João</v>
      </c>
    </row>
    <row r="222" spans="1:16" x14ac:dyDescent="0.25">
      <c r="A222" t="s">
        <v>742</v>
      </c>
      <c r="B222" t="s">
        <v>525</v>
      </c>
      <c r="C222" t="s">
        <v>525</v>
      </c>
      <c r="D222" t="s">
        <v>55</v>
      </c>
      <c r="E222" t="s">
        <v>743</v>
      </c>
      <c r="F222" t="s">
        <v>0</v>
      </c>
      <c r="G222" s="1">
        <v>18</v>
      </c>
      <c r="H222" s="1">
        <v>15</v>
      </c>
      <c r="I222" s="1">
        <v>33</v>
      </c>
      <c r="J222" t="s">
        <v>71</v>
      </c>
      <c r="K222" t="str">
        <f t="shared" si="15"/>
        <v>LXYXCBL09F0336668</v>
      </c>
      <c r="L222" t="str">
        <f t="shared" si="16"/>
        <v>Vermelha</v>
      </c>
      <c r="M222" t="str">
        <f t="shared" si="17"/>
        <v>Shineray</v>
      </c>
      <c r="N222" t="str">
        <f t="shared" si="18"/>
        <v xml:space="preserve">XY 50 Q </v>
      </c>
      <c r="O222" t="s">
        <v>72</v>
      </c>
      <c r="P222" t="str">
        <f t="shared" si="19"/>
        <v>Alberto Souza de Jesus</v>
      </c>
    </row>
    <row r="223" spans="1:16" x14ac:dyDescent="0.25">
      <c r="A223" t="s">
        <v>744</v>
      </c>
      <c r="B223" t="s">
        <v>525</v>
      </c>
      <c r="C223" t="s">
        <v>525</v>
      </c>
      <c r="D223" t="s">
        <v>3</v>
      </c>
      <c r="E223" t="s">
        <v>745</v>
      </c>
      <c r="F223" t="s">
        <v>0</v>
      </c>
      <c r="G223" s="1">
        <v>1</v>
      </c>
      <c r="H223" s="1">
        <v>40</v>
      </c>
      <c r="I223" s="1">
        <v>41</v>
      </c>
      <c r="J223" t="s">
        <v>746</v>
      </c>
      <c r="K223" t="str">
        <f t="shared" si="15"/>
        <v/>
      </c>
      <c r="L223" t="str">
        <f t="shared" si="16"/>
        <v>Verde</v>
      </c>
      <c r="M223" t="str">
        <f t="shared" si="17"/>
        <v>Shineray</v>
      </c>
      <c r="N223" t="str">
        <f t="shared" si="18"/>
        <v>Custon 250</v>
      </c>
      <c r="O223" t="s">
        <v>325</v>
      </c>
      <c r="P223" t="str">
        <f t="shared" si="19"/>
        <v>Jorceli Viera Alves</v>
      </c>
    </row>
    <row r="224" spans="1:16" x14ac:dyDescent="0.25">
      <c r="A224" t="s">
        <v>747</v>
      </c>
      <c r="B224" t="s">
        <v>442</v>
      </c>
      <c r="C224" t="s">
        <v>525</v>
      </c>
      <c r="D224" t="s">
        <v>3</v>
      </c>
      <c r="E224" t="s">
        <v>748</v>
      </c>
      <c r="F224" t="s">
        <v>0</v>
      </c>
      <c r="G224" s="1">
        <v>30.01</v>
      </c>
      <c r="H224" s="1">
        <v>90</v>
      </c>
      <c r="I224" s="1">
        <v>120.01</v>
      </c>
      <c r="J224" t="s">
        <v>235</v>
      </c>
      <c r="K224" t="str">
        <f t="shared" si="15"/>
        <v/>
      </c>
      <c r="L224" t="str">
        <f t="shared" si="16"/>
        <v>Preta</v>
      </c>
      <c r="M224" t="str">
        <f t="shared" si="17"/>
        <v>Honda</v>
      </c>
      <c r="N224" t="str">
        <f t="shared" si="18"/>
        <v>VT 600c Shadow</v>
      </c>
      <c r="O224" t="s">
        <v>236</v>
      </c>
      <c r="P224" t="str">
        <f t="shared" si="19"/>
        <v>Vitor Hugo Lopes Inácio(Isabel)</v>
      </c>
    </row>
    <row r="225" spans="1:16" x14ac:dyDescent="0.25">
      <c r="A225" t="s">
        <v>749</v>
      </c>
      <c r="B225" t="s">
        <v>750</v>
      </c>
      <c r="C225" t="s">
        <v>525</v>
      </c>
      <c r="D225" t="s">
        <v>3</v>
      </c>
      <c r="E225" t="s">
        <v>751</v>
      </c>
      <c r="F225" t="s">
        <v>0</v>
      </c>
      <c r="G225" s="1">
        <v>103</v>
      </c>
      <c r="H225" s="1">
        <v>220</v>
      </c>
      <c r="I225" s="1">
        <v>323</v>
      </c>
      <c r="J225" t="s">
        <v>752</v>
      </c>
      <c r="K225" t="str">
        <f t="shared" si="15"/>
        <v>JH2SC353XXM900158</v>
      </c>
      <c r="L225" t="str">
        <f t="shared" si="16"/>
        <v>Vermelha</v>
      </c>
      <c r="M225" t="str">
        <f t="shared" si="17"/>
        <v>Honda</v>
      </c>
      <c r="N225" t="str">
        <f t="shared" si="18"/>
        <v>CBR 1100</v>
      </c>
      <c r="O225" t="s">
        <v>357</v>
      </c>
      <c r="P225" t="str">
        <f t="shared" si="19"/>
        <v>Marcelo Luis Melgareco de Freitas</v>
      </c>
    </row>
    <row r="226" spans="1:16" x14ac:dyDescent="0.25">
      <c r="A226" t="s">
        <v>753</v>
      </c>
      <c r="B226" t="s">
        <v>750</v>
      </c>
      <c r="C226" t="s">
        <v>525</v>
      </c>
      <c r="D226" t="s">
        <v>754</v>
      </c>
      <c r="E226" t="s">
        <v>755</v>
      </c>
      <c r="F226" t="s">
        <v>0</v>
      </c>
      <c r="G226" s="1">
        <v>106.9</v>
      </c>
      <c r="H226" s="1">
        <v>70</v>
      </c>
      <c r="I226" s="1">
        <v>176.9</v>
      </c>
      <c r="J226" t="s">
        <v>756</v>
      </c>
      <c r="K226" t="str">
        <f t="shared" si="15"/>
        <v>LXYPCBL03F0205916</v>
      </c>
      <c r="L226" t="str">
        <f t="shared" si="16"/>
        <v>Preta</v>
      </c>
      <c r="M226" t="str">
        <f t="shared" si="17"/>
        <v>Shineray</v>
      </c>
      <c r="N226" t="str">
        <f t="shared" si="18"/>
        <v>XY 50 Cross</v>
      </c>
      <c r="O226" t="s">
        <v>605</v>
      </c>
      <c r="P226" t="str">
        <f t="shared" si="19"/>
        <v>Monica Maria Baron</v>
      </c>
    </row>
    <row r="227" spans="1:16" x14ac:dyDescent="0.25">
      <c r="A227" t="s">
        <v>757</v>
      </c>
      <c r="B227" t="s">
        <v>758</v>
      </c>
      <c r="C227" t="s">
        <v>525</v>
      </c>
      <c r="D227" t="s">
        <v>55</v>
      </c>
      <c r="E227" t="s">
        <v>759</v>
      </c>
      <c r="F227" t="s">
        <v>0</v>
      </c>
      <c r="G227" s="1">
        <v>27</v>
      </c>
      <c r="H227" s="1">
        <v>0</v>
      </c>
      <c r="I227" s="1">
        <v>27</v>
      </c>
      <c r="J227" t="s">
        <v>284</v>
      </c>
      <c r="K227" t="str">
        <f t="shared" si="15"/>
        <v>9c2mc4400gr005839</v>
      </c>
      <c r="L227" t="str">
        <f t="shared" si="16"/>
        <v>Branca</v>
      </c>
      <c r="M227" t="str">
        <f t="shared" si="17"/>
        <v>Honda</v>
      </c>
      <c r="N227" t="str">
        <f t="shared" si="18"/>
        <v>CB Twister 250</v>
      </c>
      <c r="O227" t="s">
        <v>285</v>
      </c>
      <c r="P227" t="str">
        <f t="shared" si="19"/>
        <v>Nicholas Jacomelli ( adriano)</v>
      </c>
    </row>
    <row r="228" spans="1:16" x14ac:dyDescent="0.25">
      <c r="A228" t="s">
        <v>760</v>
      </c>
      <c r="B228" t="s">
        <v>715</v>
      </c>
      <c r="C228" t="s">
        <v>442</v>
      </c>
      <c r="D228" t="s">
        <v>3</v>
      </c>
      <c r="E228" t="s">
        <v>761</v>
      </c>
      <c r="F228" t="s">
        <v>0</v>
      </c>
      <c r="G228" s="1">
        <v>74</v>
      </c>
      <c r="H228" s="1">
        <v>125</v>
      </c>
      <c r="I228" s="1">
        <v>199</v>
      </c>
      <c r="J228" t="s">
        <v>762</v>
      </c>
      <c r="K228" t="str">
        <f t="shared" si="15"/>
        <v>9C2KC08606R808739</v>
      </c>
      <c r="L228" t="str">
        <f t="shared" si="16"/>
        <v>Preta</v>
      </c>
      <c r="M228" t="str">
        <f t="shared" si="17"/>
        <v>Honda</v>
      </c>
      <c r="N228" t="str">
        <f t="shared" si="18"/>
        <v>CG 150 Sport</v>
      </c>
      <c r="O228" t="s">
        <v>608</v>
      </c>
      <c r="P228" t="str">
        <f t="shared" si="19"/>
        <v>Robson Feira Ibeiro</v>
      </c>
    </row>
    <row r="229" spans="1:16" x14ac:dyDescent="0.25">
      <c r="A229" t="s">
        <v>763</v>
      </c>
      <c r="B229" t="s">
        <v>764</v>
      </c>
      <c r="C229" t="s">
        <v>764</v>
      </c>
      <c r="D229" t="s">
        <v>3</v>
      </c>
      <c r="E229" t="s">
        <v>3</v>
      </c>
      <c r="F229" t="s">
        <v>0</v>
      </c>
      <c r="G229" s="1">
        <v>19.079999999999998</v>
      </c>
      <c r="H229" s="1">
        <v>41</v>
      </c>
      <c r="I229" s="1">
        <v>60.08</v>
      </c>
      <c r="J229" t="s">
        <v>765</v>
      </c>
      <c r="K229" t="str">
        <f t="shared" si="15"/>
        <v>9C2KC0B10BR037271</v>
      </c>
      <c r="L229" t="str">
        <f t="shared" si="16"/>
        <v>Cinza</v>
      </c>
      <c r="M229" t="str">
        <f t="shared" si="17"/>
        <v>Honda</v>
      </c>
      <c r="N229" t="str">
        <f t="shared" si="18"/>
        <v>CG 150 Titan KS</v>
      </c>
      <c r="O229" t="s">
        <v>609</v>
      </c>
      <c r="P229" t="str">
        <f t="shared" si="19"/>
        <v>Jeferson Sampaio de Abreu</v>
      </c>
    </row>
    <row r="230" spans="1:16" x14ac:dyDescent="0.25">
      <c r="A230" t="s">
        <v>766</v>
      </c>
      <c r="B230" t="s">
        <v>767</v>
      </c>
      <c r="C230" t="s">
        <v>764</v>
      </c>
      <c r="D230" t="s">
        <v>3</v>
      </c>
      <c r="E230" t="s">
        <v>3</v>
      </c>
      <c r="F230" t="s">
        <v>0</v>
      </c>
      <c r="G230" s="1">
        <v>331</v>
      </c>
      <c r="H230" s="1">
        <v>200</v>
      </c>
      <c r="I230" s="1">
        <v>531</v>
      </c>
      <c r="J230" t="s">
        <v>768</v>
      </c>
      <c r="K230" t="str">
        <f t="shared" si="15"/>
        <v>LLJXCBLA5FG8002342</v>
      </c>
      <c r="L230" t="str">
        <f t="shared" si="16"/>
        <v>Preta</v>
      </c>
      <c r="M230" t="str">
        <f t="shared" si="17"/>
        <v>Bull</v>
      </c>
      <c r="N230" t="str">
        <f t="shared" si="18"/>
        <v>BULL/Maxx 50</v>
      </c>
      <c r="O230" t="s">
        <v>613</v>
      </c>
      <c r="P230" t="str">
        <f t="shared" si="19"/>
        <v>Adair Cardoso</v>
      </c>
    </row>
    <row r="231" spans="1:16" x14ac:dyDescent="0.25">
      <c r="A231" t="s">
        <v>769</v>
      </c>
      <c r="B231" t="s">
        <v>764</v>
      </c>
      <c r="C231" t="s">
        <v>764</v>
      </c>
      <c r="D231" t="s">
        <v>770</v>
      </c>
      <c r="E231" t="s">
        <v>771</v>
      </c>
      <c r="F231" t="s">
        <v>0</v>
      </c>
      <c r="G231" s="1">
        <v>0</v>
      </c>
      <c r="H231" s="1">
        <v>30</v>
      </c>
      <c r="I231" s="1">
        <v>30</v>
      </c>
      <c r="J231" t="s">
        <v>772</v>
      </c>
      <c r="K231" t="str">
        <f t="shared" si="15"/>
        <v>9C2KC08107R036984</v>
      </c>
      <c r="L231" t="str">
        <f t="shared" si="16"/>
        <v>Preta</v>
      </c>
      <c r="M231" t="str">
        <f t="shared" si="17"/>
        <v>Honda</v>
      </c>
      <c r="N231" t="str">
        <f t="shared" si="18"/>
        <v>CG 150 Titan KS</v>
      </c>
      <c r="O231" t="s">
        <v>53</v>
      </c>
      <c r="P231" t="str">
        <f t="shared" si="19"/>
        <v>Ernani Regis Andriotti Peixoto</v>
      </c>
    </row>
    <row r="232" spans="1:16" x14ac:dyDescent="0.25">
      <c r="A232" t="s">
        <v>773</v>
      </c>
      <c r="B232" t="s">
        <v>774</v>
      </c>
      <c r="C232" t="s">
        <v>775</v>
      </c>
      <c r="D232" t="s">
        <v>776</v>
      </c>
      <c r="E232" t="s">
        <v>777</v>
      </c>
      <c r="F232" t="s">
        <v>0</v>
      </c>
      <c r="G232" s="1">
        <v>360</v>
      </c>
      <c r="H232" s="1">
        <v>800</v>
      </c>
      <c r="I232" s="1">
        <v>1160</v>
      </c>
      <c r="J232" t="s">
        <v>778</v>
      </c>
      <c r="K232" t="str">
        <f t="shared" si="15"/>
        <v>VTMSD02007E000310</v>
      </c>
      <c r="L232" t="str">
        <f t="shared" si="16"/>
        <v>Vermelho</v>
      </c>
      <c r="M232" t="str">
        <f t="shared" si="17"/>
        <v>Honda</v>
      </c>
      <c r="N232" t="str">
        <f t="shared" si="18"/>
        <v>XLV Varadero 1000</v>
      </c>
      <c r="O232" t="s">
        <v>616</v>
      </c>
      <c r="P232" t="str">
        <f t="shared" si="19"/>
        <v>Júlio César de Carvalho</v>
      </c>
    </row>
    <row r="233" spans="1:16" x14ac:dyDescent="0.25">
      <c r="A233" t="s">
        <v>779</v>
      </c>
      <c r="B233" t="s">
        <v>715</v>
      </c>
      <c r="C233" t="s">
        <v>715</v>
      </c>
      <c r="D233" t="s">
        <v>55</v>
      </c>
      <c r="E233" t="s">
        <v>780</v>
      </c>
      <c r="F233" t="s">
        <v>0</v>
      </c>
      <c r="G233" s="1">
        <v>30</v>
      </c>
      <c r="H233" s="1">
        <v>0</v>
      </c>
      <c r="I233" s="1">
        <v>30</v>
      </c>
      <c r="J233" t="s">
        <v>781</v>
      </c>
      <c r="K233" t="str">
        <f t="shared" si="15"/>
        <v>9C2JC41109R501340</v>
      </c>
      <c r="L233" t="str">
        <f t="shared" si="16"/>
        <v>Preta</v>
      </c>
      <c r="M233" t="str">
        <f t="shared" si="17"/>
        <v>Honda</v>
      </c>
      <c r="N233" t="str">
        <f t="shared" si="18"/>
        <v>CG 125 Fan KS</v>
      </c>
      <c r="O233" t="s">
        <v>618</v>
      </c>
      <c r="P233" t="str">
        <f t="shared" si="19"/>
        <v>Sergio Mielczarski Kologeski</v>
      </c>
    </row>
    <row r="234" spans="1:16" x14ac:dyDescent="0.25">
      <c r="A234" t="s">
        <v>782</v>
      </c>
      <c r="B234" t="s">
        <v>715</v>
      </c>
      <c r="C234" t="s">
        <v>715</v>
      </c>
      <c r="D234" t="s">
        <v>55</v>
      </c>
      <c r="E234" t="s">
        <v>783</v>
      </c>
      <c r="F234" t="s">
        <v>0</v>
      </c>
      <c r="G234" s="1">
        <v>18</v>
      </c>
      <c r="H234" s="1">
        <v>0</v>
      </c>
      <c r="I234" s="1">
        <v>18</v>
      </c>
      <c r="J234" t="s">
        <v>784</v>
      </c>
      <c r="K234" t="str">
        <f t="shared" si="15"/>
        <v>LXYJCKL01F0358881</v>
      </c>
      <c r="L234" t="str">
        <f t="shared" si="16"/>
        <v>Vermelha</v>
      </c>
      <c r="M234" t="str">
        <f t="shared" si="17"/>
        <v>Shineray</v>
      </c>
      <c r="N234" t="str">
        <f t="shared" si="18"/>
        <v>XY 150 GY New Explorer</v>
      </c>
      <c r="O234" t="s">
        <v>623</v>
      </c>
      <c r="P234" t="str">
        <f t="shared" si="19"/>
        <v>Juliana de Souza Fadii</v>
      </c>
    </row>
    <row r="235" spans="1:16" x14ac:dyDescent="0.25">
      <c r="A235" t="s">
        <v>785</v>
      </c>
      <c r="B235" t="s">
        <v>786</v>
      </c>
      <c r="C235" t="s">
        <v>750</v>
      </c>
      <c r="D235" t="s">
        <v>3</v>
      </c>
      <c r="E235" t="s">
        <v>787</v>
      </c>
      <c r="F235" t="s">
        <v>0</v>
      </c>
      <c r="G235" s="1">
        <v>18</v>
      </c>
      <c r="H235" s="1">
        <v>0</v>
      </c>
      <c r="I235" s="1">
        <v>18</v>
      </c>
      <c r="J235" t="s">
        <v>363</v>
      </c>
      <c r="K235" t="str">
        <f t="shared" si="15"/>
        <v/>
      </c>
      <c r="L235" t="str">
        <f t="shared" si="16"/>
        <v>Preta</v>
      </c>
      <c r="M235" t="str">
        <f t="shared" si="17"/>
        <v>Honda</v>
      </c>
      <c r="N235" t="str">
        <f t="shared" si="18"/>
        <v>CG 150 Fan ES</v>
      </c>
      <c r="O235" t="s">
        <v>364</v>
      </c>
      <c r="P235" t="str">
        <f t="shared" si="19"/>
        <v>Rodilei de Oliveira Walau</v>
      </c>
    </row>
    <row r="236" spans="1:16" x14ac:dyDescent="0.25">
      <c r="A236" t="s">
        <v>788</v>
      </c>
      <c r="B236" t="s">
        <v>789</v>
      </c>
      <c r="C236" t="s">
        <v>750</v>
      </c>
      <c r="D236" t="s">
        <v>3</v>
      </c>
      <c r="E236" t="s">
        <v>790</v>
      </c>
      <c r="F236" t="s">
        <v>0</v>
      </c>
      <c r="G236" s="1">
        <v>75</v>
      </c>
      <c r="H236" s="1">
        <v>30</v>
      </c>
      <c r="I236" s="1">
        <v>105</v>
      </c>
      <c r="J236" t="s">
        <v>338</v>
      </c>
      <c r="K236" t="str">
        <f t="shared" si="15"/>
        <v>9C2JC3070BR709196</v>
      </c>
      <c r="L236" t="str">
        <f t="shared" si="16"/>
        <v>Preta</v>
      </c>
      <c r="M236" t="str">
        <f t="shared" si="17"/>
        <v>Honda</v>
      </c>
      <c r="N236" t="str">
        <f t="shared" si="18"/>
        <v>CG 125 Fan</v>
      </c>
      <c r="O236" t="s">
        <v>339</v>
      </c>
      <c r="P236" t="str">
        <f t="shared" si="19"/>
        <v>Cleber de Vargas</v>
      </c>
    </row>
    <row r="237" spans="1:16" x14ac:dyDescent="0.25">
      <c r="A237" t="s">
        <v>791</v>
      </c>
      <c r="B237" t="s">
        <v>792</v>
      </c>
      <c r="C237" t="s">
        <v>659</v>
      </c>
      <c r="D237" t="s">
        <v>793</v>
      </c>
      <c r="E237" t="s">
        <v>794</v>
      </c>
      <c r="F237" t="s">
        <v>0</v>
      </c>
      <c r="G237" s="1">
        <v>840.02</v>
      </c>
      <c r="H237" s="1">
        <v>400</v>
      </c>
      <c r="I237" s="1">
        <v>1240.02</v>
      </c>
      <c r="J237" t="s">
        <v>795</v>
      </c>
      <c r="K237" t="str">
        <f t="shared" si="15"/>
        <v>9C2ND0910AR016381</v>
      </c>
      <c r="L237" t="str">
        <f t="shared" si="16"/>
        <v>Vermelha</v>
      </c>
      <c r="M237" t="str">
        <f t="shared" si="17"/>
        <v>Honda</v>
      </c>
      <c r="N237" t="str">
        <f t="shared" si="18"/>
        <v>XRE 300</v>
      </c>
      <c r="O237" t="s">
        <v>624</v>
      </c>
      <c r="P237" t="str">
        <f t="shared" si="19"/>
        <v>Eliezer Barbosa Beyer</v>
      </c>
    </row>
    <row r="238" spans="1:16" x14ac:dyDescent="0.25">
      <c r="A238" t="s">
        <v>796</v>
      </c>
      <c r="B238" t="s">
        <v>797</v>
      </c>
      <c r="C238" t="s">
        <v>798</v>
      </c>
      <c r="D238" t="s">
        <v>3</v>
      </c>
      <c r="E238" t="s">
        <v>3</v>
      </c>
      <c r="F238" t="s">
        <v>0</v>
      </c>
      <c r="G238" s="1">
        <v>405.01</v>
      </c>
      <c r="H238" s="1">
        <v>115</v>
      </c>
      <c r="I238" s="1">
        <v>520.01</v>
      </c>
      <c r="J238" t="s">
        <v>799</v>
      </c>
      <c r="K238" t="str">
        <f t="shared" si="15"/>
        <v/>
      </c>
      <c r="L238" t="str">
        <f t="shared" si="16"/>
        <v>Vermelha</v>
      </c>
      <c r="M238" t="str">
        <f t="shared" si="17"/>
        <v>Yamaha</v>
      </c>
      <c r="N238" t="str">
        <f t="shared" si="18"/>
        <v>XTZ 250 Lander</v>
      </c>
      <c r="O238" t="s">
        <v>628</v>
      </c>
      <c r="P238" t="str">
        <f t="shared" si="19"/>
        <v xml:space="preserve">João Miguel </v>
      </c>
    </row>
    <row r="239" spans="1:16" x14ac:dyDescent="0.25">
      <c r="A239" t="s">
        <v>382</v>
      </c>
      <c r="B239" t="s">
        <v>800</v>
      </c>
      <c r="C239" t="s">
        <v>800</v>
      </c>
      <c r="D239" t="s">
        <v>3</v>
      </c>
      <c r="E239" t="s">
        <v>801</v>
      </c>
      <c r="F239" t="s">
        <v>0</v>
      </c>
      <c r="G239" s="1">
        <v>10</v>
      </c>
      <c r="H239" s="1">
        <v>5</v>
      </c>
      <c r="I239" s="1">
        <v>15</v>
      </c>
      <c r="J239" t="s">
        <v>802</v>
      </c>
      <c r="K239" t="str">
        <f t="shared" si="15"/>
        <v>9C2KC1660BR543855</v>
      </c>
      <c r="L239" t="str">
        <f t="shared" si="16"/>
        <v>Preta</v>
      </c>
      <c r="M239" t="str">
        <f t="shared" si="17"/>
        <v>Honda</v>
      </c>
      <c r="N239" t="str">
        <f t="shared" si="18"/>
        <v>CG 150 Titan EX</v>
      </c>
      <c r="O239" t="s">
        <v>631</v>
      </c>
      <c r="P239" t="str">
        <f t="shared" si="19"/>
        <v>Lauri Dias da Silva</v>
      </c>
    </row>
    <row r="240" spans="1:16" x14ac:dyDescent="0.25">
      <c r="A240" t="s">
        <v>803</v>
      </c>
      <c r="B240" t="s">
        <v>789</v>
      </c>
      <c r="C240" t="s">
        <v>800</v>
      </c>
      <c r="D240" t="s">
        <v>3</v>
      </c>
      <c r="E240" t="s">
        <v>804</v>
      </c>
      <c r="F240" t="s">
        <v>0</v>
      </c>
      <c r="G240" s="1">
        <v>50</v>
      </c>
      <c r="H240" s="1">
        <v>60</v>
      </c>
      <c r="I240" s="1">
        <v>110</v>
      </c>
      <c r="J240" t="s">
        <v>639</v>
      </c>
      <c r="K240" t="str">
        <f t="shared" si="15"/>
        <v>9C2JC250wwR192913</v>
      </c>
      <c r="L240" t="str">
        <f t="shared" si="16"/>
        <v>Vermelha</v>
      </c>
      <c r="M240" t="str">
        <f t="shared" si="17"/>
        <v>Honda</v>
      </c>
      <c r="N240" t="str">
        <f t="shared" si="18"/>
        <v xml:space="preserve">CG 125 Titan </v>
      </c>
      <c r="O240" t="s">
        <v>577</v>
      </c>
      <c r="P240" t="str">
        <f t="shared" si="19"/>
        <v>Luis Ferreira</v>
      </c>
    </row>
    <row r="241" spans="1:16" x14ac:dyDescent="0.25">
      <c r="A241" t="s">
        <v>805</v>
      </c>
      <c r="B241" t="s">
        <v>806</v>
      </c>
      <c r="C241" t="s">
        <v>800</v>
      </c>
      <c r="D241" t="s">
        <v>3</v>
      </c>
      <c r="E241" t="s">
        <v>807</v>
      </c>
      <c r="F241" t="s">
        <v>0</v>
      </c>
      <c r="G241" s="1">
        <v>0</v>
      </c>
      <c r="H241" s="1">
        <v>30</v>
      </c>
      <c r="I241" s="1">
        <v>30</v>
      </c>
      <c r="J241" t="s">
        <v>235</v>
      </c>
      <c r="K241" t="str">
        <f t="shared" si="15"/>
        <v/>
      </c>
      <c r="L241" t="str">
        <f t="shared" si="16"/>
        <v>Preta</v>
      </c>
      <c r="M241" t="str">
        <f t="shared" si="17"/>
        <v>Honda</v>
      </c>
      <c r="N241" t="str">
        <f t="shared" si="18"/>
        <v>VT 600c Shadow</v>
      </c>
      <c r="O241" t="s">
        <v>236</v>
      </c>
      <c r="P241" t="str">
        <f t="shared" si="19"/>
        <v>Vitor Hugo Lopes Inácio(Isabel)</v>
      </c>
    </row>
    <row r="242" spans="1:16" x14ac:dyDescent="0.25">
      <c r="A242" t="s">
        <v>808</v>
      </c>
      <c r="B242" t="s">
        <v>726</v>
      </c>
      <c r="C242" t="s">
        <v>800</v>
      </c>
      <c r="D242" t="s">
        <v>3</v>
      </c>
      <c r="E242" t="s">
        <v>809</v>
      </c>
      <c r="F242" t="s">
        <v>0</v>
      </c>
      <c r="G242" s="1">
        <v>555.01</v>
      </c>
      <c r="H242" s="1">
        <v>230</v>
      </c>
      <c r="I242" s="1">
        <v>785.01</v>
      </c>
      <c r="J242" t="s">
        <v>810</v>
      </c>
      <c r="K242" t="str">
        <f t="shared" si="15"/>
        <v>9C6KE120A0035086</v>
      </c>
      <c r="L242" t="str">
        <f t="shared" si="16"/>
        <v>Preta</v>
      </c>
      <c r="M242" t="str">
        <f t="shared" si="17"/>
        <v>Yamaha</v>
      </c>
      <c r="N242" t="str">
        <f t="shared" si="18"/>
        <v>YBR  125 E Factor</v>
      </c>
      <c r="O242" t="s">
        <v>634</v>
      </c>
      <c r="P242" t="str">
        <f t="shared" si="19"/>
        <v>Edicarlos da Silveira Ribeiro</v>
      </c>
    </row>
    <row r="243" spans="1:16" x14ac:dyDescent="0.25">
      <c r="A243" t="s">
        <v>811</v>
      </c>
      <c r="B243" t="s">
        <v>789</v>
      </c>
      <c r="C243" t="s">
        <v>806</v>
      </c>
      <c r="D243" t="s">
        <v>3</v>
      </c>
      <c r="E243" t="s">
        <v>812</v>
      </c>
      <c r="F243" t="s">
        <v>0</v>
      </c>
      <c r="G243" s="1">
        <v>0</v>
      </c>
      <c r="H243" s="1">
        <v>90</v>
      </c>
      <c r="I243" s="1">
        <v>90</v>
      </c>
      <c r="J243" t="s">
        <v>34</v>
      </c>
      <c r="K243" t="str">
        <f t="shared" si="15"/>
        <v>9C64XT000V0001261</v>
      </c>
      <c r="L243" t="str">
        <f t="shared" si="16"/>
        <v>Preta</v>
      </c>
      <c r="M243" t="str">
        <f t="shared" si="17"/>
        <v>Yamaha</v>
      </c>
      <c r="N243" t="str">
        <f t="shared" si="18"/>
        <v>Virago 250</v>
      </c>
      <c r="O243" t="s">
        <v>35</v>
      </c>
      <c r="P243" t="str">
        <f t="shared" si="19"/>
        <v>Jorge Bento Tavares da Silveira</v>
      </c>
    </row>
    <row r="244" spans="1:16" x14ac:dyDescent="0.25">
      <c r="A244" t="s">
        <v>813</v>
      </c>
      <c r="B244" t="s">
        <v>806</v>
      </c>
      <c r="C244" t="s">
        <v>806</v>
      </c>
      <c r="D244" t="s">
        <v>814</v>
      </c>
      <c r="E244" t="s">
        <v>815</v>
      </c>
      <c r="F244" t="s">
        <v>0</v>
      </c>
      <c r="G244" s="1">
        <v>25</v>
      </c>
      <c r="H244" s="1">
        <v>0</v>
      </c>
      <c r="I244" s="1">
        <v>25</v>
      </c>
      <c r="J244" t="s">
        <v>756</v>
      </c>
      <c r="K244" t="str">
        <f t="shared" si="15"/>
        <v>LXYPCBL03F0205916</v>
      </c>
      <c r="L244" t="str">
        <f t="shared" si="16"/>
        <v>Preta</v>
      </c>
      <c r="M244" t="str">
        <f t="shared" si="17"/>
        <v>Shineray</v>
      </c>
      <c r="N244" t="str">
        <f t="shared" si="18"/>
        <v>XY 50 Cross</v>
      </c>
      <c r="O244" t="s">
        <v>605</v>
      </c>
      <c r="P244" t="str">
        <f t="shared" si="19"/>
        <v>Monica Maria Baron</v>
      </c>
    </row>
    <row r="245" spans="1:16" x14ac:dyDescent="0.25">
      <c r="A245" t="s">
        <v>816</v>
      </c>
      <c r="B245" t="s">
        <v>789</v>
      </c>
      <c r="C245" t="s">
        <v>789</v>
      </c>
      <c r="D245" t="s">
        <v>817</v>
      </c>
      <c r="E245" t="s">
        <v>818</v>
      </c>
      <c r="F245" t="s">
        <v>0</v>
      </c>
      <c r="G245" s="1">
        <v>18</v>
      </c>
      <c r="H245" s="1">
        <v>0</v>
      </c>
      <c r="I245" s="1">
        <v>18</v>
      </c>
      <c r="J245" t="s">
        <v>819</v>
      </c>
      <c r="K245" t="str">
        <f t="shared" si="15"/>
        <v>LXYJCKL02C0573729</v>
      </c>
      <c r="L245" t="str">
        <f t="shared" si="16"/>
        <v>Vermelha</v>
      </c>
      <c r="M245" t="str">
        <f t="shared" si="17"/>
        <v>Shineray</v>
      </c>
      <c r="N245" t="str">
        <f t="shared" si="18"/>
        <v>XY 150 Enduro</v>
      </c>
      <c r="O245" t="s">
        <v>638</v>
      </c>
      <c r="P245" t="str">
        <f t="shared" si="19"/>
        <v>Matusalém das Neve Dias</v>
      </c>
    </row>
    <row r="246" spans="1:16" x14ac:dyDescent="0.25">
      <c r="A246" t="s">
        <v>820</v>
      </c>
      <c r="C246" t="s">
        <v>789</v>
      </c>
      <c r="D246" t="s">
        <v>821</v>
      </c>
      <c r="E246" t="s">
        <v>783</v>
      </c>
      <c r="F246" t="s">
        <v>119</v>
      </c>
      <c r="G246" s="1">
        <v>0</v>
      </c>
      <c r="H246" s="1">
        <v>140</v>
      </c>
      <c r="I246" s="1">
        <v>140</v>
      </c>
      <c r="J246" t="s">
        <v>784</v>
      </c>
      <c r="K246" t="str">
        <f t="shared" si="15"/>
        <v>LXYJCKL01F0358881</v>
      </c>
      <c r="L246" t="str">
        <f t="shared" si="16"/>
        <v>Vermelha</v>
      </c>
      <c r="M246" t="str">
        <f t="shared" si="17"/>
        <v>Shineray</v>
      </c>
      <c r="N246" t="str">
        <f t="shared" si="18"/>
        <v>XY 150 GY New Explorer</v>
      </c>
      <c r="O246" t="s">
        <v>623</v>
      </c>
      <c r="P246" t="str">
        <f t="shared" si="19"/>
        <v>Juliana de Souza Fadii</v>
      </c>
    </row>
    <row r="247" spans="1:16" x14ac:dyDescent="0.25">
      <c r="A247" t="s">
        <v>822</v>
      </c>
      <c r="B247" t="s">
        <v>789</v>
      </c>
      <c r="C247" t="s">
        <v>789</v>
      </c>
      <c r="D247" t="s">
        <v>55</v>
      </c>
      <c r="E247" t="s">
        <v>823</v>
      </c>
      <c r="F247" t="s">
        <v>0</v>
      </c>
      <c r="G247" s="1">
        <v>99.62</v>
      </c>
      <c r="H247" s="1">
        <v>0</v>
      </c>
      <c r="I247" s="1">
        <v>99.62</v>
      </c>
      <c r="J247" t="s">
        <v>824</v>
      </c>
      <c r="K247" t="str">
        <f t="shared" si="15"/>
        <v>96PEXBK17AF505264</v>
      </c>
      <c r="L247" t="str">
        <f t="shared" si="16"/>
        <v>Preta</v>
      </c>
      <c r="M247" t="str">
        <f t="shared" si="17"/>
        <v>Kawasaki</v>
      </c>
      <c r="N247" t="str">
        <f t="shared" si="18"/>
        <v>Ninja 250 R</v>
      </c>
      <c r="O247" t="s">
        <v>640</v>
      </c>
      <c r="P247" t="str">
        <f t="shared" si="19"/>
        <v>Clenio Martins de Oliveira</v>
      </c>
    </row>
    <row r="248" spans="1:16" x14ac:dyDescent="0.25">
      <c r="A248" t="s">
        <v>825</v>
      </c>
      <c r="B248" t="s">
        <v>789</v>
      </c>
      <c r="C248" t="s">
        <v>789</v>
      </c>
      <c r="D248" t="s">
        <v>3</v>
      </c>
      <c r="E248" t="s">
        <v>826</v>
      </c>
      <c r="F248" t="s">
        <v>0</v>
      </c>
      <c r="G248" s="1">
        <v>28</v>
      </c>
      <c r="H248" s="1">
        <v>0</v>
      </c>
      <c r="I248" s="1">
        <v>28</v>
      </c>
      <c r="J248" t="s">
        <v>268</v>
      </c>
      <c r="K248" t="str">
        <f t="shared" si="15"/>
        <v>266359</v>
      </c>
      <c r="L248" t="str">
        <f t="shared" si="16"/>
        <v>Branca</v>
      </c>
      <c r="M248" t="str">
        <f t="shared" si="17"/>
        <v>Shineray</v>
      </c>
      <c r="N248" t="str">
        <f t="shared" si="18"/>
        <v>Enduro</v>
      </c>
      <c r="O248" t="s">
        <v>185</v>
      </c>
      <c r="P248" t="str">
        <f t="shared" si="19"/>
        <v>José Tiarlen Parobé da Silva</v>
      </c>
    </row>
    <row r="249" spans="1:16" x14ac:dyDescent="0.25">
      <c r="A249" t="s">
        <v>827</v>
      </c>
      <c r="B249" t="s">
        <v>828</v>
      </c>
      <c r="C249" t="s">
        <v>828</v>
      </c>
      <c r="D249" t="s">
        <v>3</v>
      </c>
      <c r="E249" t="s">
        <v>829</v>
      </c>
      <c r="F249" t="s">
        <v>0</v>
      </c>
      <c r="G249" s="1">
        <v>25</v>
      </c>
      <c r="H249" s="1">
        <v>10</v>
      </c>
      <c r="I249" s="1">
        <v>35</v>
      </c>
      <c r="J249" t="s">
        <v>249</v>
      </c>
      <c r="K249" t="str">
        <f t="shared" si="15"/>
        <v/>
      </c>
      <c r="L249" t="str">
        <f t="shared" si="16"/>
        <v>Cinza</v>
      </c>
      <c r="M249" t="str">
        <f t="shared" si="17"/>
        <v>Honda</v>
      </c>
      <c r="N249" t="str">
        <f t="shared" si="18"/>
        <v>CBX 250 Twister</v>
      </c>
      <c r="O249" t="s">
        <v>250</v>
      </c>
      <c r="P249" t="str">
        <f t="shared" si="19"/>
        <v>Lucas Silva</v>
      </c>
    </row>
    <row r="250" spans="1:16" x14ac:dyDescent="0.25">
      <c r="A250" t="s">
        <v>830</v>
      </c>
      <c r="B250" t="s">
        <v>831</v>
      </c>
      <c r="C250" t="s">
        <v>828</v>
      </c>
      <c r="D250" t="s">
        <v>832</v>
      </c>
      <c r="E250" t="s">
        <v>833</v>
      </c>
      <c r="F250" t="s">
        <v>0</v>
      </c>
      <c r="G250" s="1">
        <v>1252.19</v>
      </c>
      <c r="H250" s="1">
        <v>350</v>
      </c>
      <c r="I250" s="1">
        <v>1602.19</v>
      </c>
      <c r="J250" t="s">
        <v>834</v>
      </c>
      <c r="K250" t="str">
        <f t="shared" si="15"/>
        <v/>
      </c>
      <c r="L250" t="str">
        <f t="shared" si="16"/>
        <v>verde</v>
      </c>
      <c r="M250" t="str">
        <f t="shared" si="17"/>
        <v>Shineray</v>
      </c>
      <c r="N250" t="str">
        <f t="shared" si="18"/>
        <v>Racing</v>
      </c>
      <c r="O250" t="s">
        <v>10</v>
      </c>
      <c r="P250" t="str">
        <f t="shared" si="19"/>
        <v>Ricardo de Souza Santos</v>
      </c>
    </row>
    <row r="251" spans="1:16" x14ac:dyDescent="0.25">
      <c r="A251" t="s">
        <v>835</v>
      </c>
      <c r="B251" t="s">
        <v>836</v>
      </c>
      <c r="C251" t="s">
        <v>828</v>
      </c>
      <c r="D251" t="s">
        <v>3</v>
      </c>
      <c r="E251" t="s">
        <v>837</v>
      </c>
      <c r="F251" t="s">
        <v>0</v>
      </c>
      <c r="G251" s="1">
        <v>0</v>
      </c>
      <c r="H251" s="1">
        <v>20</v>
      </c>
      <c r="I251" s="1">
        <v>20</v>
      </c>
      <c r="J251" t="s">
        <v>407</v>
      </c>
      <c r="K251" t="str">
        <f t="shared" si="15"/>
        <v>95VAC1E288M007598</v>
      </c>
      <c r="L251" t="str">
        <f t="shared" si="16"/>
        <v>Vermelha</v>
      </c>
      <c r="M251" t="str">
        <f t="shared" si="17"/>
        <v>Dafra</v>
      </c>
      <c r="N251" t="str">
        <f t="shared" si="18"/>
        <v>Super 100</v>
      </c>
      <c r="O251" t="s">
        <v>408</v>
      </c>
      <c r="P251" t="str">
        <f t="shared" si="19"/>
        <v>Josiane Almeida Passos Tarigo</v>
      </c>
    </row>
    <row r="252" spans="1:16" x14ac:dyDescent="0.25">
      <c r="A252" t="s">
        <v>838</v>
      </c>
      <c r="B252" t="s">
        <v>726</v>
      </c>
      <c r="C252" t="s">
        <v>836</v>
      </c>
      <c r="D252" t="s">
        <v>3</v>
      </c>
      <c r="E252" t="s">
        <v>839</v>
      </c>
      <c r="F252" t="s">
        <v>0</v>
      </c>
      <c r="G252" s="1">
        <v>18</v>
      </c>
      <c r="H252" s="1">
        <v>0</v>
      </c>
      <c r="I252" s="1">
        <v>18</v>
      </c>
      <c r="J252" t="s">
        <v>840</v>
      </c>
      <c r="K252" t="str">
        <f t="shared" si="15"/>
        <v/>
      </c>
      <c r="L252" t="str">
        <f t="shared" si="16"/>
        <v>vermelha</v>
      </c>
      <c r="M252" t="str">
        <f t="shared" si="17"/>
        <v>honda</v>
      </c>
      <c r="N252" t="str">
        <f t="shared" si="18"/>
        <v>biz</v>
      </c>
      <c r="O252" t="s">
        <v>643</v>
      </c>
      <c r="P252" t="str">
        <f t="shared" si="19"/>
        <v>Mauricio da Silveira Costa</v>
      </c>
    </row>
    <row r="253" spans="1:16" x14ac:dyDescent="0.25">
      <c r="A253" t="s">
        <v>841</v>
      </c>
      <c r="B253" t="s">
        <v>462</v>
      </c>
      <c r="C253" t="s">
        <v>842</v>
      </c>
      <c r="D253" t="s">
        <v>843</v>
      </c>
      <c r="E253" t="s">
        <v>818</v>
      </c>
      <c r="F253" t="s">
        <v>0</v>
      </c>
      <c r="G253" s="1">
        <v>211</v>
      </c>
      <c r="H253" s="1">
        <v>210</v>
      </c>
      <c r="I253" s="1">
        <v>421</v>
      </c>
      <c r="J253" t="s">
        <v>819</v>
      </c>
      <c r="K253" t="str">
        <f t="shared" si="15"/>
        <v>LXYJCKL02C0573729</v>
      </c>
      <c r="L253" t="str">
        <f t="shared" si="16"/>
        <v>Vermelha</v>
      </c>
      <c r="M253" t="str">
        <f t="shared" si="17"/>
        <v>Shineray</v>
      </c>
      <c r="N253" t="str">
        <f t="shared" si="18"/>
        <v>XY 150 Enduro</v>
      </c>
      <c r="O253" t="s">
        <v>638</v>
      </c>
      <c r="P253" t="str">
        <f t="shared" si="19"/>
        <v>Matusalém das Neve Dias</v>
      </c>
    </row>
    <row r="254" spans="1:16" x14ac:dyDescent="0.25">
      <c r="A254" t="s">
        <v>844</v>
      </c>
      <c r="B254" t="s">
        <v>842</v>
      </c>
      <c r="C254" t="s">
        <v>842</v>
      </c>
      <c r="D254" t="s">
        <v>845</v>
      </c>
      <c r="E254" t="s">
        <v>3</v>
      </c>
      <c r="F254" t="s">
        <v>0</v>
      </c>
      <c r="G254" s="1">
        <v>175</v>
      </c>
      <c r="H254" s="1">
        <v>0</v>
      </c>
      <c r="I254" s="1">
        <v>175</v>
      </c>
      <c r="J254" t="s">
        <v>25</v>
      </c>
      <c r="K254" t="str">
        <f t="shared" si="15"/>
        <v>9C2KC160AR004567</v>
      </c>
      <c r="L254" t="str">
        <f t="shared" si="16"/>
        <v>Preta</v>
      </c>
      <c r="M254" t="str">
        <f t="shared" si="17"/>
        <v>Honda</v>
      </c>
      <c r="N254" t="str">
        <f t="shared" si="18"/>
        <v>Titan 150 Mix</v>
      </c>
      <c r="O254" t="s">
        <v>26</v>
      </c>
      <c r="P254" t="str">
        <f t="shared" si="19"/>
        <v>Juarez Pereira Longaray</v>
      </c>
    </row>
    <row r="255" spans="1:16" x14ac:dyDescent="0.25">
      <c r="A255" t="s">
        <v>846</v>
      </c>
      <c r="B255" t="s">
        <v>774</v>
      </c>
      <c r="C255" t="s">
        <v>774</v>
      </c>
      <c r="D255" t="s">
        <v>3</v>
      </c>
      <c r="E255" t="s">
        <v>3</v>
      </c>
      <c r="F255" t="s">
        <v>0</v>
      </c>
      <c r="G255" s="1">
        <v>90</v>
      </c>
      <c r="H255" s="1">
        <v>90</v>
      </c>
      <c r="I255" s="1">
        <v>180</v>
      </c>
      <c r="J255" t="s">
        <v>847</v>
      </c>
      <c r="K255" t="str">
        <f t="shared" si="15"/>
        <v>lxytcbp01c1003556</v>
      </c>
      <c r="L255" t="str">
        <f t="shared" si="16"/>
        <v>branca</v>
      </c>
      <c r="M255" t="str">
        <f t="shared" si="17"/>
        <v>Shineray</v>
      </c>
      <c r="N255" t="str">
        <f t="shared" si="18"/>
        <v>xy 50 q 2 bike</v>
      </c>
      <c r="O255" t="s">
        <v>646</v>
      </c>
      <c r="P255" t="str">
        <f t="shared" si="19"/>
        <v>claudio tadeu gomes da silva</v>
      </c>
    </row>
    <row r="256" spans="1:16" x14ac:dyDescent="0.25">
      <c r="A256" t="s">
        <v>848</v>
      </c>
      <c r="B256" t="s">
        <v>849</v>
      </c>
      <c r="C256" t="s">
        <v>462</v>
      </c>
      <c r="D256" t="s">
        <v>3</v>
      </c>
      <c r="E256" t="s">
        <v>850</v>
      </c>
      <c r="F256" t="s">
        <v>0</v>
      </c>
      <c r="G256" s="1">
        <v>481</v>
      </c>
      <c r="H256" s="1">
        <v>230</v>
      </c>
      <c r="I256" s="1">
        <v>711</v>
      </c>
      <c r="J256" t="s">
        <v>851</v>
      </c>
      <c r="K256" t="str">
        <f t="shared" si="15"/>
        <v>LXYPCNL09B0316268</v>
      </c>
      <c r="L256" t="str">
        <f t="shared" si="16"/>
        <v>Verde</v>
      </c>
      <c r="M256" t="str">
        <f t="shared" si="17"/>
        <v>Shineray</v>
      </c>
      <c r="N256" t="str">
        <f t="shared" si="18"/>
        <v>XY 250 -5 Custon</v>
      </c>
      <c r="O256" t="s">
        <v>650</v>
      </c>
      <c r="P256" t="str">
        <f t="shared" si="19"/>
        <v>Paulo Odir Camargo Ferreira</v>
      </c>
    </row>
    <row r="257" spans="1:16" x14ac:dyDescent="0.25">
      <c r="A257" t="s">
        <v>852</v>
      </c>
      <c r="B257" t="s">
        <v>853</v>
      </c>
      <c r="C257" t="s">
        <v>462</v>
      </c>
      <c r="D257" t="s">
        <v>3</v>
      </c>
      <c r="E257" t="s">
        <v>3</v>
      </c>
      <c r="F257" t="s">
        <v>0</v>
      </c>
      <c r="G257" s="1">
        <v>66</v>
      </c>
      <c r="H257" s="1">
        <v>0</v>
      </c>
      <c r="I257" s="1">
        <v>66</v>
      </c>
      <c r="J257" t="s">
        <v>210</v>
      </c>
      <c r="K257" t="str">
        <f t="shared" si="15"/>
        <v>9C2NC4910FR010320</v>
      </c>
      <c r="L257" t="str">
        <f t="shared" si="16"/>
        <v>Preta</v>
      </c>
      <c r="M257" t="str">
        <f t="shared" si="17"/>
        <v>Honda</v>
      </c>
      <c r="N257" t="str">
        <f t="shared" si="18"/>
        <v>CB300</v>
      </c>
      <c r="O257" t="s">
        <v>211</v>
      </c>
      <c r="P257" t="str">
        <f t="shared" si="19"/>
        <v>Vinicios leite de toledo</v>
      </c>
    </row>
    <row r="258" spans="1:16" x14ac:dyDescent="0.25">
      <c r="A258" t="s">
        <v>854</v>
      </c>
      <c r="B258" t="s">
        <v>853</v>
      </c>
      <c r="C258" t="s">
        <v>853</v>
      </c>
      <c r="D258" t="s">
        <v>3</v>
      </c>
      <c r="E258" t="s">
        <v>855</v>
      </c>
      <c r="F258" t="s">
        <v>0</v>
      </c>
      <c r="G258" s="1">
        <v>0</v>
      </c>
      <c r="H258" s="1">
        <v>80</v>
      </c>
      <c r="I258" s="1">
        <v>80</v>
      </c>
      <c r="J258" t="s">
        <v>856</v>
      </c>
      <c r="K258" t="str">
        <f t="shared" ref="K258:K321" si="20">VLOOKUP(J258,Veiculos,4,FALSE)</f>
        <v>9C2HA07005R003499</v>
      </c>
      <c r="L258" t="str">
        <f t="shared" ref="L258:L321" si="21">VLOOKUP(J258,Veiculos,5,FALSE)</f>
        <v>Azul</v>
      </c>
      <c r="M258" t="str">
        <f t="shared" ref="M258:M321" si="22">VLOOKUP(J258,Veiculos,6,FALSE)</f>
        <v>Honda</v>
      </c>
      <c r="N258" t="str">
        <f t="shared" ref="N258:N321" si="23">VLOOKUP(J258,Veiculos,7,FALSE)</f>
        <v>Biz 100c</v>
      </c>
      <c r="O258" t="s">
        <v>651</v>
      </c>
      <c r="P258" t="str">
        <f t="shared" ref="P258:P321" si="24">VLOOKUP(O258,Clientes,15,FALSE)</f>
        <v>Luiz Ricardo Ramos (diego)</v>
      </c>
    </row>
    <row r="259" spans="1:16" x14ac:dyDescent="0.25">
      <c r="A259" t="s">
        <v>857</v>
      </c>
      <c r="B259" t="s">
        <v>853</v>
      </c>
      <c r="C259" t="s">
        <v>853</v>
      </c>
      <c r="D259" t="s">
        <v>858</v>
      </c>
      <c r="E259" t="s">
        <v>859</v>
      </c>
      <c r="F259" t="s">
        <v>0</v>
      </c>
      <c r="G259" s="1">
        <v>63</v>
      </c>
      <c r="H259" s="1">
        <v>90</v>
      </c>
      <c r="I259" s="1">
        <v>153</v>
      </c>
      <c r="J259" t="s">
        <v>860</v>
      </c>
      <c r="K259" t="str">
        <f t="shared" si="20"/>
        <v>9C2KC1670CR579646</v>
      </c>
      <c r="L259" t="str">
        <f t="shared" si="21"/>
        <v>Bordo</v>
      </c>
      <c r="M259" t="str">
        <f t="shared" si="22"/>
        <v>Honda</v>
      </c>
      <c r="N259" t="str">
        <f t="shared" si="23"/>
        <v>CG 150 Fan ESI</v>
      </c>
      <c r="O259" t="s">
        <v>656</v>
      </c>
      <c r="P259" t="str">
        <f t="shared" si="24"/>
        <v>Janete Vieira Bombardelli</v>
      </c>
    </row>
    <row r="260" spans="1:16" x14ac:dyDescent="0.25">
      <c r="A260" t="s">
        <v>861</v>
      </c>
      <c r="B260" t="s">
        <v>853</v>
      </c>
      <c r="C260" t="s">
        <v>853</v>
      </c>
      <c r="D260" t="s">
        <v>3</v>
      </c>
      <c r="E260" t="s">
        <v>862</v>
      </c>
      <c r="F260" t="s">
        <v>0</v>
      </c>
      <c r="G260" s="1">
        <v>50</v>
      </c>
      <c r="H260" s="1">
        <v>0</v>
      </c>
      <c r="I260" s="1">
        <v>50</v>
      </c>
      <c r="J260" t="s">
        <v>439</v>
      </c>
      <c r="K260" t="str">
        <f t="shared" si="20"/>
        <v>9C6KG0460C0061076</v>
      </c>
      <c r="L260" t="str">
        <f t="shared" si="21"/>
        <v>Roxa</v>
      </c>
      <c r="M260" t="str">
        <f t="shared" si="22"/>
        <v>Yamaha</v>
      </c>
      <c r="N260" t="str">
        <f t="shared" si="23"/>
        <v>Fazer YS 250</v>
      </c>
      <c r="O260" t="s">
        <v>440</v>
      </c>
      <c r="P260" t="str">
        <f t="shared" si="24"/>
        <v>Thiago Freitas Barreto</v>
      </c>
    </row>
    <row r="261" spans="1:16" x14ac:dyDescent="0.25">
      <c r="A261" t="s">
        <v>863</v>
      </c>
      <c r="B261" t="s">
        <v>726</v>
      </c>
      <c r="C261" t="s">
        <v>792</v>
      </c>
      <c r="D261" t="s">
        <v>864</v>
      </c>
      <c r="E261" t="s">
        <v>865</v>
      </c>
      <c r="F261" t="s">
        <v>0</v>
      </c>
      <c r="G261" s="1">
        <v>396</v>
      </c>
      <c r="H261" s="1">
        <v>232</v>
      </c>
      <c r="I261" s="1">
        <v>628</v>
      </c>
      <c r="J261" t="s">
        <v>866</v>
      </c>
      <c r="K261" t="str">
        <f t="shared" si="20"/>
        <v>PC2NC4910FR009690</v>
      </c>
      <c r="L261" t="str">
        <f t="shared" si="21"/>
        <v>Vermelha</v>
      </c>
      <c r="M261" t="str">
        <f t="shared" si="22"/>
        <v>Honda</v>
      </c>
      <c r="N261" t="str">
        <f t="shared" si="23"/>
        <v>CB300 R</v>
      </c>
      <c r="O261" t="s">
        <v>658</v>
      </c>
      <c r="P261" t="str">
        <f t="shared" si="24"/>
        <v>Everson Silva de Oliveira</v>
      </c>
    </row>
    <row r="262" spans="1:16" x14ac:dyDescent="0.25">
      <c r="A262" t="s">
        <v>867</v>
      </c>
      <c r="B262" t="s">
        <v>792</v>
      </c>
      <c r="C262" t="s">
        <v>792</v>
      </c>
      <c r="D262" t="s">
        <v>3</v>
      </c>
      <c r="E262" t="s">
        <v>868</v>
      </c>
      <c r="F262" t="s">
        <v>0</v>
      </c>
      <c r="G262" s="1">
        <v>18</v>
      </c>
      <c r="H262" s="1">
        <v>10</v>
      </c>
      <c r="I262" s="1">
        <v>28</v>
      </c>
      <c r="J262" t="s">
        <v>869</v>
      </c>
      <c r="K262" t="str">
        <f t="shared" si="20"/>
        <v>9C2NDO50TTR0000546</v>
      </c>
      <c r="L262" t="str">
        <f t="shared" si="21"/>
        <v>Azul</v>
      </c>
      <c r="M262" t="str">
        <f t="shared" si="22"/>
        <v>Honda</v>
      </c>
      <c r="N262" t="str">
        <f t="shared" si="23"/>
        <v>NX 350 SAHARA</v>
      </c>
      <c r="O262" t="s">
        <v>660</v>
      </c>
      <c r="P262" t="str">
        <f t="shared" si="24"/>
        <v>Lourival de Souza</v>
      </c>
    </row>
    <row r="263" spans="1:16" x14ac:dyDescent="0.25">
      <c r="A263" t="s">
        <v>870</v>
      </c>
      <c r="B263" t="s">
        <v>792</v>
      </c>
      <c r="C263" t="s">
        <v>792</v>
      </c>
      <c r="D263" t="s">
        <v>3</v>
      </c>
      <c r="E263" t="s">
        <v>871</v>
      </c>
      <c r="F263" t="s">
        <v>0</v>
      </c>
      <c r="G263" s="1">
        <v>225</v>
      </c>
      <c r="H263" s="1">
        <v>20</v>
      </c>
      <c r="I263" s="1">
        <v>245</v>
      </c>
      <c r="J263" t="s">
        <v>872</v>
      </c>
      <c r="K263" t="str">
        <f t="shared" si="20"/>
        <v>9C2KDO3307R018088</v>
      </c>
      <c r="L263" t="str">
        <f t="shared" si="21"/>
        <v>Vermelha</v>
      </c>
      <c r="M263" t="str">
        <f t="shared" si="22"/>
        <v>Honda</v>
      </c>
      <c r="N263" t="str">
        <f t="shared" si="23"/>
        <v>NRX 150 BROS ES</v>
      </c>
      <c r="O263" t="s">
        <v>663</v>
      </c>
      <c r="P263" t="str">
        <f t="shared" si="24"/>
        <v>José Ademir Menezes Allama</v>
      </c>
    </row>
    <row r="264" spans="1:16" x14ac:dyDescent="0.25">
      <c r="A264" t="s">
        <v>873</v>
      </c>
      <c r="B264" t="s">
        <v>831</v>
      </c>
      <c r="C264" t="s">
        <v>792</v>
      </c>
      <c r="D264" t="s">
        <v>3</v>
      </c>
      <c r="E264" t="s">
        <v>874</v>
      </c>
      <c r="F264" t="s">
        <v>0</v>
      </c>
      <c r="G264" s="1">
        <v>66.98</v>
      </c>
      <c r="H264" s="1">
        <v>0</v>
      </c>
      <c r="I264" s="1">
        <v>66.98</v>
      </c>
      <c r="J264" t="s">
        <v>875</v>
      </c>
      <c r="K264" t="str">
        <f t="shared" si="20"/>
        <v>9C2MC4400GR019574</v>
      </c>
      <c r="L264" t="str">
        <f t="shared" si="21"/>
        <v>Branco</v>
      </c>
      <c r="M264" t="str">
        <f t="shared" si="22"/>
        <v>Honda</v>
      </c>
      <c r="N264" t="str">
        <f t="shared" si="23"/>
        <v>CB 250F Twister</v>
      </c>
      <c r="O264" t="s">
        <v>667</v>
      </c>
      <c r="P264" t="str">
        <f t="shared" si="24"/>
        <v>Claiton Luis da Silva Padilha</v>
      </c>
    </row>
    <row r="265" spans="1:16" x14ac:dyDescent="0.25">
      <c r="A265" t="s">
        <v>876</v>
      </c>
      <c r="B265" t="s">
        <v>877</v>
      </c>
      <c r="C265" t="s">
        <v>792</v>
      </c>
      <c r="D265" t="s">
        <v>878</v>
      </c>
      <c r="E265" t="s">
        <v>3</v>
      </c>
      <c r="F265" t="s">
        <v>0</v>
      </c>
      <c r="G265" s="1">
        <v>110</v>
      </c>
      <c r="H265" s="1">
        <v>0</v>
      </c>
      <c r="I265" s="1">
        <v>110</v>
      </c>
      <c r="J265" t="s">
        <v>879</v>
      </c>
      <c r="K265" t="str">
        <f t="shared" si="20"/>
        <v/>
      </c>
      <c r="L265" t="str">
        <f t="shared" si="21"/>
        <v>Vermelha</v>
      </c>
      <c r="M265" t="str">
        <f t="shared" si="22"/>
        <v xml:space="preserve">Phoenix </v>
      </c>
      <c r="N265" t="str">
        <f t="shared" si="23"/>
        <v>Gold 50</v>
      </c>
      <c r="O265" t="s">
        <v>670</v>
      </c>
      <c r="P265" t="str">
        <f t="shared" si="24"/>
        <v>Fábio Santos da Silveira</v>
      </c>
    </row>
    <row r="266" spans="1:16" x14ac:dyDescent="0.25">
      <c r="A266" t="s">
        <v>880</v>
      </c>
      <c r="B266" t="s">
        <v>881</v>
      </c>
      <c r="C266" t="s">
        <v>792</v>
      </c>
      <c r="D266" t="s">
        <v>882</v>
      </c>
      <c r="E266" t="s">
        <v>883</v>
      </c>
      <c r="F266" t="s">
        <v>0</v>
      </c>
      <c r="G266" s="1">
        <v>607.01</v>
      </c>
      <c r="H266" s="1">
        <v>320</v>
      </c>
      <c r="I266" s="1">
        <v>927.01</v>
      </c>
      <c r="J266" t="s">
        <v>884</v>
      </c>
      <c r="K266" t="str">
        <f t="shared" si="20"/>
        <v>LXYPCKL00C0501017</v>
      </c>
      <c r="L266" t="str">
        <f t="shared" si="21"/>
        <v>dourada</v>
      </c>
      <c r="M266" t="str">
        <f t="shared" si="22"/>
        <v>SHINERAY</v>
      </c>
      <c r="N266" t="str">
        <f t="shared" si="23"/>
        <v>Max</v>
      </c>
      <c r="O266" t="s">
        <v>672</v>
      </c>
      <c r="P266" t="str">
        <f t="shared" si="24"/>
        <v>Fabio Rogerio Ilva dos Santos</v>
      </c>
    </row>
    <row r="267" spans="1:16" x14ac:dyDescent="0.25">
      <c r="A267" t="s">
        <v>885</v>
      </c>
      <c r="C267" t="s">
        <v>831</v>
      </c>
      <c r="D267" t="s">
        <v>886</v>
      </c>
      <c r="E267" t="s">
        <v>887</v>
      </c>
      <c r="F267" t="s">
        <v>119</v>
      </c>
      <c r="G267" s="1">
        <v>160</v>
      </c>
      <c r="H267" s="1">
        <v>0</v>
      </c>
      <c r="I267" s="1">
        <v>160</v>
      </c>
      <c r="J267" t="s">
        <v>856</v>
      </c>
      <c r="K267" t="str">
        <f t="shared" si="20"/>
        <v>9C2HA07005R003499</v>
      </c>
      <c r="L267" t="str">
        <f t="shared" si="21"/>
        <v>Azul</v>
      </c>
      <c r="M267" t="str">
        <f t="shared" si="22"/>
        <v>Honda</v>
      </c>
      <c r="N267" t="str">
        <f t="shared" si="23"/>
        <v>Biz 100c</v>
      </c>
      <c r="O267" t="s">
        <v>651</v>
      </c>
      <c r="P267" t="str">
        <f t="shared" si="24"/>
        <v>Luiz Ricardo Ramos (diego)</v>
      </c>
    </row>
    <row r="268" spans="1:16" x14ac:dyDescent="0.25">
      <c r="A268" t="s">
        <v>888</v>
      </c>
      <c r="B268" t="s">
        <v>831</v>
      </c>
      <c r="C268" t="s">
        <v>831</v>
      </c>
      <c r="D268" t="s">
        <v>3</v>
      </c>
      <c r="E268" t="s">
        <v>889</v>
      </c>
      <c r="F268" t="s">
        <v>0</v>
      </c>
      <c r="G268" s="1">
        <v>18</v>
      </c>
      <c r="H268" s="1">
        <v>0</v>
      </c>
      <c r="I268" s="1">
        <v>18</v>
      </c>
      <c r="J268" t="s">
        <v>452</v>
      </c>
      <c r="K268" t="str">
        <f t="shared" si="20"/>
        <v>9C2JD205R029001</v>
      </c>
      <c r="L268" t="str">
        <f t="shared" si="21"/>
        <v>Vermelha</v>
      </c>
      <c r="M268" t="str">
        <f t="shared" si="22"/>
        <v>Honda</v>
      </c>
      <c r="N268" t="str">
        <f t="shared" si="23"/>
        <v>Bros 125</v>
      </c>
      <c r="O268" t="s">
        <v>453</v>
      </c>
      <c r="P268" t="str">
        <f t="shared" si="24"/>
        <v>Marco Antônio Ribeiro de Carvajal</v>
      </c>
    </row>
    <row r="269" spans="1:16" x14ac:dyDescent="0.25">
      <c r="A269" t="s">
        <v>890</v>
      </c>
      <c r="B269" t="s">
        <v>726</v>
      </c>
      <c r="C269" t="s">
        <v>797</v>
      </c>
      <c r="D269" t="s">
        <v>3</v>
      </c>
      <c r="E269" t="s">
        <v>3</v>
      </c>
      <c r="F269" t="s">
        <v>0</v>
      </c>
      <c r="G269" s="1">
        <v>107.01</v>
      </c>
      <c r="H269" s="1">
        <v>50</v>
      </c>
      <c r="I269" s="1">
        <v>157.01</v>
      </c>
      <c r="J269" t="s">
        <v>407</v>
      </c>
      <c r="K269" t="str">
        <f t="shared" si="20"/>
        <v>95VAC1E288M007598</v>
      </c>
      <c r="L269" t="str">
        <f t="shared" si="21"/>
        <v>Vermelha</v>
      </c>
      <c r="M269" t="str">
        <f t="shared" si="22"/>
        <v>Dafra</v>
      </c>
      <c r="N269" t="str">
        <f t="shared" si="23"/>
        <v>Super 100</v>
      </c>
      <c r="O269" t="s">
        <v>408</v>
      </c>
      <c r="P269" t="str">
        <f t="shared" si="24"/>
        <v>Josiane Almeida Passos Tarigo</v>
      </c>
    </row>
    <row r="270" spans="1:16" x14ac:dyDescent="0.25">
      <c r="A270" t="s">
        <v>891</v>
      </c>
      <c r="B270" t="s">
        <v>726</v>
      </c>
      <c r="C270" t="s">
        <v>726</v>
      </c>
      <c r="D270" t="s">
        <v>3</v>
      </c>
      <c r="E270" t="s">
        <v>892</v>
      </c>
      <c r="F270" t="s">
        <v>0</v>
      </c>
      <c r="G270" s="1">
        <v>43</v>
      </c>
      <c r="H270" s="1">
        <v>18</v>
      </c>
      <c r="I270" s="1">
        <v>61</v>
      </c>
      <c r="J270" t="s">
        <v>893</v>
      </c>
      <c r="K270" t="str">
        <f t="shared" si="20"/>
        <v/>
      </c>
      <c r="L270" t="str">
        <f t="shared" si="21"/>
        <v>Preta</v>
      </c>
      <c r="M270" t="str">
        <f t="shared" si="22"/>
        <v>shineray</v>
      </c>
      <c r="N270" t="str">
        <f t="shared" si="23"/>
        <v>Jet 49cc</v>
      </c>
      <c r="O270" t="s">
        <v>104</v>
      </c>
      <c r="P270" t="str">
        <f t="shared" si="24"/>
        <v>Cristina Monteiro Bronizaki</v>
      </c>
    </row>
    <row r="271" spans="1:16" x14ac:dyDescent="0.25">
      <c r="A271" t="s">
        <v>894</v>
      </c>
      <c r="B271" t="s">
        <v>895</v>
      </c>
      <c r="C271" t="s">
        <v>895</v>
      </c>
      <c r="D271" t="s">
        <v>896</v>
      </c>
      <c r="E271" t="s">
        <v>897</v>
      </c>
      <c r="F271" t="s">
        <v>0</v>
      </c>
      <c r="G271" s="1">
        <v>74</v>
      </c>
      <c r="H271" s="1">
        <v>80</v>
      </c>
      <c r="I271" s="1">
        <v>154</v>
      </c>
      <c r="J271" t="s">
        <v>898</v>
      </c>
      <c r="K271" t="str">
        <f t="shared" si="20"/>
        <v>9C2JC30706R869596</v>
      </c>
      <c r="L271" t="str">
        <f t="shared" si="21"/>
        <v>Preta</v>
      </c>
      <c r="M271" t="str">
        <f t="shared" si="22"/>
        <v>Honda</v>
      </c>
      <c r="N271" t="str">
        <f t="shared" si="23"/>
        <v>CG 125 Fan</v>
      </c>
      <c r="O271" t="s">
        <v>507</v>
      </c>
      <c r="P271" t="str">
        <f t="shared" si="24"/>
        <v>Jucevi Pereira de Moraes</v>
      </c>
    </row>
    <row r="272" spans="1:16" x14ac:dyDescent="0.25">
      <c r="A272" t="s">
        <v>899</v>
      </c>
      <c r="B272" t="s">
        <v>895</v>
      </c>
      <c r="C272" t="s">
        <v>895</v>
      </c>
      <c r="D272" t="s">
        <v>3</v>
      </c>
      <c r="E272" t="s">
        <v>3</v>
      </c>
      <c r="F272" t="s">
        <v>0</v>
      </c>
      <c r="G272" s="1">
        <v>0</v>
      </c>
      <c r="H272" s="1">
        <v>60</v>
      </c>
      <c r="I272" s="1">
        <v>60</v>
      </c>
      <c r="J272" t="s">
        <v>752</v>
      </c>
      <c r="K272" t="str">
        <f t="shared" si="20"/>
        <v>JH2SC353XXM900158</v>
      </c>
      <c r="L272" t="str">
        <f t="shared" si="21"/>
        <v>Vermelha</v>
      </c>
      <c r="M272" t="str">
        <f t="shared" si="22"/>
        <v>Honda</v>
      </c>
      <c r="N272" t="str">
        <f t="shared" si="23"/>
        <v>CBR 1100</v>
      </c>
      <c r="O272" t="s">
        <v>357</v>
      </c>
      <c r="P272" t="str">
        <f t="shared" si="24"/>
        <v>Marcelo Luis Melgareco de Freitas</v>
      </c>
    </row>
    <row r="273" spans="1:16" x14ac:dyDescent="0.25">
      <c r="A273" t="s">
        <v>900</v>
      </c>
      <c r="B273" t="s">
        <v>758</v>
      </c>
      <c r="C273" t="s">
        <v>758</v>
      </c>
      <c r="D273" t="s">
        <v>901</v>
      </c>
      <c r="E273" t="s">
        <v>902</v>
      </c>
      <c r="F273" t="s">
        <v>0</v>
      </c>
      <c r="G273" s="1">
        <v>80</v>
      </c>
      <c r="H273" s="1">
        <v>20</v>
      </c>
      <c r="I273" s="1">
        <v>100</v>
      </c>
      <c r="J273" t="s">
        <v>856</v>
      </c>
      <c r="K273" t="str">
        <f t="shared" si="20"/>
        <v>9C2HA07005R003499</v>
      </c>
      <c r="L273" t="str">
        <f t="shared" si="21"/>
        <v>Azul</v>
      </c>
      <c r="M273" t="str">
        <f t="shared" si="22"/>
        <v>Honda</v>
      </c>
      <c r="N273" t="str">
        <f t="shared" si="23"/>
        <v>Biz 100c</v>
      </c>
      <c r="O273" t="s">
        <v>651</v>
      </c>
      <c r="P273" t="str">
        <f t="shared" si="24"/>
        <v>Luiz Ricardo Ramos (diego)</v>
      </c>
    </row>
    <row r="274" spans="1:16" x14ac:dyDescent="0.25">
      <c r="A274" t="s">
        <v>903</v>
      </c>
      <c r="B274" t="s">
        <v>758</v>
      </c>
      <c r="C274" t="s">
        <v>758</v>
      </c>
      <c r="D274" t="s">
        <v>3</v>
      </c>
      <c r="E274" t="s">
        <v>904</v>
      </c>
      <c r="F274" t="s">
        <v>0</v>
      </c>
      <c r="G274" s="1">
        <v>10</v>
      </c>
      <c r="H274" s="1">
        <v>15</v>
      </c>
      <c r="I274" s="1">
        <v>25</v>
      </c>
      <c r="J274" t="s">
        <v>905</v>
      </c>
      <c r="K274" t="str">
        <f t="shared" si="20"/>
        <v>9C2KC08205R016515</v>
      </c>
      <c r="L274" t="str">
        <f t="shared" si="21"/>
        <v>Azul</v>
      </c>
      <c r="M274" t="str">
        <f t="shared" si="22"/>
        <v>HOnda</v>
      </c>
      <c r="N274" t="str">
        <f t="shared" si="23"/>
        <v>CG150 Titan ESD</v>
      </c>
      <c r="O274" t="s">
        <v>676</v>
      </c>
      <c r="P274" t="str">
        <f t="shared" si="24"/>
        <v xml:space="preserve">Katiele Silva de Carvalho </v>
      </c>
    </row>
    <row r="275" spans="1:16" x14ac:dyDescent="0.25">
      <c r="A275" t="s">
        <v>906</v>
      </c>
      <c r="B275" t="s">
        <v>758</v>
      </c>
      <c r="C275" t="s">
        <v>758</v>
      </c>
      <c r="D275" t="s">
        <v>3</v>
      </c>
      <c r="E275" t="s">
        <v>907</v>
      </c>
      <c r="F275" t="s">
        <v>0</v>
      </c>
      <c r="G275" s="1">
        <v>116</v>
      </c>
      <c r="H275" s="1">
        <v>0</v>
      </c>
      <c r="I275" s="1">
        <v>116</v>
      </c>
      <c r="J275" t="s">
        <v>908</v>
      </c>
      <c r="K275" t="str">
        <f t="shared" si="20"/>
        <v>9CDGN77AJ4M000742</v>
      </c>
      <c r="L275" t="str">
        <f t="shared" si="21"/>
        <v>Preta</v>
      </c>
      <c r="M275" t="str">
        <f t="shared" si="22"/>
        <v>Suzuki</v>
      </c>
      <c r="N275" t="str">
        <f t="shared" si="23"/>
        <v>JTA/ Bandit N600</v>
      </c>
      <c r="O275" t="s">
        <v>678</v>
      </c>
      <c r="P275" t="str">
        <f t="shared" si="24"/>
        <v>Lindomar Maciel</v>
      </c>
    </row>
    <row r="276" spans="1:16" x14ac:dyDescent="0.25">
      <c r="A276" t="s">
        <v>909</v>
      </c>
      <c r="B276" t="s">
        <v>767</v>
      </c>
      <c r="C276" t="s">
        <v>767</v>
      </c>
      <c r="D276" t="s">
        <v>3</v>
      </c>
      <c r="E276" t="s">
        <v>910</v>
      </c>
      <c r="F276" t="s">
        <v>0</v>
      </c>
      <c r="G276" s="1">
        <v>70</v>
      </c>
      <c r="H276" s="1">
        <v>20</v>
      </c>
      <c r="I276" s="1">
        <v>90</v>
      </c>
      <c r="J276" t="s">
        <v>911</v>
      </c>
      <c r="K276" t="str">
        <f t="shared" si="20"/>
        <v>9C2HC1420DR004154</v>
      </c>
      <c r="L276" t="str">
        <f t="shared" si="21"/>
        <v>Preta</v>
      </c>
      <c r="M276" t="str">
        <f t="shared" si="22"/>
        <v>Honda</v>
      </c>
      <c r="N276" t="str">
        <f t="shared" si="23"/>
        <v>Biz 100 ES</v>
      </c>
      <c r="O276" t="s">
        <v>682</v>
      </c>
      <c r="P276" t="str">
        <f t="shared" si="24"/>
        <v>Ivan Vaz Rodrigues</v>
      </c>
    </row>
    <row r="277" spans="1:16" x14ac:dyDescent="0.25">
      <c r="A277" t="s">
        <v>912</v>
      </c>
      <c r="B277" t="s">
        <v>767</v>
      </c>
      <c r="C277" t="s">
        <v>767</v>
      </c>
      <c r="D277" t="s">
        <v>3</v>
      </c>
      <c r="E277" t="s">
        <v>3</v>
      </c>
      <c r="F277" t="s">
        <v>0</v>
      </c>
      <c r="G277" s="1">
        <v>11</v>
      </c>
      <c r="H277" s="1">
        <v>0</v>
      </c>
      <c r="I277" s="1">
        <v>11</v>
      </c>
      <c r="J277" t="s">
        <v>768</v>
      </c>
      <c r="K277" t="str">
        <f t="shared" si="20"/>
        <v>LLJXCBLA5FG8002342</v>
      </c>
      <c r="L277" t="str">
        <f t="shared" si="21"/>
        <v>Preta</v>
      </c>
      <c r="M277" t="str">
        <f t="shared" si="22"/>
        <v>Bull</v>
      </c>
      <c r="N277" t="str">
        <f t="shared" si="23"/>
        <v>BULL/Maxx 50</v>
      </c>
      <c r="O277" t="s">
        <v>613</v>
      </c>
      <c r="P277" t="str">
        <f t="shared" si="24"/>
        <v>Adair Cardoso</v>
      </c>
    </row>
    <row r="278" spans="1:16" x14ac:dyDescent="0.25">
      <c r="A278" t="s">
        <v>913</v>
      </c>
      <c r="B278" t="s">
        <v>914</v>
      </c>
      <c r="C278" t="s">
        <v>767</v>
      </c>
      <c r="D278" t="s">
        <v>3</v>
      </c>
      <c r="E278" t="s">
        <v>3</v>
      </c>
      <c r="F278" t="s">
        <v>0</v>
      </c>
      <c r="G278" s="1">
        <v>0</v>
      </c>
      <c r="H278" s="1">
        <v>10</v>
      </c>
      <c r="I278" s="1">
        <v>10</v>
      </c>
      <c r="J278" t="s">
        <v>915</v>
      </c>
      <c r="K278" t="str">
        <f t="shared" si="20"/>
        <v/>
      </c>
      <c r="L278" t="str">
        <f t="shared" si="21"/>
        <v>Vermelha</v>
      </c>
      <c r="M278" t="str">
        <f t="shared" si="22"/>
        <v>Honda</v>
      </c>
      <c r="N278" t="str">
        <f t="shared" si="23"/>
        <v>Twister</v>
      </c>
      <c r="O278" t="s">
        <v>683</v>
      </c>
      <c r="P278" t="str">
        <f t="shared" si="24"/>
        <v>Julie</v>
      </c>
    </row>
    <row r="279" spans="1:16" x14ac:dyDescent="0.25">
      <c r="A279" t="s">
        <v>916</v>
      </c>
      <c r="B279" t="s">
        <v>917</v>
      </c>
      <c r="C279" t="s">
        <v>767</v>
      </c>
      <c r="D279" t="s">
        <v>3</v>
      </c>
      <c r="E279" t="s">
        <v>918</v>
      </c>
      <c r="F279" t="s">
        <v>0</v>
      </c>
      <c r="G279" s="1">
        <v>580</v>
      </c>
      <c r="H279" s="1">
        <v>30</v>
      </c>
      <c r="I279" s="1">
        <v>610</v>
      </c>
      <c r="J279" t="s">
        <v>235</v>
      </c>
      <c r="K279" t="str">
        <f t="shared" si="20"/>
        <v/>
      </c>
      <c r="L279" t="str">
        <f t="shared" si="21"/>
        <v>Preta</v>
      </c>
      <c r="M279" t="str">
        <f t="shared" si="22"/>
        <v>Honda</v>
      </c>
      <c r="N279" t="str">
        <f t="shared" si="23"/>
        <v>VT 600c Shadow</v>
      </c>
      <c r="O279" t="s">
        <v>236</v>
      </c>
      <c r="P279" t="str">
        <f t="shared" si="24"/>
        <v>Vitor Hugo Lopes Inácio(Isabel)</v>
      </c>
    </row>
    <row r="280" spans="1:16" x14ac:dyDescent="0.25">
      <c r="A280" t="s">
        <v>919</v>
      </c>
      <c r="B280" t="s">
        <v>917</v>
      </c>
      <c r="C280" t="s">
        <v>920</v>
      </c>
      <c r="D280" t="s">
        <v>3</v>
      </c>
      <c r="E280" t="s">
        <v>3</v>
      </c>
      <c r="F280" t="s">
        <v>0</v>
      </c>
      <c r="G280" s="1">
        <v>456.01</v>
      </c>
      <c r="H280" s="1">
        <v>180</v>
      </c>
      <c r="I280" s="1">
        <v>636.01</v>
      </c>
      <c r="J280" t="s">
        <v>363</v>
      </c>
      <c r="K280" t="str">
        <f t="shared" si="20"/>
        <v/>
      </c>
      <c r="L280" t="str">
        <f t="shared" si="21"/>
        <v>Preta</v>
      </c>
      <c r="M280" t="str">
        <f t="shared" si="22"/>
        <v>Honda</v>
      </c>
      <c r="N280" t="str">
        <f t="shared" si="23"/>
        <v>CG 150 Fan ES</v>
      </c>
      <c r="O280" t="s">
        <v>364</v>
      </c>
      <c r="P280" t="str">
        <f t="shared" si="24"/>
        <v>Rodilei de Oliveira Walau</v>
      </c>
    </row>
    <row r="281" spans="1:16" x14ac:dyDescent="0.25">
      <c r="A281" t="s">
        <v>921</v>
      </c>
      <c r="B281" t="s">
        <v>914</v>
      </c>
      <c r="C281" t="s">
        <v>914</v>
      </c>
      <c r="D281" t="s">
        <v>3</v>
      </c>
      <c r="E281" t="s">
        <v>3</v>
      </c>
      <c r="F281" t="s">
        <v>0</v>
      </c>
      <c r="G281" s="1">
        <v>0</v>
      </c>
      <c r="H281" s="1">
        <v>20</v>
      </c>
      <c r="I281" s="1">
        <v>20</v>
      </c>
      <c r="J281" t="s">
        <v>685</v>
      </c>
      <c r="K281" t="str">
        <f t="shared" si="20"/>
        <v>9C2ND1010ER300791</v>
      </c>
      <c r="L281" t="str">
        <f t="shared" si="21"/>
        <v>Preta</v>
      </c>
      <c r="M281" t="str">
        <f t="shared" si="22"/>
        <v>Honda</v>
      </c>
      <c r="N281" t="str">
        <f t="shared" si="23"/>
        <v>NX 400 I Falcon</v>
      </c>
      <c r="O281" t="s">
        <v>588</v>
      </c>
      <c r="P281" t="str">
        <f t="shared" si="24"/>
        <v>Jackson Jacomelli</v>
      </c>
    </row>
    <row r="282" spans="1:16" x14ac:dyDescent="0.25">
      <c r="A282" t="s">
        <v>922</v>
      </c>
      <c r="B282" t="s">
        <v>914</v>
      </c>
      <c r="C282" t="s">
        <v>914</v>
      </c>
      <c r="D282" t="s">
        <v>3</v>
      </c>
      <c r="E282" t="s">
        <v>923</v>
      </c>
      <c r="F282" t="s">
        <v>0</v>
      </c>
      <c r="G282" s="1">
        <v>18</v>
      </c>
      <c r="H282" s="1">
        <v>0</v>
      </c>
      <c r="I282" s="1">
        <v>18</v>
      </c>
      <c r="J282" t="s">
        <v>924</v>
      </c>
      <c r="K282" t="str">
        <f t="shared" si="20"/>
        <v>LXYXCJL2D0503900</v>
      </c>
      <c r="L282" t="str">
        <f t="shared" si="21"/>
        <v>Preta</v>
      </c>
      <c r="M282" t="str">
        <f t="shared" si="22"/>
        <v>Shineray</v>
      </c>
      <c r="N282" t="str">
        <f t="shared" si="23"/>
        <v>XY 125 New Wave</v>
      </c>
      <c r="O282" t="s">
        <v>686</v>
      </c>
      <c r="P282" t="str">
        <f t="shared" si="24"/>
        <v>Jonathas Pires Torma</v>
      </c>
    </row>
    <row r="283" spans="1:16" x14ac:dyDescent="0.25">
      <c r="A283" t="s">
        <v>925</v>
      </c>
      <c r="B283" t="s">
        <v>877</v>
      </c>
      <c r="C283" t="s">
        <v>914</v>
      </c>
      <c r="D283" t="s">
        <v>3</v>
      </c>
      <c r="E283" t="s">
        <v>129</v>
      </c>
      <c r="F283" t="s">
        <v>0</v>
      </c>
      <c r="G283" s="1">
        <v>527</v>
      </c>
      <c r="H283" s="1">
        <v>150</v>
      </c>
      <c r="I283" s="1">
        <v>677</v>
      </c>
      <c r="J283" t="s">
        <v>926</v>
      </c>
      <c r="K283" t="str">
        <f t="shared" si="20"/>
        <v/>
      </c>
      <c r="L283" t="str">
        <f t="shared" si="21"/>
        <v>Azul</v>
      </c>
      <c r="M283" t="str">
        <f t="shared" si="22"/>
        <v>Honda</v>
      </c>
      <c r="N283" t="str">
        <f t="shared" si="23"/>
        <v>Strada 200</v>
      </c>
      <c r="O283" t="s">
        <v>690</v>
      </c>
      <c r="P283" t="str">
        <f t="shared" si="24"/>
        <v>Felipe Medeiros Charão</v>
      </c>
    </row>
    <row r="284" spans="1:16" x14ac:dyDescent="0.25">
      <c r="A284" t="s">
        <v>927</v>
      </c>
      <c r="B284" t="s">
        <v>917</v>
      </c>
      <c r="C284" t="s">
        <v>877</v>
      </c>
      <c r="D284" t="s">
        <v>3</v>
      </c>
      <c r="E284" t="s">
        <v>928</v>
      </c>
      <c r="F284" t="s">
        <v>0</v>
      </c>
      <c r="G284" s="1">
        <v>247</v>
      </c>
      <c r="H284" s="1">
        <v>410</v>
      </c>
      <c r="I284" s="1">
        <v>657</v>
      </c>
      <c r="J284" t="s">
        <v>280</v>
      </c>
      <c r="K284" t="str">
        <f t="shared" si="20"/>
        <v>9C2ND1110FR011414</v>
      </c>
      <c r="L284" t="str">
        <f t="shared" si="21"/>
        <v>Branca</v>
      </c>
      <c r="M284" t="str">
        <f t="shared" si="22"/>
        <v>Honda</v>
      </c>
      <c r="N284" t="str">
        <f t="shared" si="23"/>
        <v>XRE 300</v>
      </c>
      <c r="O284" t="s">
        <v>281</v>
      </c>
      <c r="P284" t="str">
        <f t="shared" si="24"/>
        <v>Tailisson Medeiros Martins</v>
      </c>
    </row>
    <row r="285" spans="1:16" x14ac:dyDescent="0.25">
      <c r="A285" t="s">
        <v>929</v>
      </c>
      <c r="B285" t="s">
        <v>877</v>
      </c>
      <c r="C285" t="s">
        <v>877</v>
      </c>
      <c r="D285" t="s">
        <v>3</v>
      </c>
      <c r="E285" t="s">
        <v>3</v>
      </c>
      <c r="F285" t="s">
        <v>0</v>
      </c>
      <c r="G285" s="1">
        <v>40</v>
      </c>
      <c r="H285" s="1">
        <v>15</v>
      </c>
      <c r="I285" s="1">
        <v>55</v>
      </c>
      <c r="J285" t="s">
        <v>210</v>
      </c>
      <c r="K285" t="str">
        <f t="shared" si="20"/>
        <v>9C2NC4910FR010320</v>
      </c>
      <c r="L285" t="str">
        <f t="shared" si="21"/>
        <v>Preta</v>
      </c>
      <c r="M285" t="str">
        <f t="shared" si="22"/>
        <v>Honda</v>
      </c>
      <c r="N285" t="str">
        <f t="shared" si="23"/>
        <v>CB300</v>
      </c>
      <c r="O285" t="s">
        <v>211</v>
      </c>
      <c r="P285" t="str">
        <f t="shared" si="24"/>
        <v>Vinicios leite de toledo</v>
      </c>
    </row>
    <row r="286" spans="1:16" x14ac:dyDescent="0.25">
      <c r="A286" t="s">
        <v>930</v>
      </c>
      <c r="B286" t="s">
        <v>931</v>
      </c>
      <c r="C286" t="s">
        <v>877</v>
      </c>
      <c r="D286" t="s">
        <v>3</v>
      </c>
      <c r="E286" t="s">
        <v>3</v>
      </c>
      <c r="F286" t="s">
        <v>0</v>
      </c>
      <c r="G286" s="1">
        <v>233</v>
      </c>
      <c r="H286" s="1">
        <v>100</v>
      </c>
      <c r="I286" s="1">
        <v>333</v>
      </c>
      <c r="J286" t="s">
        <v>161</v>
      </c>
      <c r="K286" t="str">
        <f t="shared" si="20"/>
        <v>99HJT2050GS001131</v>
      </c>
      <c r="L286" t="str">
        <f t="shared" si="21"/>
        <v>Vermelha</v>
      </c>
      <c r="M286" t="str">
        <f t="shared" si="22"/>
        <v>Shineray</v>
      </c>
      <c r="N286" t="str">
        <f t="shared" si="23"/>
        <v>50 Q</v>
      </c>
      <c r="O286" t="s">
        <v>162</v>
      </c>
      <c r="P286" t="str">
        <f t="shared" si="24"/>
        <v>Ilma Lídia Ribeiro Olicheski</v>
      </c>
    </row>
    <row r="287" spans="1:16" x14ac:dyDescent="0.25">
      <c r="A287" t="s">
        <v>932</v>
      </c>
      <c r="B287" t="s">
        <v>917</v>
      </c>
      <c r="C287" t="s">
        <v>917</v>
      </c>
      <c r="D287" t="s">
        <v>933</v>
      </c>
      <c r="E287" t="s">
        <v>934</v>
      </c>
      <c r="F287" t="s">
        <v>0</v>
      </c>
      <c r="G287" s="1">
        <v>22.6</v>
      </c>
      <c r="H287" s="1">
        <v>0</v>
      </c>
      <c r="I287" s="1">
        <v>22.6</v>
      </c>
      <c r="J287" t="s">
        <v>25</v>
      </c>
      <c r="K287" t="str">
        <f t="shared" si="20"/>
        <v>9C2KC160AR004567</v>
      </c>
      <c r="L287" t="str">
        <f t="shared" si="21"/>
        <v>Preta</v>
      </c>
      <c r="M287" t="str">
        <f t="shared" si="22"/>
        <v>Honda</v>
      </c>
      <c r="N287" t="str">
        <f t="shared" si="23"/>
        <v>Titan 150 Mix</v>
      </c>
      <c r="O287" t="s">
        <v>26</v>
      </c>
      <c r="P287" t="str">
        <f t="shared" si="24"/>
        <v>Juarez Pereira Longaray</v>
      </c>
    </row>
    <row r="288" spans="1:16" x14ac:dyDescent="0.25">
      <c r="A288" t="s">
        <v>935</v>
      </c>
      <c r="B288" t="s">
        <v>936</v>
      </c>
      <c r="C288" t="s">
        <v>917</v>
      </c>
      <c r="D288" t="s">
        <v>937</v>
      </c>
      <c r="E288" t="s">
        <v>938</v>
      </c>
      <c r="F288" t="s">
        <v>0</v>
      </c>
      <c r="G288" s="1">
        <v>95</v>
      </c>
      <c r="H288" s="1">
        <v>0</v>
      </c>
      <c r="I288" s="1">
        <v>95</v>
      </c>
      <c r="J288" t="s">
        <v>381</v>
      </c>
      <c r="K288" t="str">
        <f t="shared" si="20"/>
        <v>9C2ND07007R004501</v>
      </c>
      <c r="L288" t="str">
        <f t="shared" si="21"/>
        <v>Preta</v>
      </c>
      <c r="M288" t="str">
        <f t="shared" si="22"/>
        <v>Honda</v>
      </c>
      <c r="N288" t="str">
        <f t="shared" si="23"/>
        <v>NX -4 Falcon</v>
      </c>
      <c r="O288" t="s">
        <v>382</v>
      </c>
      <c r="P288" t="str">
        <f t="shared" si="24"/>
        <v>Eduardo Schaarschmidt</v>
      </c>
    </row>
    <row r="289" spans="1:16" x14ac:dyDescent="0.25">
      <c r="A289" t="s">
        <v>939</v>
      </c>
      <c r="B289" t="s">
        <v>917</v>
      </c>
      <c r="C289" t="s">
        <v>917</v>
      </c>
      <c r="D289" t="s">
        <v>940</v>
      </c>
      <c r="E289" t="s">
        <v>941</v>
      </c>
      <c r="F289" t="s">
        <v>0</v>
      </c>
      <c r="G289" s="1">
        <v>0</v>
      </c>
      <c r="H289" s="1">
        <v>40</v>
      </c>
      <c r="I289" s="1">
        <v>40</v>
      </c>
      <c r="J289" t="s">
        <v>942</v>
      </c>
      <c r="K289" t="str">
        <f t="shared" si="20"/>
        <v/>
      </c>
      <c r="L289" t="str">
        <f t="shared" si="21"/>
        <v>Preta</v>
      </c>
      <c r="M289" t="str">
        <f t="shared" si="22"/>
        <v>Yamaha</v>
      </c>
      <c r="N289" t="str">
        <f t="shared" si="23"/>
        <v>Fazer 150</v>
      </c>
      <c r="O289" t="s">
        <v>695</v>
      </c>
      <c r="P289" t="str">
        <f t="shared" si="24"/>
        <v>Edgar Moraes Garzlaff</v>
      </c>
    </row>
    <row r="290" spans="1:16" x14ac:dyDescent="0.25">
      <c r="A290" t="s">
        <v>943</v>
      </c>
      <c r="B290" t="s">
        <v>944</v>
      </c>
      <c r="C290" t="s">
        <v>944</v>
      </c>
      <c r="D290" t="s">
        <v>3</v>
      </c>
      <c r="E290" t="s">
        <v>3</v>
      </c>
      <c r="F290" t="s">
        <v>0</v>
      </c>
      <c r="G290" s="1">
        <v>9</v>
      </c>
      <c r="H290" s="1">
        <v>0</v>
      </c>
      <c r="I290" s="1">
        <v>9</v>
      </c>
      <c r="J290" t="s">
        <v>860</v>
      </c>
      <c r="K290" t="str">
        <f t="shared" si="20"/>
        <v>9C2KC1670CR579646</v>
      </c>
      <c r="L290" t="str">
        <f t="shared" si="21"/>
        <v>Bordo</v>
      </c>
      <c r="M290" t="str">
        <f t="shared" si="22"/>
        <v>Honda</v>
      </c>
      <c r="N290" t="str">
        <f t="shared" si="23"/>
        <v>CG 150 Fan ESI</v>
      </c>
      <c r="O290" t="s">
        <v>656</v>
      </c>
      <c r="P290" t="str">
        <f t="shared" si="24"/>
        <v>Janete Vieira Bombardelli</v>
      </c>
    </row>
    <row r="291" spans="1:16" x14ac:dyDescent="0.25">
      <c r="A291" t="s">
        <v>945</v>
      </c>
      <c r="B291" t="s">
        <v>944</v>
      </c>
      <c r="C291" t="s">
        <v>944</v>
      </c>
      <c r="D291" t="s">
        <v>3</v>
      </c>
      <c r="E291" t="s">
        <v>3</v>
      </c>
      <c r="F291" t="s">
        <v>0</v>
      </c>
      <c r="G291" s="1">
        <v>8</v>
      </c>
      <c r="H291" s="1">
        <v>55</v>
      </c>
      <c r="I291" s="1">
        <v>63</v>
      </c>
      <c r="J291" t="s">
        <v>300</v>
      </c>
      <c r="K291" t="str">
        <f t="shared" si="20"/>
        <v/>
      </c>
      <c r="L291" t="str">
        <f t="shared" si="21"/>
        <v>vermelha</v>
      </c>
      <c r="M291" t="str">
        <f t="shared" si="22"/>
        <v>Honda</v>
      </c>
      <c r="N291" t="str">
        <f t="shared" si="23"/>
        <v>CG Titan 125</v>
      </c>
      <c r="O291" t="s">
        <v>301</v>
      </c>
      <c r="P291" t="str">
        <f t="shared" si="24"/>
        <v>Altemir packowski martins</v>
      </c>
    </row>
    <row r="292" spans="1:16" x14ac:dyDescent="0.25">
      <c r="A292" t="s">
        <v>946</v>
      </c>
      <c r="B292" t="s">
        <v>944</v>
      </c>
      <c r="C292" t="s">
        <v>944</v>
      </c>
      <c r="D292" t="s">
        <v>3</v>
      </c>
      <c r="E292" t="s">
        <v>947</v>
      </c>
      <c r="F292" t="s">
        <v>0</v>
      </c>
      <c r="G292" s="1">
        <v>27</v>
      </c>
      <c r="H292" s="1">
        <v>0</v>
      </c>
      <c r="I292" s="1">
        <v>27</v>
      </c>
      <c r="J292" t="s">
        <v>948</v>
      </c>
      <c r="K292" t="str">
        <f t="shared" si="20"/>
        <v>9C2KC1680ER415996</v>
      </c>
      <c r="L292" t="str">
        <f t="shared" si="21"/>
        <v>Azul</v>
      </c>
      <c r="M292" t="str">
        <f t="shared" si="22"/>
        <v>Honda</v>
      </c>
      <c r="N292" t="str">
        <f t="shared" si="23"/>
        <v>CG 150 Fan ESDI</v>
      </c>
      <c r="O292" t="s">
        <v>698</v>
      </c>
      <c r="P292" t="str">
        <f t="shared" si="24"/>
        <v>Bernadino de Souza Alves</v>
      </c>
    </row>
    <row r="293" spans="1:16" x14ac:dyDescent="0.25">
      <c r="A293" t="s">
        <v>949</v>
      </c>
      <c r="B293" t="s">
        <v>944</v>
      </c>
      <c r="C293" t="s">
        <v>944</v>
      </c>
      <c r="D293" t="s">
        <v>3</v>
      </c>
      <c r="E293" t="s">
        <v>950</v>
      </c>
      <c r="F293" t="s">
        <v>0</v>
      </c>
      <c r="G293" s="1">
        <v>18</v>
      </c>
      <c r="H293" s="1">
        <v>0</v>
      </c>
      <c r="I293" s="1">
        <v>18</v>
      </c>
      <c r="J293" t="s">
        <v>444</v>
      </c>
      <c r="K293" t="str">
        <f t="shared" si="20"/>
        <v>9C6DG2510F0036078</v>
      </c>
      <c r="L293" t="str">
        <f t="shared" si="21"/>
        <v>Cinza</v>
      </c>
      <c r="M293" t="str">
        <f t="shared" si="22"/>
        <v>Yamaha</v>
      </c>
      <c r="N293" t="str">
        <f t="shared" si="23"/>
        <v>XTZ 150 Crosser ED</v>
      </c>
      <c r="O293" t="s">
        <v>445</v>
      </c>
      <c r="P293" t="str">
        <f t="shared" si="24"/>
        <v>Lenir Cavalar de Souza</v>
      </c>
    </row>
    <row r="294" spans="1:16" x14ac:dyDescent="0.25">
      <c r="A294" t="s">
        <v>951</v>
      </c>
      <c r="B294" t="s">
        <v>944</v>
      </c>
      <c r="C294" t="s">
        <v>944</v>
      </c>
      <c r="D294" t="s">
        <v>3</v>
      </c>
      <c r="E294" t="s">
        <v>952</v>
      </c>
      <c r="F294" t="s">
        <v>0</v>
      </c>
      <c r="G294" s="1">
        <v>18</v>
      </c>
      <c r="H294" s="1">
        <v>35</v>
      </c>
      <c r="I294" s="1">
        <v>53</v>
      </c>
      <c r="J294" t="s">
        <v>199</v>
      </c>
      <c r="K294" t="str">
        <f t="shared" si="20"/>
        <v>LXYPCMLO6B0295258</v>
      </c>
      <c r="L294" t="str">
        <f t="shared" si="21"/>
        <v>Vermelha</v>
      </c>
      <c r="M294" t="str">
        <f t="shared" si="22"/>
        <v>Shineray</v>
      </c>
      <c r="N294" t="str">
        <f t="shared" si="23"/>
        <v>Racing</v>
      </c>
      <c r="O294" t="s">
        <v>200</v>
      </c>
      <c r="P294" t="str">
        <f t="shared" si="24"/>
        <v>Marcio Tech Munhoz</v>
      </c>
    </row>
    <row r="295" spans="1:16" x14ac:dyDescent="0.25">
      <c r="A295" t="s">
        <v>953</v>
      </c>
      <c r="B295" t="s">
        <v>954</v>
      </c>
      <c r="C295" t="s">
        <v>954</v>
      </c>
      <c r="D295" t="s">
        <v>3</v>
      </c>
      <c r="E295" t="s">
        <v>955</v>
      </c>
      <c r="F295" t="s">
        <v>0</v>
      </c>
      <c r="G295" s="1">
        <v>27</v>
      </c>
      <c r="H295" s="1">
        <v>0</v>
      </c>
      <c r="I295" s="1">
        <v>27</v>
      </c>
      <c r="J295" t="s">
        <v>334</v>
      </c>
      <c r="K295" t="str">
        <f t="shared" si="20"/>
        <v>9C2CK1660RR020400</v>
      </c>
      <c r="L295" t="str">
        <f t="shared" si="21"/>
        <v>Vermelha</v>
      </c>
      <c r="M295" t="str">
        <f t="shared" si="22"/>
        <v>Honda</v>
      </c>
      <c r="N295" t="str">
        <f t="shared" si="23"/>
        <v>Titan 150 EX Mix Flex</v>
      </c>
      <c r="O295" t="s">
        <v>335</v>
      </c>
      <c r="P295" t="str">
        <f t="shared" si="24"/>
        <v>Fábio Silveira de Oliveira</v>
      </c>
    </row>
    <row r="296" spans="1:16" x14ac:dyDescent="0.25">
      <c r="A296" t="s">
        <v>956</v>
      </c>
      <c r="B296" t="s">
        <v>957</v>
      </c>
      <c r="C296" t="s">
        <v>954</v>
      </c>
      <c r="D296" t="s">
        <v>3</v>
      </c>
      <c r="E296" t="s">
        <v>3</v>
      </c>
      <c r="F296" t="s">
        <v>0</v>
      </c>
      <c r="G296" s="1">
        <v>153</v>
      </c>
      <c r="H296" s="1">
        <v>0</v>
      </c>
      <c r="I296" s="1">
        <v>153</v>
      </c>
      <c r="J296" t="s">
        <v>958</v>
      </c>
      <c r="K296" t="str">
        <f t="shared" si="20"/>
        <v/>
      </c>
      <c r="L296" t="str">
        <f t="shared" si="21"/>
        <v>Verde</v>
      </c>
      <c r="M296" t="str">
        <f t="shared" si="22"/>
        <v>Shineray</v>
      </c>
      <c r="N296" t="str">
        <f t="shared" si="23"/>
        <v>Custon 250</v>
      </c>
      <c r="O296" t="s">
        <v>700</v>
      </c>
      <c r="P296" t="str">
        <f t="shared" si="24"/>
        <v>Paulo Cesar Ferreira da Luz</v>
      </c>
    </row>
    <row r="297" spans="1:16" x14ac:dyDescent="0.25">
      <c r="A297" t="s">
        <v>959</v>
      </c>
      <c r="B297" t="s">
        <v>931</v>
      </c>
      <c r="C297" t="s">
        <v>954</v>
      </c>
      <c r="D297" t="s">
        <v>3</v>
      </c>
      <c r="E297" t="s">
        <v>960</v>
      </c>
      <c r="F297" t="s">
        <v>0</v>
      </c>
      <c r="G297" s="1">
        <v>461</v>
      </c>
      <c r="H297" s="1">
        <v>230</v>
      </c>
      <c r="I297" s="1">
        <v>691</v>
      </c>
      <c r="J297" t="s">
        <v>961</v>
      </c>
      <c r="K297" t="str">
        <f t="shared" si="20"/>
        <v>9C2KC1550AR082034</v>
      </c>
      <c r="L297" t="str">
        <f t="shared" si="21"/>
        <v>Cinza</v>
      </c>
      <c r="M297" t="str">
        <f t="shared" si="22"/>
        <v>Honda</v>
      </c>
      <c r="N297" t="str">
        <f t="shared" si="23"/>
        <v>CG150 Fan ESI</v>
      </c>
      <c r="O297" t="s">
        <v>805</v>
      </c>
      <c r="P297" t="str">
        <f t="shared" si="24"/>
        <v>Vilmar Oliveira da Silva</v>
      </c>
    </row>
    <row r="298" spans="1:16" x14ac:dyDescent="0.25">
      <c r="A298" t="s">
        <v>962</v>
      </c>
      <c r="B298" t="s">
        <v>931</v>
      </c>
      <c r="C298" t="s">
        <v>963</v>
      </c>
      <c r="D298" t="s">
        <v>3</v>
      </c>
      <c r="E298" t="s">
        <v>964</v>
      </c>
      <c r="F298" t="s">
        <v>0</v>
      </c>
      <c r="G298" s="1">
        <v>80</v>
      </c>
      <c r="H298" s="1">
        <v>40</v>
      </c>
      <c r="I298" s="1">
        <v>120</v>
      </c>
      <c r="J298" t="s">
        <v>965</v>
      </c>
      <c r="K298" t="str">
        <f t="shared" si="20"/>
        <v>9C2HC1420DR026568</v>
      </c>
      <c r="L298" t="str">
        <f t="shared" si="21"/>
        <v>Rosa</v>
      </c>
      <c r="M298" t="str">
        <f t="shared" si="22"/>
        <v>Honda</v>
      </c>
      <c r="N298" t="str">
        <f t="shared" si="23"/>
        <v>Biz 100 ES</v>
      </c>
      <c r="O298" t="s">
        <v>706</v>
      </c>
      <c r="P298" t="str">
        <f t="shared" si="24"/>
        <v>Ana Regina Borges Ribeiro</v>
      </c>
    </row>
    <row r="299" spans="1:16" x14ac:dyDescent="0.25">
      <c r="A299" t="s">
        <v>966</v>
      </c>
      <c r="B299" t="s">
        <v>963</v>
      </c>
      <c r="C299" t="s">
        <v>963</v>
      </c>
      <c r="D299" t="s">
        <v>3</v>
      </c>
      <c r="E299" t="s">
        <v>967</v>
      </c>
      <c r="F299" t="s">
        <v>0</v>
      </c>
      <c r="G299" s="1">
        <v>140</v>
      </c>
      <c r="H299" s="1">
        <v>60</v>
      </c>
      <c r="I299" s="1">
        <v>200</v>
      </c>
      <c r="J299" t="s">
        <v>968</v>
      </c>
      <c r="K299" t="str">
        <f t="shared" si="20"/>
        <v>9C2JC4230AR138703</v>
      </c>
      <c r="L299" t="str">
        <f t="shared" si="21"/>
        <v>Vermelha</v>
      </c>
      <c r="M299" t="str">
        <f t="shared" si="22"/>
        <v>Honda</v>
      </c>
      <c r="N299" t="str">
        <f t="shared" si="23"/>
        <v>Biz 125 Mais</v>
      </c>
      <c r="O299" t="s">
        <v>709</v>
      </c>
      <c r="P299" t="str">
        <f t="shared" si="24"/>
        <v>Elena Arruda Wandame</v>
      </c>
    </row>
    <row r="300" spans="1:16" x14ac:dyDescent="0.25">
      <c r="A300" t="s">
        <v>969</v>
      </c>
      <c r="B300" t="s">
        <v>931</v>
      </c>
      <c r="C300" t="s">
        <v>963</v>
      </c>
      <c r="D300" t="s">
        <v>3</v>
      </c>
      <c r="E300" t="s">
        <v>970</v>
      </c>
      <c r="F300" t="s">
        <v>0</v>
      </c>
      <c r="G300" s="1">
        <v>223</v>
      </c>
      <c r="H300" s="1">
        <v>120</v>
      </c>
      <c r="I300" s="1">
        <v>343</v>
      </c>
      <c r="J300" t="s">
        <v>971</v>
      </c>
      <c r="K300" t="str">
        <f t="shared" si="20"/>
        <v>9C2JC4120AR102325</v>
      </c>
      <c r="L300" t="str">
        <f t="shared" si="21"/>
        <v>Preta</v>
      </c>
      <c r="M300" t="str">
        <f t="shared" si="22"/>
        <v xml:space="preserve">Honda </v>
      </c>
      <c r="N300" t="str">
        <f t="shared" si="23"/>
        <v>CG125 Fan ES</v>
      </c>
      <c r="O300" t="s">
        <v>712</v>
      </c>
      <c r="P300" t="str">
        <f t="shared" si="24"/>
        <v>Jean Artier da Costa</v>
      </c>
    </row>
    <row r="301" spans="1:16" x14ac:dyDescent="0.25">
      <c r="A301" t="s">
        <v>972</v>
      </c>
      <c r="B301" t="s">
        <v>931</v>
      </c>
      <c r="C301" t="s">
        <v>931</v>
      </c>
      <c r="D301" t="s">
        <v>3</v>
      </c>
      <c r="E301" t="s">
        <v>973</v>
      </c>
      <c r="F301" t="s">
        <v>0</v>
      </c>
      <c r="G301" s="1">
        <v>165</v>
      </c>
      <c r="H301" s="1">
        <v>150</v>
      </c>
      <c r="I301" s="1">
        <v>315</v>
      </c>
      <c r="J301" t="s">
        <v>974</v>
      </c>
      <c r="K301" t="str">
        <f t="shared" si="20"/>
        <v>93FMRCCECDM010797</v>
      </c>
      <c r="L301" t="str">
        <f t="shared" si="21"/>
        <v>Preta</v>
      </c>
      <c r="M301" t="str">
        <f t="shared" si="22"/>
        <v>KASINSKI</v>
      </c>
      <c r="N301" t="str">
        <f t="shared" si="23"/>
        <v>MIRAGE 150</v>
      </c>
      <c r="O301" t="s">
        <v>714</v>
      </c>
      <c r="P301" t="str">
        <f t="shared" si="24"/>
        <v>Monica Cardozo Ritta</v>
      </c>
    </row>
    <row r="302" spans="1:16" x14ac:dyDescent="0.25">
      <c r="A302" t="s">
        <v>975</v>
      </c>
      <c r="B302" t="s">
        <v>931</v>
      </c>
      <c r="C302" t="s">
        <v>931</v>
      </c>
      <c r="D302" t="s">
        <v>3</v>
      </c>
      <c r="E302" t="s">
        <v>3</v>
      </c>
      <c r="F302" t="s">
        <v>0</v>
      </c>
      <c r="G302" s="1">
        <v>65</v>
      </c>
      <c r="H302" s="1">
        <v>0</v>
      </c>
      <c r="I302" s="1">
        <v>65</v>
      </c>
      <c r="J302" t="s">
        <v>230</v>
      </c>
      <c r="K302" t="str">
        <f t="shared" si="20"/>
        <v>LXYPCML03B0241383</v>
      </c>
      <c r="L302" t="str">
        <f t="shared" si="21"/>
        <v>Vermelha</v>
      </c>
      <c r="M302" t="str">
        <f t="shared" si="22"/>
        <v>Shineray</v>
      </c>
      <c r="N302" t="str">
        <f t="shared" si="23"/>
        <v>XY200-5A RoadWind</v>
      </c>
      <c r="O302" t="s">
        <v>231</v>
      </c>
      <c r="P302" t="str">
        <f t="shared" si="24"/>
        <v>Carlos Alexandre Amador Souza</v>
      </c>
    </row>
    <row r="303" spans="1:16" x14ac:dyDescent="0.25">
      <c r="A303" t="s">
        <v>976</v>
      </c>
      <c r="B303" t="s">
        <v>931</v>
      </c>
      <c r="C303" t="s">
        <v>931</v>
      </c>
      <c r="D303" t="s">
        <v>3</v>
      </c>
      <c r="E303" t="s">
        <v>977</v>
      </c>
      <c r="F303" t="s">
        <v>0</v>
      </c>
      <c r="G303" s="1">
        <v>58</v>
      </c>
      <c r="H303" s="1">
        <v>25</v>
      </c>
      <c r="I303" s="1">
        <v>83</v>
      </c>
      <c r="J303" t="s">
        <v>978</v>
      </c>
      <c r="K303" t="str">
        <f t="shared" si="20"/>
        <v>9C6KG0460C0053063</v>
      </c>
      <c r="L303" t="str">
        <f t="shared" si="21"/>
        <v>Roxa</v>
      </c>
      <c r="M303" t="str">
        <f t="shared" si="22"/>
        <v>Yamaha</v>
      </c>
      <c r="N303" t="str">
        <f t="shared" si="23"/>
        <v>Fazer YS250</v>
      </c>
      <c r="O303" t="s">
        <v>716</v>
      </c>
      <c r="P303" t="str">
        <f t="shared" si="24"/>
        <v>Suzana Doris Korpalski Alves</v>
      </c>
    </row>
    <row r="304" spans="1:16" x14ac:dyDescent="0.25">
      <c r="A304" t="s">
        <v>979</v>
      </c>
      <c r="B304" t="s">
        <v>957</v>
      </c>
      <c r="C304" t="s">
        <v>931</v>
      </c>
      <c r="D304" t="s">
        <v>3</v>
      </c>
      <c r="E304" t="s">
        <v>3</v>
      </c>
      <c r="F304" t="s">
        <v>0</v>
      </c>
      <c r="G304" s="1">
        <v>119.46</v>
      </c>
      <c r="H304" s="1">
        <v>500</v>
      </c>
      <c r="I304" s="1">
        <v>619.46</v>
      </c>
      <c r="J304" t="s">
        <v>980</v>
      </c>
      <c r="K304" t="str">
        <f t="shared" si="20"/>
        <v/>
      </c>
      <c r="L304" t="str">
        <f t="shared" si="21"/>
        <v>Preta</v>
      </c>
      <c r="M304" t="str">
        <f t="shared" si="22"/>
        <v>Honda</v>
      </c>
      <c r="N304" t="str">
        <f t="shared" si="23"/>
        <v>CG 150</v>
      </c>
      <c r="O304" t="s">
        <v>718</v>
      </c>
      <c r="P304" t="str">
        <f t="shared" si="24"/>
        <v>Everton S. da Silva</v>
      </c>
    </row>
    <row r="305" spans="1:16" x14ac:dyDescent="0.25">
      <c r="A305" t="s">
        <v>981</v>
      </c>
      <c r="B305" t="s">
        <v>982</v>
      </c>
      <c r="C305" t="s">
        <v>931</v>
      </c>
      <c r="D305" t="s">
        <v>3</v>
      </c>
      <c r="E305" t="s">
        <v>983</v>
      </c>
      <c r="F305" t="s">
        <v>0</v>
      </c>
      <c r="G305" s="1">
        <v>125.5</v>
      </c>
      <c r="H305" s="1">
        <v>120</v>
      </c>
      <c r="I305" s="1">
        <v>245.5</v>
      </c>
      <c r="J305" t="s">
        <v>138</v>
      </c>
      <c r="K305" t="str">
        <f t="shared" si="20"/>
        <v/>
      </c>
      <c r="L305" t="str">
        <f t="shared" si="21"/>
        <v>Amarela</v>
      </c>
      <c r="M305" t="str">
        <f t="shared" si="22"/>
        <v>Honda</v>
      </c>
      <c r="N305" t="str">
        <f t="shared" si="23"/>
        <v>Biz 125</v>
      </c>
      <c r="O305" t="s">
        <v>27</v>
      </c>
      <c r="P305" t="str">
        <f t="shared" si="24"/>
        <v>Cristiano Homrich</v>
      </c>
    </row>
    <row r="306" spans="1:16" x14ac:dyDescent="0.25">
      <c r="A306" t="s">
        <v>984</v>
      </c>
      <c r="B306" t="s">
        <v>931</v>
      </c>
      <c r="C306" t="s">
        <v>931</v>
      </c>
      <c r="D306" t="s">
        <v>3</v>
      </c>
      <c r="E306" t="s">
        <v>3</v>
      </c>
      <c r="F306" t="s">
        <v>0</v>
      </c>
      <c r="G306" s="1">
        <v>0</v>
      </c>
      <c r="H306" s="1">
        <v>15</v>
      </c>
      <c r="I306" s="1">
        <v>15</v>
      </c>
      <c r="J306" t="s">
        <v>985</v>
      </c>
      <c r="K306" t="str">
        <f t="shared" si="20"/>
        <v>99HJT25050GS000185</v>
      </c>
      <c r="L306" t="str">
        <f t="shared" si="21"/>
        <v>Preta</v>
      </c>
      <c r="M306" t="str">
        <f t="shared" si="22"/>
        <v>Shineray</v>
      </c>
      <c r="N306" t="str">
        <f t="shared" si="23"/>
        <v>50Q Jet</v>
      </c>
      <c r="O306" t="s">
        <v>720</v>
      </c>
      <c r="P306" t="str">
        <f t="shared" si="24"/>
        <v>Nilson Nicolau dos Santos Mello</v>
      </c>
    </row>
    <row r="307" spans="1:16" x14ac:dyDescent="0.25">
      <c r="A307" t="s">
        <v>986</v>
      </c>
      <c r="B307" t="s">
        <v>987</v>
      </c>
      <c r="C307" t="s">
        <v>987</v>
      </c>
      <c r="D307" t="s">
        <v>988</v>
      </c>
      <c r="E307" t="s">
        <v>989</v>
      </c>
      <c r="F307" t="s">
        <v>0</v>
      </c>
      <c r="G307" s="1">
        <v>0</v>
      </c>
      <c r="H307" s="1">
        <v>0</v>
      </c>
      <c r="I307" s="1">
        <v>0</v>
      </c>
      <c r="J307" t="s">
        <v>568</v>
      </c>
      <c r="K307" t="str">
        <f t="shared" si="20"/>
        <v/>
      </c>
      <c r="L307" t="str">
        <f t="shared" si="21"/>
        <v>Preta</v>
      </c>
      <c r="M307" t="str">
        <f t="shared" si="22"/>
        <v>Suzuki</v>
      </c>
      <c r="N307" t="str">
        <f t="shared" si="23"/>
        <v>DL 650 V-Strom</v>
      </c>
      <c r="O307" t="s">
        <v>119</v>
      </c>
      <c r="P307" t="str">
        <f t="shared" si="24"/>
        <v>Cristiano Alves de Oliveira Schaarschmidt</v>
      </c>
    </row>
    <row r="308" spans="1:16" x14ac:dyDescent="0.25">
      <c r="A308" t="s">
        <v>990</v>
      </c>
      <c r="B308" t="s">
        <v>982</v>
      </c>
      <c r="C308" t="s">
        <v>982</v>
      </c>
      <c r="D308" t="s">
        <v>3</v>
      </c>
      <c r="E308" t="s">
        <v>991</v>
      </c>
      <c r="F308" t="s">
        <v>0</v>
      </c>
      <c r="G308" s="1">
        <v>35</v>
      </c>
      <c r="H308" s="1">
        <v>50</v>
      </c>
      <c r="I308" s="1">
        <v>85</v>
      </c>
      <c r="J308" t="s">
        <v>992</v>
      </c>
      <c r="K308" t="str">
        <f t="shared" si="20"/>
        <v/>
      </c>
      <c r="L308" t="str">
        <f t="shared" si="21"/>
        <v>Preta</v>
      </c>
      <c r="M308" t="str">
        <f t="shared" si="22"/>
        <v>Honda</v>
      </c>
      <c r="N308" t="str">
        <f t="shared" si="23"/>
        <v>CBX 250</v>
      </c>
      <c r="O308" t="s">
        <v>722</v>
      </c>
      <c r="P308" t="str">
        <f t="shared" si="24"/>
        <v>Marcos Escarcel Marques</v>
      </c>
    </row>
    <row r="309" spans="1:16" x14ac:dyDescent="0.25">
      <c r="A309" t="s">
        <v>993</v>
      </c>
      <c r="C309" t="s">
        <v>982</v>
      </c>
      <c r="D309" t="s">
        <v>3</v>
      </c>
      <c r="E309" t="s">
        <v>994</v>
      </c>
      <c r="F309" t="s">
        <v>119</v>
      </c>
      <c r="G309" s="1">
        <v>6</v>
      </c>
      <c r="H309" s="1">
        <v>0</v>
      </c>
      <c r="I309" s="1">
        <v>6</v>
      </c>
      <c r="J309" t="s">
        <v>752</v>
      </c>
      <c r="K309" t="str">
        <f t="shared" si="20"/>
        <v>JH2SC353XXM900158</v>
      </c>
      <c r="L309" t="str">
        <f t="shared" si="21"/>
        <v>Vermelha</v>
      </c>
      <c r="M309" t="str">
        <f t="shared" si="22"/>
        <v>Honda</v>
      </c>
      <c r="N309" t="str">
        <f t="shared" si="23"/>
        <v>CBR 1100</v>
      </c>
      <c r="O309" t="s">
        <v>357</v>
      </c>
      <c r="P309" t="str">
        <f t="shared" si="24"/>
        <v>Marcelo Luis Melgareco de Freitas</v>
      </c>
    </row>
    <row r="310" spans="1:16" x14ac:dyDescent="0.25">
      <c r="A310" t="s">
        <v>995</v>
      </c>
      <c r="B310" t="s">
        <v>996</v>
      </c>
      <c r="C310" t="s">
        <v>982</v>
      </c>
      <c r="D310" t="s">
        <v>997</v>
      </c>
      <c r="E310" t="s">
        <v>998</v>
      </c>
      <c r="F310" t="s">
        <v>0</v>
      </c>
      <c r="G310" s="1">
        <v>1747.8</v>
      </c>
      <c r="H310" s="1">
        <v>890</v>
      </c>
      <c r="I310" s="1">
        <v>2550.8000000000002</v>
      </c>
      <c r="J310" t="s">
        <v>999</v>
      </c>
      <c r="K310" t="str">
        <f t="shared" si="20"/>
        <v>9C2PC1401KR301484</v>
      </c>
      <c r="L310" t="str">
        <f t="shared" si="21"/>
        <v>Vermelha</v>
      </c>
      <c r="M310" t="str">
        <f t="shared" si="22"/>
        <v>Honda</v>
      </c>
      <c r="N310" t="str">
        <f t="shared" si="23"/>
        <v>CB 450 DX</v>
      </c>
      <c r="O310" t="s">
        <v>725</v>
      </c>
      <c r="P310" t="str">
        <f t="shared" si="24"/>
        <v>Carlos Eduardo Couto Winkler</v>
      </c>
    </row>
    <row r="311" spans="1:16" x14ac:dyDescent="0.25">
      <c r="A311" t="s">
        <v>1000</v>
      </c>
      <c r="B311" t="s">
        <v>1001</v>
      </c>
      <c r="C311" t="s">
        <v>1002</v>
      </c>
      <c r="D311" t="s">
        <v>3</v>
      </c>
      <c r="E311" t="s">
        <v>541</v>
      </c>
      <c r="F311" t="s">
        <v>0</v>
      </c>
      <c r="G311" s="1">
        <v>135</v>
      </c>
      <c r="H311" s="1">
        <v>100</v>
      </c>
      <c r="I311" s="1">
        <v>235</v>
      </c>
      <c r="J311" t="s">
        <v>926</v>
      </c>
      <c r="K311" t="str">
        <f t="shared" si="20"/>
        <v/>
      </c>
      <c r="L311" t="str">
        <f t="shared" si="21"/>
        <v>Azul</v>
      </c>
      <c r="M311" t="str">
        <f t="shared" si="22"/>
        <v>Honda</v>
      </c>
      <c r="N311" t="str">
        <f t="shared" si="23"/>
        <v>Strada 200</v>
      </c>
      <c r="O311" t="s">
        <v>690</v>
      </c>
      <c r="P311" t="str">
        <f t="shared" si="24"/>
        <v>Felipe Medeiros Charão</v>
      </c>
    </row>
    <row r="312" spans="1:16" x14ac:dyDescent="0.25">
      <c r="A312" t="s">
        <v>1003</v>
      </c>
      <c r="B312" t="s">
        <v>1004</v>
      </c>
      <c r="C312" t="s">
        <v>1004</v>
      </c>
      <c r="D312" t="s">
        <v>3</v>
      </c>
      <c r="E312" t="s">
        <v>3</v>
      </c>
      <c r="F312" t="s">
        <v>0</v>
      </c>
      <c r="G312" s="1">
        <v>3</v>
      </c>
      <c r="H312" s="1">
        <v>7</v>
      </c>
      <c r="I312" s="1">
        <v>10</v>
      </c>
      <c r="J312" t="s">
        <v>407</v>
      </c>
      <c r="K312" t="str">
        <f t="shared" si="20"/>
        <v>95VAC1E288M007598</v>
      </c>
      <c r="L312" t="str">
        <f t="shared" si="21"/>
        <v>Vermelha</v>
      </c>
      <c r="M312" t="str">
        <f t="shared" si="22"/>
        <v>Dafra</v>
      </c>
      <c r="N312" t="str">
        <f t="shared" si="23"/>
        <v>Super 100</v>
      </c>
      <c r="O312" t="s">
        <v>408</v>
      </c>
      <c r="P312" t="str">
        <f t="shared" si="24"/>
        <v>Josiane Almeida Passos Tarigo</v>
      </c>
    </row>
    <row r="313" spans="1:16" x14ac:dyDescent="0.25">
      <c r="A313" t="s">
        <v>1005</v>
      </c>
      <c r="B313" t="s">
        <v>1006</v>
      </c>
      <c r="C313" t="s">
        <v>1004</v>
      </c>
      <c r="D313" t="s">
        <v>1007</v>
      </c>
      <c r="E313" t="s">
        <v>1008</v>
      </c>
      <c r="F313" t="s">
        <v>0</v>
      </c>
      <c r="G313" s="1">
        <v>95</v>
      </c>
      <c r="H313" s="1">
        <v>205</v>
      </c>
      <c r="I313" s="1">
        <v>300</v>
      </c>
      <c r="J313" t="s">
        <v>511</v>
      </c>
      <c r="K313" t="str">
        <f t="shared" si="20"/>
        <v>96PVND14CFS00028</v>
      </c>
      <c r="L313" t="str">
        <f t="shared" si="21"/>
        <v>Vermelha</v>
      </c>
      <c r="M313" t="str">
        <f t="shared" si="22"/>
        <v>Kawasaki</v>
      </c>
      <c r="N313" t="str">
        <f t="shared" si="23"/>
        <v>Vulcan 900 LT</v>
      </c>
      <c r="O313" t="s">
        <v>512</v>
      </c>
      <c r="P313" t="str">
        <f t="shared" si="24"/>
        <v>Joel Jardim</v>
      </c>
    </row>
    <row r="314" spans="1:16" x14ac:dyDescent="0.25">
      <c r="A314" t="s">
        <v>1009</v>
      </c>
      <c r="B314" t="s">
        <v>1004</v>
      </c>
      <c r="C314" t="s">
        <v>1004</v>
      </c>
      <c r="D314" t="s">
        <v>1010</v>
      </c>
      <c r="E314" t="s">
        <v>1011</v>
      </c>
      <c r="F314" t="s">
        <v>0</v>
      </c>
      <c r="G314" s="1">
        <v>0</v>
      </c>
      <c r="H314" s="1">
        <v>20</v>
      </c>
      <c r="I314" s="1">
        <v>20</v>
      </c>
      <c r="J314" t="s">
        <v>1012</v>
      </c>
      <c r="K314" t="str">
        <f t="shared" si="20"/>
        <v/>
      </c>
      <c r="L314" t="str">
        <f t="shared" si="21"/>
        <v>Vermelha</v>
      </c>
      <c r="M314" t="str">
        <f t="shared" si="22"/>
        <v>SHINERAY</v>
      </c>
      <c r="N314" t="str">
        <f t="shared" si="23"/>
        <v>XY 200-5 ROAD WIND NAKED</v>
      </c>
      <c r="O314" t="s">
        <v>1013</v>
      </c>
      <c r="P314" t="str">
        <f t="shared" si="24"/>
        <v>Sandra Salete da Silva</v>
      </c>
    </row>
    <row r="315" spans="1:16" x14ac:dyDescent="0.25">
      <c r="A315" t="s">
        <v>1014</v>
      </c>
      <c r="B315" t="s">
        <v>1004</v>
      </c>
      <c r="C315" t="s">
        <v>1004</v>
      </c>
      <c r="D315" t="s">
        <v>1015</v>
      </c>
      <c r="E315" t="s">
        <v>1016</v>
      </c>
      <c r="F315" t="s">
        <v>0</v>
      </c>
      <c r="G315" s="1">
        <v>18</v>
      </c>
      <c r="H315" s="1">
        <v>0</v>
      </c>
      <c r="I315" s="1">
        <v>18</v>
      </c>
      <c r="J315" t="s">
        <v>40</v>
      </c>
      <c r="K315" t="str">
        <f t="shared" si="20"/>
        <v>9C2JC41209R057560</v>
      </c>
      <c r="L315" t="str">
        <f t="shared" si="21"/>
        <v>Azul</v>
      </c>
      <c r="M315" t="str">
        <f t="shared" si="22"/>
        <v>Honda</v>
      </c>
      <c r="N315" t="str">
        <f t="shared" si="23"/>
        <v>CG 125 Fan ES</v>
      </c>
      <c r="O315" t="s">
        <v>41</v>
      </c>
      <c r="P315" t="str">
        <f t="shared" si="24"/>
        <v>Jucemar Brunes dos Santos</v>
      </c>
    </row>
    <row r="316" spans="1:16" x14ac:dyDescent="0.25">
      <c r="A316" t="s">
        <v>1017</v>
      </c>
      <c r="B316" t="s">
        <v>1001</v>
      </c>
      <c r="C316" t="s">
        <v>957</v>
      </c>
      <c r="D316" t="s">
        <v>1018</v>
      </c>
      <c r="E316" t="s">
        <v>1019</v>
      </c>
      <c r="F316" t="s">
        <v>0</v>
      </c>
      <c r="G316" s="1">
        <v>45</v>
      </c>
      <c r="H316" s="1">
        <v>70</v>
      </c>
      <c r="I316" s="1">
        <v>115</v>
      </c>
      <c r="J316" t="s">
        <v>407</v>
      </c>
      <c r="K316" t="str">
        <f t="shared" si="20"/>
        <v>95VAC1E288M007598</v>
      </c>
      <c r="L316" t="str">
        <f t="shared" si="21"/>
        <v>Vermelha</v>
      </c>
      <c r="M316" t="str">
        <f t="shared" si="22"/>
        <v>Dafra</v>
      </c>
      <c r="N316" t="str">
        <f t="shared" si="23"/>
        <v>Super 100</v>
      </c>
      <c r="O316" t="s">
        <v>408</v>
      </c>
      <c r="P316" t="str">
        <f t="shared" si="24"/>
        <v>Josiane Almeida Passos Tarigo</v>
      </c>
    </row>
    <row r="317" spans="1:16" x14ac:dyDescent="0.25">
      <c r="A317" t="s">
        <v>1020</v>
      </c>
      <c r="B317" t="s">
        <v>1001</v>
      </c>
      <c r="C317" t="s">
        <v>1001</v>
      </c>
      <c r="D317" t="s">
        <v>1021</v>
      </c>
      <c r="E317" t="s">
        <v>1022</v>
      </c>
      <c r="F317" t="s">
        <v>0</v>
      </c>
      <c r="G317" s="1">
        <v>18</v>
      </c>
      <c r="H317" s="1">
        <v>0</v>
      </c>
      <c r="I317" s="1">
        <v>18</v>
      </c>
      <c r="J317" t="s">
        <v>71</v>
      </c>
      <c r="K317" t="str">
        <f t="shared" si="20"/>
        <v>LXYXCBL09F0336668</v>
      </c>
      <c r="L317" t="str">
        <f t="shared" si="21"/>
        <v>Vermelha</v>
      </c>
      <c r="M317" t="str">
        <f t="shared" si="22"/>
        <v>Shineray</v>
      </c>
      <c r="N317" t="str">
        <f t="shared" si="23"/>
        <v xml:space="preserve">XY 50 Q </v>
      </c>
      <c r="O317" t="s">
        <v>72</v>
      </c>
      <c r="P317" t="str">
        <f t="shared" si="24"/>
        <v>Alberto Souza de Jesus</v>
      </c>
    </row>
    <row r="318" spans="1:16" x14ac:dyDescent="0.25">
      <c r="A318" t="s">
        <v>1023</v>
      </c>
      <c r="B318" t="s">
        <v>1001</v>
      </c>
      <c r="C318" t="s">
        <v>1001</v>
      </c>
      <c r="D318" t="s">
        <v>1024</v>
      </c>
      <c r="E318" t="s">
        <v>1025</v>
      </c>
      <c r="F318" t="s">
        <v>0</v>
      </c>
      <c r="G318" s="1">
        <v>18</v>
      </c>
      <c r="H318" s="1">
        <v>0</v>
      </c>
      <c r="I318" s="1">
        <v>18</v>
      </c>
      <c r="J318" t="s">
        <v>1026</v>
      </c>
      <c r="K318" t="str">
        <f t="shared" si="20"/>
        <v/>
      </c>
      <c r="L318" t="str">
        <f t="shared" si="21"/>
        <v>Verde</v>
      </c>
      <c r="M318" t="str">
        <f t="shared" si="22"/>
        <v>Honda</v>
      </c>
      <c r="N318" t="str">
        <f t="shared" si="23"/>
        <v>Titan KS 150</v>
      </c>
      <c r="O318" t="s">
        <v>727</v>
      </c>
      <c r="P318" t="str">
        <f t="shared" si="24"/>
        <v>Alexsandro Melero Antonelle</v>
      </c>
    </row>
    <row r="319" spans="1:16" x14ac:dyDescent="0.25">
      <c r="A319" t="s">
        <v>1027</v>
      </c>
      <c r="B319" t="s">
        <v>1028</v>
      </c>
      <c r="C319" t="s">
        <v>1001</v>
      </c>
      <c r="D319" t="s">
        <v>3</v>
      </c>
      <c r="E319" t="s">
        <v>1029</v>
      </c>
      <c r="F319" t="s">
        <v>0</v>
      </c>
      <c r="G319" s="1">
        <v>30</v>
      </c>
      <c r="H319" s="1">
        <v>50</v>
      </c>
      <c r="I319" s="1">
        <v>80</v>
      </c>
      <c r="J319" t="s">
        <v>924</v>
      </c>
      <c r="K319" t="str">
        <f t="shared" si="20"/>
        <v>LXYXCJL2D0503900</v>
      </c>
      <c r="L319" t="str">
        <f t="shared" si="21"/>
        <v>Preta</v>
      </c>
      <c r="M319" t="str">
        <f t="shared" si="22"/>
        <v>Shineray</v>
      </c>
      <c r="N319" t="str">
        <f t="shared" si="23"/>
        <v>XY 125 New Wave</v>
      </c>
      <c r="O319" t="s">
        <v>686</v>
      </c>
      <c r="P319" t="str">
        <f t="shared" si="24"/>
        <v>Jonathas Pires Torma</v>
      </c>
    </row>
    <row r="320" spans="1:16" x14ac:dyDescent="0.25">
      <c r="A320" t="s">
        <v>1030</v>
      </c>
      <c r="B320" t="s">
        <v>1031</v>
      </c>
      <c r="C320" t="s">
        <v>1001</v>
      </c>
      <c r="D320" t="s">
        <v>1032</v>
      </c>
      <c r="E320" t="s">
        <v>1033</v>
      </c>
      <c r="F320" t="s">
        <v>0</v>
      </c>
      <c r="G320" s="1">
        <v>165</v>
      </c>
      <c r="H320" s="1">
        <v>180</v>
      </c>
      <c r="I320" s="1">
        <v>345</v>
      </c>
      <c r="J320" t="s">
        <v>144</v>
      </c>
      <c r="K320" t="str">
        <f t="shared" si="20"/>
        <v>9CDVY51AJXM000072</v>
      </c>
      <c r="L320" t="str">
        <f t="shared" si="21"/>
        <v>Vermelha</v>
      </c>
      <c r="M320" t="str">
        <f t="shared" si="22"/>
        <v>Suzuki</v>
      </c>
      <c r="N320" t="str">
        <f t="shared" si="23"/>
        <v>Intruder 1500 LC</v>
      </c>
      <c r="O320" t="s">
        <v>145</v>
      </c>
      <c r="P320" t="str">
        <f t="shared" si="24"/>
        <v>Claudenir Gadêa</v>
      </c>
    </row>
    <row r="321" spans="1:16" x14ac:dyDescent="0.25">
      <c r="A321" t="s">
        <v>1034</v>
      </c>
      <c r="B321" t="s">
        <v>1001</v>
      </c>
      <c r="C321" t="s">
        <v>1001</v>
      </c>
      <c r="D321" t="s">
        <v>1035</v>
      </c>
      <c r="E321" t="s">
        <v>1036</v>
      </c>
      <c r="F321" t="s">
        <v>0</v>
      </c>
      <c r="G321" s="1">
        <v>29</v>
      </c>
      <c r="H321" s="1">
        <v>0</v>
      </c>
      <c r="I321" s="1">
        <v>29</v>
      </c>
      <c r="J321" t="s">
        <v>784</v>
      </c>
      <c r="K321" t="str">
        <f t="shared" si="20"/>
        <v>LXYJCKL01F0358881</v>
      </c>
      <c r="L321" t="str">
        <f t="shared" si="21"/>
        <v>Vermelha</v>
      </c>
      <c r="M321" t="str">
        <f t="shared" si="22"/>
        <v>Shineray</v>
      </c>
      <c r="N321" t="str">
        <f t="shared" si="23"/>
        <v>XY 150 GY New Explorer</v>
      </c>
      <c r="O321" t="s">
        <v>623</v>
      </c>
      <c r="P321" t="str">
        <f t="shared" si="24"/>
        <v>Juliana de Souza Fadii</v>
      </c>
    </row>
    <row r="322" spans="1:16" x14ac:dyDescent="0.25">
      <c r="A322" t="s">
        <v>1037</v>
      </c>
      <c r="B322" t="s">
        <v>1001</v>
      </c>
      <c r="C322" t="s">
        <v>1001</v>
      </c>
      <c r="D322" t="s">
        <v>1038</v>
      </c>
      <c r="E322" t="s">
        <v>3</v>
      </c>
      <c r="F322" t="s">
        <v>0</v>
      </c>
      <c r="G322" s="1">
        <v>0</v>
      </c>
      <c r="H322" s="1">
        <v>65</v>
      </c>
      <c r="I322" s="1">
        <v>65</v>
      </c>
      <c r="J322" t="s">
        <v>908</v>
      </c>
      <c r="K322" t="str">
        <f t="shared" ref="K322:K385" si="25">VLOOKUP(J322,Veiculos,4,FALSE)</f>
        <v>9CDGN77AJ4M000742</v>
      </c>
      <c r="L322" t="str">
        <f t="shared" ref="L322:L385" si="26">VLOOKUP(J322,Veiculos,5,FALSE)</f>
        <v>Preta</v>
      </c>
      <c r="M322" t="str">
        <f t="shared" ref="M322:M385" si="27">VLOOKUP(J322,Veiculos,6,FALSE)</f>
        <v>Suzuki</v>
      </c>
      <c r="N322" t="str">
        <f t="shared" ref="N322:N385" si="28">VLOOKUP(J322,Veiculos,7,FALSE)</f>
        <v>JTA/ Bandit N600</v>
      </c>
      <c r="O322" t="s">
        <v>678</v>
      </c>
      <c r="P322" t="str">
        <f t="shared" ref="P322:P385" si="29">VLOOKUP(O322,Clientes,15,FALSE)</f>
        <v>Lindomar Maciel</v>
      </c>
    </row>
    <row r="323" spans="1:16" x14ac:dyDescent="0.25">
      <c r="A323" t="s">
        <v>1039</v>
      </c>
      <c r="B323" t="s">
        <v>1001</v>
      </c>
      <c r="C323" t="s">
        <v>1001</v>
      </c>
      <c r="D323" t="s">
        <v>1040</v>
      </c>
      <c r="E323" t="s">
        <v>1041</v>
      </c>
      <c r="F323" t="s">
        <v>0</v>
      </c>
      <c r="G323" s="1">
        <v>24</v>
      </c>
      <c r="H323" s="1">
        <v>0</v>
      </c>
      <c r="I323" s="1">
        <v>24</v>
      </c>
      <c r="J323" t="s">
        <v>1042</v>
      </c>
      <c r="K323" t="str">
        <f t="shared" si="25"/>
        <v>9C6KE122090048484</v>
      </c>
      <c r="L323" t="str">
        <f t="shared" si="26"/>
        <v>Azul</v>
      </c>
      <c r="M323" t="str">
        <f t="shared" si="27"/>
        <v>Yamaha</v>
      </c>
      <c r="N323" t="str">
        <f t="shared" si="28"/>
        <v>Factor YBR 125 K</v>
      </c>
      <c r="O323" t="s">
        <v>731</v>
      </c>
      <c r="P323" t="str">
        <f t="shared" si="29"/>
        <v>Denis Menezes da Silva</v>
      </c>
    </row>
    <row r="324" spans="1:16" x14ac:dyDescent="0.25">
      <c r="A324" t="s">
        <v>1043</v>
      </c>
      <c r="B324" t="s">
        <v>1044</v>
      </c>
      <c r="C324" t="s">
        <v>1006</v>
      </c>
      <c r="D324" t="s">
        <v>1045</v>
      </c>
      <c r="E324" t="s">
        <v>1046</v>
      </c>
      <c r="F324" t="s">
        <v>0</v>
      </c>
      <c r="G324" s="1">
        <v>0</v>
      </c>
      <c r="H324" s="1">
        <v>80</v>
      </c>
      <c r="I324" s="1">
        <v>80</v>
      </c>
      <c r="J324" t="s">
        <v>834</v>
      </c>
      <c r="K324" t="str">
        <f t="shared" si="25"/>
        <v/>
      </c>
      <c r="L324" t="str">
        <f t="shared" si="26"/>
        <v>verde</v>
      </c>
      <c r="M324" t="str">
        <f t="shared" si="27"/>
        <v>Shineray</v>
      </c>
      <c r="N324" t="str">
        <f t="shared" si="28"/>
        <v>Racing</v>
      </c>
      <c r="O324" t="s">
        <v>10</v>
      </c>
      <c r="P324" t="str">
        <f t="shared" si="29"/>
        <v>Ricardo de Souza Santos</v>
      </c>
    </row>
    <row r="325" spans="1:16" x14ac:dyDescent="0.25">
      <c r="A325" t="s">
        <v>1047</v>
      </c>
      <c r="B325" t="s">
        <v>1048</v>
      </c>
      <c r="C325" t="s">
        <v>1006</v>
      </c>
      <c r="D325" t="s">
        <v>3</v>
      </c>
      <c r="E325" t="s">
        <v>1049</v>
      </c>
      <c r="F325" t="s">
        <v>0</v>
      </c>
      <c r="G325" s="1">
        <v>91</v>
      </c>
      <c r="H325" s="1">
        <v>95</v>
      </c>
      <c r="I325" s="1">
        <v>186</v>
      </c>
      <c r="J325" t="s">
        <v>1050</v>
      </c>
      <c r="K325" t="str">
        <f t="shared" si="25"/>
        <v>LXYXCBL0XF0262757</v>
      </c>
      <c r="L325" t="str">
        <f t="shared" si="26"/>
        <v>Vermelha</v>
      </c>
      <c r="M325" t="str">
        <f t="shared" si="27"/>
        <v>Shineray</v>
      </c>
      <c r="N325" t="str">
        <f t="shared" si="28"/>
        <v>XY 50 Q Jet</v>
      </c>
      <c r="O325" t="s">
        <v>734</v>
      </c>
      <c r="P325" t="str">
        <f t="shared" si="29"/>
        <v>Julio Cesar Azambuja dos Santos</v>
      </c>
    </row>
    <row r="326" spans="1:16" x14ac:dyDescent="0.25">
      <c r="A326" t="s">
        <v>1051</v>
      </c>
      <c r="B326" t="s">
        <v>1052</v>
      </c>
      <c r="C326" t="s">
        <v>1006</v>
      </c>
      <c r="D326" t="s">
        <v>3</v>
      </c>
      <c r="E326" t="s">
        <v>1053</v>
      </c>
      <c r="F326" t="s">
        <v>0</v>
      </c>
      <c r="G326" s="1">
        <v>135.5</v>
      </c>
      <c r="H326" s="1">
        <v>295</v>
      </c>
      <c r="I326" s="1">
        <v>430.5</v>
      </c>
      <c r="J326" t="s">
        <v>1054</v>
      </c>
      <c r="K326" t="str">
        <f t="shared" si="25"/>
        <v/>
      </c>
      <c r="L326" t="str">
        <f t="shared" si="26"/>
        <v>Verde</v>
      </c>
      <c r="M326" t="str">
        <f t="shared" si="27"/>
        <v>Honda</v>
      </c>
      <c r="N326" t="str">
        <f t="shared" si="28"/>
        <v>CB 300</v>
      </c>
      <c r="O326" t="s">
        <v>533</v>
      </c>
      <c r="P326" t="str">
        <f t="shared" si="29"/>
        <v>Alison Guterres</v>
      </c>
    </row>
    <row r="327" spans="1:16" x14ac:dyDescent="0.25">
      <c r="A327" t="s">
        <v>1055</v>
      </c>
      <c r="B327" t="s">
        <v>1006</v>
      </c>
      <c r="C327" t="s">
        <v>1006</v>
      </c>
      <c r="D327" t="s">
        <v>1056</v>
      </c>
      <c r="E327" t="s">
        <v>1057</v>
      </c>
      <c r="F327" t="s">
        <v>0</v>
      </c>
      <c r="G327" s="1">
        <v>104</v>
      </c>
      <c r="H327" s="1">
        <v>25</v>
      </c>
      <c r="I327" s="1">
        <v>129</v>
      </c>
      <c r="J327" t="s">
        <v>961</v>
      </c>
      <c r="K327" t="str">
        <f t="shared" si="25"/>
        <v>9C2KC1550AR082034</v>
      </c>
      <c r="L327" t="str">
        <f t="shared" si="26"/>
        <v>Cinza</v>
      </c>
      <c r="M327" t="str">
        <f t="shared" si="27"/>
        <v>Honda</v>
      </c>
      <c r="N327" t="str">
        <f t="shared" si="28"/>
        <v>CG150 Fan ESI</v>
      </c>
      <c r="O327" t="s">
        <v>805</v>
      </c>
      <c r="P327" t="str">
        <f t="shared" si="29"/>
        <v>Vilmar Oliveira da Silva</v>
      </c>
    </row>
    <row r="328" spans="1:16" x14ac:dyDescent="0.25">
      <c r="A328" t="s">
        <v>1058</v>
      </c>
      <c r="B328" t="s">
        <v>1059</v>
      </c>
      <c r="C328" t="s">
        <v>1048</v>
      </c>
      <c r="D328" t="s">
        <v>1060</v>
      </c>
      <c r="E328" t="s">
        <v>1061</v>
      </c>
      <c r="F328" t="s">
        <v>0</v>
      </c>
      <c r="G328" s="1">
        <v>264</v>
      </c>
      <c r="H328" s="1">
        <v>60</v>
      </c>
      <c r="I328" s="1">
        <v>324</v>
      </c>
      <c r="J328" t="s">
        <v>25</v>
      </c>
      <c r="K328" t="str">
        <f t="shared" si="25"/>
        <v>9C2KC160AR004567</v>
      </c>
      <c r="L328" t="str">
        <f t="shared" si="26"/>
        <v>Preta</v>
      </c>
      <c r="M328" t="str">
        <f t="shared" si="27"/>
        <v>Honda</v>
      </c>
      <c r="N328" t="str">
        <f t="shared" si="28"/>
        <v>Titan 150 Mix</v>
      </c>
      <c r="O328" t="s">
        <v>26</v>
      </c>
      <c r="P328" t="str">
        <f t="shared" si="29"/>
        <v>Juarez Pereira Longaray</v>
      </c>
    </row>
    <row r="329" spans="1:16" x14ac:dyDescent="0.25">
      <c r="A329" t="s">
        <v>1062</v>
      </c>
      <c r="B329" t="s">
        <v>849</v>
      </c>
      <c r="C329" t="s">
        <v>1048</v>
      </c>
      <c r="D329" t="s">
        <v>3</v>
      </c>
      <c r="E329" t="s">
        <v>1063</v>
      </c>
      <c r="F329" t="s">
        <v>0</v>
      </c>
      <c r="G329" s="1">
        <v>90</v>
      </c>
      <c r="H329" s="1">
        <v>30</v>
      </c>
      <c r="I329" s="1">
        <v>120</v>
      </c>
      <c r="J329" t="s">
        <v>893</v>
      </c>
      <c r="K329" t="str">
        <f t="shared" si="25"/>
        <v/>
      </c>
      <c r="L329" t="str">
        <f t="shared" si="26"/>
        <v>Preta</v>
      </c>
      <c r="M329" t="str">
        <f t="shared" si="27"/>
        <v>shineray</v>
      </c>
      <c r="N329" t="str">
        <f t="shared" si="28"/>
        <v>Jet 49cc</v>
      </c>
      <c r="O329" t="s">
        <v>104</v>
      </c>
      <c r="P329" t="str">
        <f t="shared" si="29"/>
        <v>Cristina Monteiro Bronizaki</v>
      </c>
    </row>
    <row r="330" spans="1:16" x14ac:dyDescent="0.25">
      <c r="A330" t="s">
        <v>1064</v>
      </c>
      <c r="B330" t="s">
        <v>1048</v>
      </c>
      <c r="C330" t="s">
        <v>1048</v>
      </c>
      <c r="D330" t="s">
        <v>3</v>
      </c>
      <c r="E330" t="s">
        <v>1065</v>
      </c>
      <c r="F330" t="s">
        <v>0</v>
      </c>
      <c r="G330" s="1">
        <v>216</v>
      </c>
      <c r="H330" s="1">
        <v>0</v>
      </c>
      <c r="I330" s="1">
        <v>216</v>
      </c>
      <c r="J330" t="s">
        <v>1026</v>
      </c>
      <c r="K330" t="str">
        <f t="shared" si="25"/>
        <v/>
      </c>
      <c r="L330" t="str">
        <f t="shared" si="26"/>
        <v>Verde</v>
      </c>
      <c r="M330" t="str">
        <f t="shared" si="27"/>
        <v>Honda</v>
      </c>
      <c r="N330" t="str">
        <f t="shared" si="28"/>
        <v>Titan KS 150</v>
      </c>
      <c r="O330" t="s">
        <v>727</v>
      </c>
      <c r="P330" t="str">
        <f t="shared" si="29"/>
        <v>Alexsandro Melero Antonelle</v>
      </c>
    </row>
    <row r="331" spans="1:16" x14ac:dyDescent="0.25">
      <c r="A331" t="s">
        <v>1066</v>
      </c>
      <c r="B331" t="s">
        <v>1028</v>
      </c>
      <c r="C331" t="s">
        <v>1028</v>
      </c>
      <c r="D331" t="s">
        <v>3</v>
      </c>
      <c r="E331" t="s">
        <v>1067</v>
      </c>
      <c r="F331" t="s">
        <v>0</v>
      </c>
      <c r="G331" s="1">
        <v>418.08</v>
      </c>
      <c r="H331" s="1">
        <v>35</v>
      </c>
      <c r="I331" s="1">
        <v>450</v>
      </c>
      <c r="J331" t="s">
        <v>280</v>
      </c>
      <c r="K331" t="str">
        <f t="shared" si="25"/>
        <v>9C2ND1110FR011414</v>
      </c>
      <c r="L331" t="str">
        <f t="shared" si="26"/>
        <v>Branca</v>
      </c>
      <c r="M331" t="str">
        <f t="shared" si="27"/>
        <v>Honda</v>
      </c>
      <c r="N331" t="str">
        <f t="shared" si="28"/>
        <v>XRE 300</v>
      </c>
      <c r="O331" t="s">
        <v>281</v>
      </c>
      <c r="P331" t="str">
        <f t="shared" si="29"/>
        <v>Tailisson Medeiros Martins</v>
      </c>
    </row>
    <row r="332" spans="1:16" x14ac:dyDescent="0.25">
      <c r="A332" t="s">
        <v>1068</v>
      </c>
      <c r="B332" t="s">
        <v>849</v>
      </c>
      <c r="C332" t="s">
        <v>1028</v>
      </c>
      <c r="D332" t="s">
        <v>3</v>
      </c>
      <c r="E332" t="s">
        <v>1069</v>
      </c>
      <c r="F332" t="s">
        <v>0</v>
      </c>
      <c r="G332" s="1">
        <v>18</v>
      </c>
      <c r="H332" s="1">
        <v>45</v>
      </c>
      <c r="I332" s="1">
        <v>63</v>
      </c>
      <c r="J332" t="s">
        <v>1070</v>
      </c>
      <c r="K332" t="str">
        <f t="shared" si="25"/>
        <v>LXYXCBL07F0246113</v>
      </c>
      <c r="L332" t="str">
        <f t="shared" si="26"/>
        <v>Preta</v>
      </c>
      <c r="M332" t="str">
        <f t="shared" si="27"/>
        <v>Shineray</v>
      </c>
      <c r="N332" t="str">
        <f t="shared" si="28"/>
        <v>49 cc Jet</v>
      </c>
      <c r="O332" t="s">
        <v>742</v>
      </c>
      <c r="P332" t="str">
        <f t="shared" si="29"/>
        <v>Alexsandro da Silva Gass</v>
      </c>
    </row>
    <row r="333" spans="1:16" x14ac:dyDescent="0.25">
      <c r="A333" t="s">
        <v>1071</v>
      </c>
      <c r="B333" t="s">
        <v>849</v>
      </c>
      <c r="C333" t="s">
        <v>849</v>
      </c>
      <c r="D333" t="s">
        <v>3</v>
      </c>
      <c r="E333" t="s">
        <v>1072</v>
      </c>
      <c r="F333" t="s">
        <v>0</v>
      </c>
      <c r="G333" s="1">
        <v>210</v>
      </c>
      <c r="H333" s="1">
        <v>50</v>
      </c>
      <c r="I333" s="1">
        <v>260</v>
      </c>
      <c r="J333" t="s">
        <v>847</v>
      </c>
      <c r="K333" t="str">
        <f t="shared" si="25"/>
        <v>lxytcbp01c1003556</v>
      </c>
      <c r="L333" t="str">
        <f t="shared" si="26"/>
        <v>branca</v>
      </c>
      <c r="M333" t="str">
        <f t="shared" si="27"/>
        <v>Shineray</v>
      </c>
      <c r="N333" t="str">
        <f t="shared" si="28"/>
        <v>xy 50 q 2 bike</v>
      </c>
      <c r="O333" t="s">
        <v>646</v>
      </c>
      <c r="P333" t="str">
        <f t="shared" si="29"/>
        <v>claudio tadeu gomes da silva</v>
      </c>
    </row>
    <row r="334" spans="1:16" x14ac:dyDescent="0.25">
      <c r="A334" t="s">
        <v>1073</v>
      </c>
      <c r="B334" t="s">
        <v>849</v>
      </c>
      <c r="C334" t="s">
        <v>849</v>
      </c>
      <c r="D334" t="s">
        <v>3</v>
      </c>
      <c r="E334" t="s">
        <v>1074</v>
      </c>
      <c r="F334" t="s">
        <v>0</v>
      </c>
      <c r="G334" s="1">
        <v>18</v>
      </c>
      <c r="H334" s="1">
        <v>0</v>
      </c>
      <c r="I334" s="1">
        <v>18</v>
      </c>
      <c r="J334" t="s">
        <v>230</v>
      </c>
      <c r="K334" t="str">
        <f t="shared" si="25"/>
        <v>LXYPCML03B0241383</v>
      </c>
      <c r="L334" t="str">
        <f t="shared" si="26"/>
        <v>Vermelha</v>
      </c>
      <c r="M334" t="str">
        <f t="shared" si="27"/>
        <v>Shineray</v>
      </c>
      <c r="N334" t="str">
        <f t="shared" si="28"/>
        <v>XY200-5A RoadWind</v>
      </c>
      <c r="O334" t="s">
        <v>231</v>
      </c>
      <c r="P334" t="str">
        <f t="shared" si="29"/>
        <v>Carlos Alexandre Amador Souza</v>
      </c>
    </row>
    <row r="335" spans="1:16" x14ac:dyDescent="0.25">
      <c r="A335" t="s">
        <v>1075</v>
      </c>
      <c r="B335" t="s">
        <v>849</v>
      </c>
      <c r="C335" t="s">
        <v>849</v>
      </c>
      <c r="D335" t="s">
        <v>3</v>
      </c>
      <c r="E335" t="s">
        <v>1074</v>
      </c>
      <c r="F335" t="s">
        <v>0</v>
      </c>
      <c r="G335" s="1">
        <v>10</v>
      </c>
      <c r="H335" s="1">
        <v>40</v>
      </c>
      <c r="I335" s="1">
        <v>50</v>
      </c>
      <c r="J335" t="s">
        <v>230</v>
      </c>
      <c r="K335" t="str">
        <f t="shared" si="25"/>
        <v>LXYPCML03B0241383</v>
      </c>
      <c r="L335" t="str">
        <f t="shared" si="26"/>
        <v>Vermelha</v>
      </c>
      <c r="M335" t="str">
        <f t="shared" si="27"/>
        <v>Shineray</v>
      </c>
      <c r="N335" t="str">
        <f t="shared" si="28"/>
        <v>XY200-5A RoadWind</v>
      </c>
      <c r="O335" t="s">
        <v>231</v>
      </c>
      <c r="P335" t="str">
        <f t="shared" si="29"/>
        <v>Carlos Alexandre Amador Souza</v>
      </c>
    </row>
    <row r="336" spans="1:16" x14ac:dyDescent="0.25">
      <c r="A336" t="s">
        <v>1076</v>
      </c>
      <c r="B336" t="s">
        <v>849</v>
      </c>
      <c r="C336" t="s">
        <v>849</v>
      </c>
      <c r="D336" t="s">
        <v>3</v>
      </c>
      <c r="E336" t="s">
        <v>1077</v>
      </c>
      <c r="F336" t="s">
        <v>0</v>
      </c>
      <c r="G336" s="1">
        <v>18</v>
      </c>
      <c r="H336" s="1">
        <v>0</v>
      </c>
      <c r="I336" s="1">
        <v>18</v>
      </c>
      <c r="J336" t="s">
        <v>452</v>
      </c>
      <c r="K336" t="str">
        <f t="shared" si="25"/>
        <v>9C2JD205R029001</v>
      </c>
      <c r="L336" t="str">
        <f t="shared" si="26"/>
        <v>Vermelha</v>
      </c>
      <c r="M336" t="str">
        <f t="shared" si="27"/>
        <v>Honda</v>
      </c>
      <c r="N336" t="str">
        <f t="shared" si="28"/>
        <v>Bros 125</v>
      </c>
      <c r="O336" t="s">
        <v>453</v>
      </c>
      <c r="P336" t="str">
        <f t="shared" si="29"/>
        <v>Marco Antônio Ribeiro de Carvajal</v>
      </c>
    </row>
    <row r="337" spans="1:16" x14ac:dyDescent="0.25">
      <c r="A337" t="s">
        <v>1078</v>
      </c>
      <c r="B337" t="s">
        <v>1031</v>
      </c>
      <c r="C337" t="s">
        <v>849</v>
      </c>
      <c r="D337" t="s">
        <v>3</v>
      </c>
      <c r="E337" t="s">
        <v>3</v>
      </c>
      <c r="F337" t="s">
        <v>0</v>
      </c>
      <c r="G337" s="1">
        <v>67.48</v>
      </c>
      <c r="H337" s="1">
        <v>45</v>
      </c>
      <c r="I337" s="1">
        <v>112.48</v>
      </c>
      <c r="J337" t="s">
        <v>980</v>
      </c>
      <c r="K337" t="str">
        <f t="shared" si="25"/>
        <v/>
      </c>
      <c r="L337" t="str">
        <f t="shared" si="26"/>
        <v>Preta</v>
      </c>
      <c r="M337" t="str">
        <f t="shared" si="27"/>
        <v>Honda</v>
      </c>
      <c r="N337" t="str">
        <f t="shared" si="28"/>
        <v>CG 150</v>
      </c>
      <c r="O337" t="s">
        <v>718</v>
      </c>
      <c r="P337" t="str">
        <f t="shared" si="29"/>
        <v>Everton S. da Silva</v>
      </c>
    </row>
    <row r="338" spans="1:16" x14ac:dyDescent="0.25">
      <c r="A338" t="s">
        <v>1079</v>
      </c>
      <c r="B338" t="s">
        <v>1080</v>
      </c>
      <c r="C338" t="s">
        <v>1081</v>
      </c>
      <c r="D338" t="s">
        <v>3</v>
      </c>
      <c r="E338" t="s">
        <v>1082</v>
      </c>
      <c r="F338" t="s">
        <v>0</v>
      </c>
      <c r="G338" s="1">
        <v>2822</v>
      </c>
      <c r="H338" s="1">
        <v>770</v>
      </c>
      <c r="I338" s="1">
        <v>3592</v>
      </c>
      <c r="J338" t="s">
        <v>1083</v>
      </c>
      <c r="K338" t="str">
        <f t="shared" si="25"/>
        <v>9C2ND07006R004972</v>
      </c>
      <c r="L338" t="str">
        <f t="shared" si="26"/>
        <v>Prata</v>
      </c>
      <c r="M338" t="str">
        <f t="shared" si="27"/>
        <v>Honda</v>
      </c>
      <c r="N338" t="str">
        <f t="shared" si="28"/>
        <v>NX-4 Falcon</v>
      </c>
      <c r="O338" t="s">
        <v>747</v>
      </c>
      <c r="P338" t="str">
        <f t="shared" si="29"/>
        <v>Helio Silva Lessa</v>
      </c>
    </row>
    <row r="339" spans="1:16" x14ac:dyDescent="0.25">
      <c r="A339" t="s">
        <v>1084</v>
      </c>
      <c r="B339" t="s">
        <v>1081</v>
      </c>
      <c r="C339" t="s">
        <v>1081</v>
      </c>
      <c r="D339" t="s">
        <v>3</v>
      </c>
      <c r="E339" t="s">
        <v>1085</v>
      </c>
      <c r="F339" t="s">
        <v>0</v>
      </c>
      <c r="G339" s="1">
        <v>60</v>
      </c>
      <c r="H339" s="1">
        <v>20</v>
      </c>
      <c r="I339" s="1">
        <v>80</v>
      </c>
      <c r="J339" t="s">
        <v>351</v>
      </c>
      <c r="K339" t="str">
        <f t="shared" si="25"/>
        <v>9C6KG0660E0025424</v>
      </c>
      <c r="L339" t="str">
        <f t="shared" si="26"/>
        <v>Vermelha</v>
      </c>
      <c r="M339" t="str">
        <f t="shared" si="27"/>
        <v>Yamaha</v>
      </c>
      <c r="N339" t="str">
        <f t="shared" si="28"/>
        <v>YS Fazer ED 150</v>
      </c>
      <c r="O339" t="s">
        <v>352</v>
      </c>
      <c r="P339" t="str">
        <f t="shared" si="29"/>
        <v>Denise Cristina da Silva Adolpho</v>
      </c>
    </row>
    <row r="340" spans="1:16" x14ac:dyDescent="0.25">
      <c r="A340" t="s">
        <v>1086</v>
      </c>
      <c r="B340" t="s">
        <v>1081</v>
      </c>
      <c r="C340" t="s">
        <v>1081</v>
      </c>
      <c r="D340" t="s">
        <v>3</v>
      </c>
      <c r="E340" t="s">
        <v>1087</v>
      </c>
      <c r="F340" t="s">
        <v>0</v>
      </c>
      <c r="G340" s="1">
        <v>18</v>
      </c>
      <c r="H340" s="1">
        <v>0</v>
      </c>
      <c r="I340" s="1">
        <v>18</v>
      </c>
      <c r="J340" t="s">
        <v>363</v>
      </c>
      <c r="K340" t="str">
        <f t="shared" si="25"/>
        <v/>
      </c>
      <c r="L340" t="str">
        <f t="shared" si="26"/>
        <v>Preta</v>
      </c>
      <c r="M340" t="str">
        <f t="shared" si="27"/>
        <v>Honda</v>
      </c>
      <c r="N340" t="str">
        <f t="shared" si="28"/>
        <v>CG 150 Fan ES</v>
      </c>
      <c r="O340" t="s">
        <v>364</v>
      </c>
      <c r="P340" t="str">
        <f t="shared" si="29"/>
        <v>Rodilei de Oliveira Walau</v>
      </c>
    </row>
    <row r="341" spans="1:16" x14ac:dyDescent="0.25">
      <c r="A341" t="s">
        <v>1088</v>
      </c>
      <c r="B341" t="s">
        <v>1031</v>
      </c>
      <c r="C341" t="s">
        <v>1052</v>
      </c>
      <c r="D341" t="s">
        <v>3</v>
      </c>
      <c r="E341" t="s">
        <v>1089</v>
      </c>
      <c r="F341" t="s">
        <v>0</v>
      </c>
      <c r="G341" s="1">
        <v>128</v>
      </c>
      <c r="H341" s="1">
        <v>145</v>
      </c>
      <c r="I341" s="1">
        <v>273</v>
      </c>
      <c r="J341" t="s">
        <v>1090</v>
      </c>
      <c r="K341" t="str">
        <f t="shared" si="25"/>
        <v>9C6KE0910600658</v>
      </c>
      <c r="L341" t="str">
        <f t="shared" si="26"/>
        <v>Verde</v>
      </c>
      <c r="M341" t="str">
        <f t="shared" si="27"/>
        <v>Yamaha</v>
      </c>
      <c r="N341" t="str">
        <f t="shared" si="28"/>
        <v>YBR 125 E</v>
      </c>
      <c r="O341" t="s">
        <v>749</v>
      </c>
      <c r="P341" t="str">
        <f t="shared" si="29"/>
        <v xml:space="preserve">Bruno da Silva Nogueira </v>
      </c>
    </row>
    <row r="342" spans="1:16" x14ac:dyDescent="0.25">
      <c r="A342" t="s">
        <v>1091</v>
      </c>
      <c r="B342" t="s">
        <v>1031</v>
      </c>
      <c r="C342" t="s">
        <v>1092</v>
      </c>
      <c r="D342" t="s">
        <v>1093</v>
      </c>
      <c r="E342" t="s">
        <v>1094</v>
      </c>
      <c r="F342" t="s">
        <v>0</v>
      </c>
      <c r="G342" s="1">
        <v>207</v>
      </c>
      <c r="H342" s="1">
        <v>60</v>
      </c>
      <c r="I342" s="1">
        <v>267</v>
      </c>
      <c r="J342" t="s">
        <v>685</v>
      </c>
      <c r="K342" t="str">
        <f t="shared" si="25"/>
        <v>9C2ND1010ER300791</v>
      </c>
      <c r="L342" t="str">
        <f t="shared" si="26"/>
        <v>Preta</v>
      </c>
      <c r="M342" t="str">
        <f t="shared" si="27"/>
        <v>Honda</v>
      </c>
      <c r="N342" t="str">
        <f t="shared" si="28"/>
        <v>NX 400 I Falcon</v>
      </c>
      <c r="O342" t="s">
        <v>588</v>
      </c>
      <c r="P342" t="str">
        <f t="shared" si="29"/>
        <v>Jackson Jacomelli</v>
      </c>
    </row>
    <row r="343" spans="1:16" x14ac:dyDescent="0.25">
      <c r="A343" t="s">
        <v>1095</v>
      </c>
      <c r="B343" t="s">
        <v>1092</v>
      </c>
      <c r="C343" t="s">
        <v>1092</v>
      </c>
      <c r="D343" t="s">
        <v>3</v>
      </c>
      <c r="E343" t="s">
        <v>1096</v>
      </c>
      <c r="F343" t="s">
        <v>0</v>
      </c>
      <c r="G343" s="1">
        <v>8</v>
      </c>
      <c r="H343" s="1">
        <v>0</v>
      </c>
      <c r="I343" s="1">
        <v>8</v>
      </c>
      <c r="J343" t="s">
        <v>1097</v>
      </c>
      <c r="K343" t="str">
        <f t="shared" si="25"/>
        <v/>
      </c>
      <c r="L343" t="str">
        <f t="shared" si="26"/>
        <v>Amarela</v>
      </c>
      <c r="M343" t="str">
        <f t="shared" si="27"/>
        <v>Honda</v>
      </c>
      <c r="N343" t="str">
        <f t="shared" si="28"/>
        <v>Bros</v>
      </c>
      <c r="O343" t="s">
        <v>757</v>
      </c>
      <c r="P343" t="str">
        <f t="shared" si="29"/>
        <v>Alisson Rafael Martins</v>
      </c>
    </row>
    <row r="344" spans="1:16" x14ac:dyDescent="0.25">
      <c r="A344" t="s">
        <v>1098</v>
      </c>
      <c r="B344" t="s">
        <v>1099</v>
      </c>
      <c r="C344" t="s">
        <v>1092</v>
      </c>
      <c r="D344" t="s">
        <v>3</v>
      </c>
      <c r="E344" t="s">
        <v>1100</v>
      </c>
      <c r="F344" t="s">
        <v>0</v>
      </c>
      <c r="G344" s="1">
        <v>71</v>
      </c>
      <c r="H344" s="1">
        <v>110</v>
      </c>
      <c r="I344" s="1">
        <v>181</v>
      </c>
      <c r="J344" t="s">
        <v>1101</v>
      </c>
      <c r="K344" t="str">
        <f t="shared" si="25"/>
        <v/>
      </c>
      <c r="L344" t="str">
        <f t="shared" si="26"/>
        <v>Azul</v>
      </c>
      <c r="M344" t="str">
        <f t="shared" si="27"/>
        <v>Honda</v>
      </c>
      <c r="N344" t="str">
        <f t="shared" si="28"/>
        <v>CG Titan 125</v>
      </c>
      <c r="O344" t="s">
        <v>763</v>
      </c>
      <c r="P344" t="str">
        <f t="shared" si="29"/>
        <v>José Ricardo Centeno Quevedo</v>
      </c>
    </row>
    <row r="345" spans="1:16" x14ac:dyDescent="0.25">
      <c r="A345" t="s">
        <v>1102</v>
      </c>
      <c r="B345" t="s">
        <v>1044</v>
      </c>
      <c r="C345" t="s">
        <v>1031</v>
      </c>
      <c r="D345" t="s">
        <v>3</v>
      </c>
      <c r="E345" t="s">
        <v>1103</v>
      </c>
      <c r="F345" t="s">
        <v>0</v>
      </c>
      <c r="G345" s="1">
        <v>115</v>
      </c>
      <c r="H345" s="1">
        <v>145</v>
      </c>
      <c r="I345" s="1">
        <v>260</v>
      </c>
      <c r="J345" t="s">
        <v>40</v>
      </c>
      <c r="K345" t="str">
        <f t="shared" si="25"/>
        <v>9C2JC41209R057560</v>
      </c>
      <c r="L345" t="str">
        <f t="shared" si="26"/>
        <v>Azul</v>
      </c>
      <c r="M345" t="str">
        <f t="shared" si="27"/>
        <v>Honda</v>
      </c>
      <c r="N345" t="str">
        <f t="shared" si="28"/>
        <v>CG 125 Fan ES</v>
      </c>
      <c r="O345" t="s">
        <v>41</v>
      </c>
      <c r="P345" t="str">
        <f t="shared" si="29"/>
        <v>Jucemar Brunes dos Santos</v>
      </c>
    </row>
    <row r="346" spans="1:16" x14ac:dyDescent="0.25">
      <c r="A346" t="s">
        <v>1104</v>
      </c>
      <c r="B346" t="s">
        <v>1031</v>
      </c>
      <c r="C346" t="s">
        <v>1031</v>
      </c>
      <c r="D346" t="s">
        <v>3</v>
      </c>
      <c r="E346" t="s">
        <v>1105</v>
      </c>
      <c r="F346" t="s">
        <v>0</v>
      </c>
      <c r="G346" s="1">
        <v>0</v>
      </c>
      <c r="H346" s="1">
        <v>10</v>
      </c>
      <c r="I346" s="1">
        <v>10</v>
      </c>
      <c r="J346" t="s">
        <v>1106</v>
      </c>
      <c r="K346" t="str">
        <f t="shared" si="25"/>
        <v/>
      </c>
      <c r="L346" t="str">
        <f t="shared" si="26"/>
        <v>Preta</v>
      </c>
      <c r="M346" t="str">
        <f t="shared" si="27"/>
        <v>Honda</v>
      </c>
      <c r="N346" t="str">
        <f t="shared" si="28"/>
        <v>CG Titan 150</v>
      </c>
      <c r="O346" t="s">
        <v>81</v>
      </c>
      <c r="P346" t="str">
        <f t="shared" si="29"/>
        <v>Marcelo Miller</v>
      </c>
    </row>
    <row r="347" spans="1:16" x14ac:dyDescent="0.25">
      <c r="A347" t="s">
        <v>1107</v>
      </c>
      <c r="B347" t="s">
        <v>1031</v>
      </c>
      <c r="C347" t="s">
        <v>1031</v>
      </c>
      <c r="D347" t="s">
        <v>3</v>
      </c>
      <c r="E347" t="s">
        <v>1108</v>
      </c>
      <c r="F347" t="s">
        <v>0</v>
      </c>
      <c r="G347" s="1">
        <v>4</v>
      </c>
      <c r="H347" s="1">
        <v>40</v>
      </c>
      <c r="I347" s="1">
        <v>44</v>
      </c>
      <c r="J347" t="s">
        <v>1109</v>
      </c>
      <c r="K347" t="str">
        <f t="shared" si="25"/>
        <v>9C64XT000W00029</v>
      </c>
      <c r="L347" t="str">
        <f t="shared" si="26"/>
        <v>Preta</v>
      </c>
      <c r="M347" t="str">
        <f t="shared" si="27"/>
        <v>Yanaha</v>
      </c>
      <c r="N347" t="str">
        <f t="shared" si="28"/>
        <v>Virago XV 250S</v>
      </c>
      <c r="O347" t="s">
        <v>766</v>
      </c>
      <c r="P347" t="str">
        <f t="shared" si="29"/>
        <v>Everton Reis Sabin</v>
      </c>
    </row>
    <row r="348" spans="1:16" x14ac:dyDescent="0.25">
      <c r="A348" t="s">
        <v>1110</v>
      </c>
      <c r="B348" t="s">
        <v>1111</v>
      </c>
      <c r="C348" t="s">
        <v>1031</v>
      </c>
      <c r="D348" t="s">
        <v>3</v>
      </c>
      <c r="E348" t="s">
        <v>3</v>
      </c>
      <c r="F348" t="s">
        <v>0</v>
      </c>
      <c r="G348" s="1">
        <v>444.18</v>
      </c>
      <c r="H348" s="1">
        <v>90</v>
      </c>
      <c r="I348" s="1">
        <v>534.17999999999995</v>
      </c>
      <c r="J348" t="s">
        <v>1112</v>
      </c>
      <c r="K348" t="str">
        <f t="shared" si="25"/>
        <v>9CDNGAAJFM207284</v>
      </c>
      <c r="L348" t="str">
        <f t="shared" si="26"/>
        <v>Prata</v>
      </c>
      <c r="M348" t="str">
        <f t="shared" si="27"/>
        <v>Suzuki</v>
      </c>
      <c r="N348" t="str">
        <f t="shared" si="28"/>
        <v>JTA/GSR150I</v>
      </c>
      <c r="O348" t="s">
        <v>885</v>
      </c>
      <c r="P348" t="str">
        <f t="shared" si="29"/>
        <v>Michael William Maciel Chagas</v>
      </c>
    </row>
    <row r="349" spans="1:16" x14ac:dyDescent="0.25">
      <c r="A349" t="s">
        <v>1113</v>
      </c>
      <c r="B349" t="s">
        <v>1031</v>
      </c>
      <c r="C349" t="s">
        <v>1031</v>
      </c>
      <c r="D349" t="s">
        <v>3</v>
      </c>
      <c r="E349" t="s">
        <v>1114</v>
      </c>
      <c r="F349" t="s">
        <v>0</v>
      </c>
      <c r="G349" s="1">
        <v>58</v>
      </c>
      <c r="H349" s="1">
        <v>0</v>
      </c>
      <c r="I349" s="1">
        <v>58</v>
      </c>
      <c r="J349" t="s">
        <v>8</v>
      </c>
      <c r="K349" t="str">
        <f t="shared" si="25"/>
        <v/>
      </c>
      <c r="L349" t="str">
        <f t="shared" si="26"/>
        <v>preto/vermelho</v>
      </c>
      <c r="M349" t="str">
        <f t="shared" si="27"/>
        <v>Kasinski</v>
      </c>
      <c r="N349" t="str">
        <f t="shared" si="28"/>
        <v>Mirage 250</v>
      </c>
      <c r="O349" t="s">
        <v>9</v>
      </c>
      <c r="P349" t="str">
        <f t="shared" si="29"/>
        <v>Paulo Celso Ishida</v>
      </c>
    </row>
    <row r="350" spans="1:16" x14ac:dyDescent="0.25">
      <c r="A350" t="s">
        <v>1115</v>
      </c>
      <c r="B350" t="s">
        <v>881</v>
      </c>
      <c r="C350" t="s">
        <v>1044</v>
      </c>
      <c r="D350" t="s">
        <v>3</v>
      </c>
      <c r="E350" t="s">
        <v>1116</v>
      </c>
      <c r="F350" t="s">
        <v>0</v>
      </c>
      <c r="G350" s="1">
        <v>84</v>
      </c>
      <c r="H350" s="1">
        <v>165</v>
      </c>
      <c r="I350" s="1">
        <v>249</v>
      </c>
      <c r="J350" t="s">
        <v>343</v>
      </c>
      <c r="K350" t="str">
        <f t="shared" si="25"/>
        <v>LXYPONL07F0343407</v>
      </c>
      <c r="L350" t="str">
        <f t="shared" si="26"/>
        <v>Preta</v>
      </c>
      <c r="M350" t="str">
        <f t="shared" si="27"/>
        <v>Shineray</v>
      </c>
      <c r="N350" t="str">
        <f t="shared" si="28"/>
        <v>XY250 5 Bolt</v>
      </c>
      <c r="O350" t="s">
        <v>344</v>
      </c>
      <c r="P350" t="str">
        <f t="shared" si="29"/>
        <v>Marcos Antônio Nunes Pereira</v>
      </c>
    </row>
    <row r="351" spans="1:16" x14ac:dyDescent="0.25">
      <c r="A351" t="s">
        <v>1117</v>
      </c>
      <c r="B351" t="s">
        <v>881</v>
      </c>
      <c r="C351" t="s">
        <v>881</v>
      </c>
      <c r="D351" t="s">
        <v>3</v>
      </c>
      <c r="E351" t="s">
        <v>1118</v>
      </c>
      <c r="F351" t="s">
        <v>0</v>
      </c>
      <c r="G351" s="1">
        <v>175</v>
      </c>
      <c r="H351" s="1">
        <v>40</v>
      </c>
      <c r="I351" s="1">
        <v>215</v>
      </c>
      <c r="J351" t="s">
        <v>1119</v>
      </c>
      <c r="K351" t="str">
        <f t="shared" si="25"/>
        <v>9C2PC4210CR000676</v>
      </c>
      <c r="L351" t="str">
        <f t="shared" si="26"/>
        <v>Verde</v>
      </c>
      <c r="M351" t="str">
        <f t="shared" si="27"/>
        <v>Honda</v>
      </c>
      <c r="N351" t="str">
        <f t="shared" si="28"/>
        <v>CB600F Hornet</v>
      </c>
      <c r="O351" t="s">
        <v>773</v>
      </c>
      <c r="P351" t="str">
        <f t="shared" si="29"/>
        <v>Marcos Rezende Trindade</v>
      </c>
    </row>
    <row r="352" spans="1:16" x14ac:dyDescent="0.25">
      <c r="A352" t="s">
        <v>1120</v>
      </c>
      <c r="B352" t="s">
        <v>881</v>
      </c>
      <c r="C352" t="s">
        <v>881</v>
      </c>
      <c r="D352" t="s">
        <v>3</v>
      </c>
      <c r="E352" t="s">
        <v>1121</v>
      </c>
      <c r="F352" t="s">
        <v>0</v>
      </c>
      <c r="G352" s="1">
        <v>58</v>
      </c>
      <c r="H352" s="1">
        <v>0</v>
      </c>
      <c r="I352" s="1">
        <v>58</v>
      </c>
      <c r="J352" t="s">
        <v>1109</v>
      </c>
      <c r="K352" t="str">
        <f t="shared" si="25"/>
        <v>9C64XT000W00029</v>
      </c>
      <c r="L352" t="str">
        <f t="shared" si="26"/>
        <v>Preta</v>
      </c>
      <c r="M352" t="str">
        <f t="shared" si="27"/>
        <v>Yanaha</v>
      </c>
      <c r="N352" t="str">
        <f t="shared" si="28"/>
        <v>Virago XV 250S</v>
      </c>
      <c r="O352" t="s">
        <v>766</v>
      </c>
      <c r="P352" t="str">
        <f t="shared" si="29"/>
        <v>Everton Reis Sabin</v>
      </c>
    </row>
    <row r="353" spans="1:16" x14ac:dyDescent="0.25">
      <c r="A353" t="s">
        <v>1122</v>
      </c>
      <c r="B353" t="s">
        <v>881</v>
      </c>
      <c r="C353" t="s">
        <v>881</v>
      </c>
      <c r="D353" t="s">
        <v>1123</v>
      </c>
      <c r="E353" t="s">
        <v>1124</v>
      </c>
      <c r="F353" t="s">
        <v>0</v>
      </c>
      <c r="G353" s="1">
        <v>0</v>
      </c>
      <c r="H353" s="1">
        <v>15</v>
      </c>
      <c r="I353" s="1">
        <v>15</v>
      </c>
      <c r="J353" t="s">
        <v>1125</v>
      </c>
      <c r="K353" t="str">
        <f t="shared" si="25"/>
        <v/>
      </c>
      <c r="L353" t="str">
        <f t="shared" si="26"/>
        <v>Preta</v>
      </c>
      <c r="M353" t="str">
        <f t="shared" si="27"/>
        <v>Yamaha</v>
      </c>
      <c r="N353" t="str">
        <f t="shared" si="28"/>
        <v>Fazer 250</v>
      </c>
      <c r="O353" t="s">
        <v>779</v>
      </c>
      <c r="P353" t="str">
        <f t="shared" si="29"/>
        <v>Andrei Alfredo Machado Ramos</v>
      </c>
    </row>
    <row r="354" spans="1:16" x14ac:dyDescent="0.25">
      <c r="A354" t="s">
        <v>1126</v>
      </c>
      <c r="B354" t="s">
        <v>1127</v>
      </c>
      <c r="C354" t="s">
        <v>1127</v>
      </c>
      <c r="D354" t="s">
        <v>3</v>
      </c>
      <c r="E354" t="s">
        <v>1128</v>
      </c>
      <c r="F354" t="s">
        <v>0</v>
      </c>
      <c r="G354" s="1">
        <v>18</v>
      </c>
      <c r="H354" s="1">
        <v>0</v>
      </c>
      <c r="I354" s="1">
        <v>18</v>
      </c>
      <c r="J354" t="s">
        <v>444</v>
      </c>
      <c r="K354" t="str">
        <f t="shared" si="25"/>
        <v>9C6DG2510F0036078</v>
      </c>
      <c r="L354" t="str">
        <f t="shared" si="26"/>
        <v>Cinza</v>
      </c>
      <c r="M354" t="str">
        <f t="shared" si="27"/>
        <v>Yamaha</v>
      </c>
      <c r="N354" t="str">
        <f t="shared" si="28"/>
        <v>XTZ 150 Crosser ED</v>
      </c>
      <c r="O354" t="s">
        <v>445</v>
      </c>
      <c r="P354" t="str">
        <f t="shared" si="29"/>
        <v>Lenir Cavalar de Souza</v>
      </c>
    </row>
    <row r="355" spans="1:16" x14ac:dyDescent="0.25">
      <c r="A355" t="s">
        <v>1129</v>
      </c>
      <c r="B355" t="s">
        <v>1130</v>
      </c>
      <c r="C355" t="s">
        <v>1127</v>
      </c>
      <c r="D355" t="s">
        <v>3</v>
      </c>
      <c r="E355" t="s">
        <v>1131</v>
      </c>
      <c r="F355" t="s">
        <v>0</v>
      </c>
      <c r="G355" s="1">
        <v>0</v>
      </c>
      <c r="H355" s="1">
        <v>20</v>
      </c>
      <c r="I355" s="1">
        <v>20</v>
      </c>
      <c r="J355" t="s">
        <v>1090</v>
      </c>
      <c r="K355" t="str">
        <f t="shared" si="25"/>
        <v>9C6KE0910600658</v>
      </c>
      <c r="L355" t="str">
        <f t="shared" si="26"/>
        <v>Verde</v>
      </c>
      <c r="M355" t="str">
        <f t="shared" si="27"/>
        <v>Yamaha</v>
      </c>
      <c r="N355" t="str">
        <f t="shared" si="28"/>
        <v>YBR 125 E</v>
      </c>
      <c r="O355" t="s">
        <v>749</v>
      </c>
      <c r="P355" t="str">
        <f t="shared" si="29"/>
        <v xml:space="preserve">Bruno da Silva Nogueira </v>
      </c>
    </row>
    <row r="356" spans="1:16" x14ac:dyDescent="0.25">
      <c r="A356" t="s">
        <v>1132</v>
      </c>
      <c r="B356" t="s">
        <v>1133</v>
      </c>
      <c r="C356" t="s">
        <v>1111</v>
      </c>
      <c r="D356" t="s">
        <v>3</v>
      </c>
      <c r="E356" t="s">
        <v>1134</v>
      </c>
      <c r="F356" t="s">
        <v>0</v>
      </c>
      <c r="G356" s="1">
        <v>18</v>
      </c>
      <c r="H356" s="1">
        <v>0</v>
      </c>
      <c r="I356" s="1">
        <v>18</v>
      </c>
      <c r="J356" t="s">
        <v>1135</v>
      </c>
      <c r="K356" t="str">
        <f t="shared" si="25"/>
        <v>962MV21250MOOO957</v>
      </c>
      <c r="L356" t="str">
        <f t="shared" si="26"/>
        <v>VERMELHA</v>
      </c>
      <c r="M356" t="str">
        <f t="shared" si="27"/>
        <v>Shineray</v>
      </c>
      <c r="N356" t="str">
        <f t="shared" si="28"/>
        <v>Iros Moving 125 ESD</v>
      </c>
      <c r="O356" t="s">
        <v>782</v>
      </c>
      <c r="P356" t="str">
        <f t="shared" si="29"/>
        <v>karine soares de souza</v>
      </c>
    </row>
    <row r="357" spans="1:16" x14ac:dyDescent="0.25">
      <c r="A357" t="s">
        <v>1136</v>
      </c>
      <c r="B357" t="s">
        <v>1111</v>
      </c>
      <c r="C357" t="s">
        <v>1111</v>
      </c>
      <c r="D357" t="s">
        <v>3</v>
      </c>
      <c r="E357" t="s">
        <v>1137</v>
      </c>
      <c r="F357" t="s">
        <v>0</v>
      </c>
      <c r="G357" s="1">
        <v>80.48</v>
      </c>
      <c r="H357" s="1">
        <v>0</v>
      </c>
      <c r="I357" s="1">
        <v>80.48</v>
      </c>
      <c r="J357" t="s">
        <v>1138</v>
      </c>
      <c r="K357" t="str">
        <f t="shared" si="25"/>
        <v>JH2PC4093BK400077</v>
      </c>
      <c r="L357" t="str">
        <f t="shared" si="26"/>
        <v>Branca</v>
      </c>
      <c r="M357" t="str">
        <f t="shared" si="27"/>
        <v>Honda</v>
      </c>
      <c r="N357" t="str">
        <f t="shared" si="28"/>
        <v>CBR 600 RR</v>
      </c>
      <c r="O357" t="s">
        <v>785</v>
      </c>
      <c r="P357" t="str">
        <f t="shared" si="29"/>
        <v>Diego Vasconcelos da Silva</v>
      </c>
    </row>
    <row r="358" spans="1:16" x14ac:dyDescent="0.25">
      <c r="A358" t="s">
        <v>1139</v>
      </c>
      <c r="B358" t="s">
        <v>1140</v>
      </c>
      <c r="C358" t="s">
        <v>1140</v>
      </c>
      <c r="D358" t="s">
        <v>3</v>
      </c>
      <c r="E358" t="s">
        <v>1141</v>
      </c>
      <c r="F358" t="s">
        <v>0</v>
      </c>
      <c r="G358" s="1">
        <v>46</v>
      </c>
      <c r="H358" s="1">
        <v>25</v>
      </c>
      <c r="I358" s="1">
        <v>71</v>
      </c>
      <c r="J358" t="s">
        <v>138</v>
      </c>
      <c r="K358" t="str">
        <f t="shared" si="25"/>
        <v/>
      </c>
      <c r="L358" t="str">
        <f t="shared" si="26"/>
        <v>Amarela</v>
      </c>
      <c r="M358" t="str">
        <f t="shared" si="27"/>
        <v>Honda</v>
      </c>
      <c r="N358" t="str">
        <f t="shared" si="28"/>
        <v>Biz 125</v>
      </c>
      <c r="O358" t="s">
        <v>27</v>
      </c>
      <c r="P358" t="str">
        <f t="shared" si="29"/>
        <v>Cristiano Homrich</v>
      </c>
    </row>
    <row r="359" spans="1:16" x14ac:dyDescent="0.25">
      <c r="A359" t="s">
        <v>1142</v>
      </c>
      <c r="B359" t="s">
        <v>1143</v>
      </c>
      <c r="C359" t="s">
        <v>1133</v>
      </c>
      <c r="D359" t="s">
        <v>1144</v>
      </c>
      <c r="E359" t="s">
        <v>1145</v>
      </c>
      <c r="F359" t="s">
        <v>0</v>
      </c>
      <c r="G359" s="1">
        <v>491</v>
      </c>
      <c r="H359" s="1">
        <v>90</v>
      </c>
      <c r="I359" s="1">
        <v>581</v>
      </c>
      <c r="J359" t="s">
        <v>1146</v>
      </c>
      <c r="K359" t="str">
        <f t="shared" si="25"/>
        <v>9c2kc08108r124042</v>
      </c>
      <c r="L359" t="str">
        <f t="shared" si="26"/>
        <v>Vremelha</v>
      </c>
      <c r="M359" t="str">
        <f t="shared" si="27"/>
        <v>Honda</v>
      </c>
      <c r="N359" t="str">
        <f t="shared" si="28"/>
        <v>CG titan 150 ks</v>
      </c>
      <c r="O359" t="s">
        <v>788</v>
      </c>
      <c r="P359" t="str">
        <f t="shared" si="29"/>
        <v>Ramon Gassen Abeche</v>
      </c>
    </row>
    <row r="360" spans="1:16" x14ac:dyDescent="0.25">
      <c r="A360" t="s">
        <v>1147</v>
      </c>
      <c r="B360" t="s">
        <v>1133</v>
      </c>
      <c r="C360" t="s">
        <v>1133</v>
      </c>
      <c r="D360" t="s">
        <v>3</v>
      </c>
      <c r="E360" t="s">
        <v>1148</v>
      </c>
      <c r="F360" t="s">
        <v>0</v>
      </c>
      <c r="G360" s="1">
        <v>18</v>
      </c>
      <c r="H360" s="1">
        <v>0</v>
      </c>
      <c r="I360" s="1">
        <v>18</v>
      </c>
      <c r="J360" t="s">
        <v>439</v>
      </c>
      <c r="K360" t="str">
        <f t="shared" si="25"/>
        <v>9C6KG0460C0061076</v>
      </c>
      <c r="L360" t="str">
        <f t="shared" si="26"/>
        <v>Roxa</v>
      </c>
      <c r="M360" t="str">
        <f t="shared" si="27"/>
        <v>Yamaha</v>
      </c>
      <c r="N360" t="str">
        <f t="shared" si="28"/>
        <v>Fazer YS 250</v>
      </c>
      <c r="O360" t="s">
        <v>440</v>
      </c>
      <c r="P360" t="str">
        <f t="shared" si="29"/>
        <v>Thiago Freitas Barreto</v>
      </c>
    </row>
    <row r="361" spans="1:16" x14ac:dyDescent="0.25">
      <c r="A361" t="s">
        <v>1149</v>
      </c>
      <c r="B361" t="s">
        <v>1133</v>
      </c>
      <c r="C361" t="s">
        <v>1133</v>
      </c>
      <c r="D361" t="s">
        <v>3</v>
      </c>
      <c r="E361" t="s">
        <v>1150</v>
      </c>
      <c r="F361" t="s">
        <v>0</v>
      </c>
      <c r="G361" s="1">
        <v>213</v>
      </c>
      <c r="H361" s="1">
        <v>100</v>
      </c>
      <c r="I361" s="1">
        <v>313</v>
      </c>
      <c r="J361" t="s">
        <v>249</v>
      </c>
      <c r="K361" t="str">
        <f t="shared" si="25"/>
        <v/>
      </c>
      <c r="L361" t="str">
        <f t="shared" si="26"/>
        <v>Cinza</v>
      </c>
      <c r="M361" t="str">
        <f t="shared" si="27"/>
        <v>Honda</v>
      </c>
      <c r="N361" t="str">
        <f t="shared" si="28"/>
        <v>CBX 250 Twister</v>
      </c>
      <c r="O361" t="s">
        <v>250</v>
      </c>
      <c r="P361" t="str">
        <f t="shared" si="29"/>
        <v>Lucas Silva</v>
      </c>
    </row>
    <row r="362" spans="1:16" x14ac:dyDescent="0.25">
      <c r="A362" t="s">
        <v>1151</v>
      </c>
      <c r="B362" t="s">
        <v>936</v>
      </c>
      <c r="C362" t="s">
        <v>1133</v>
      </c>
      <c r="D362" t="s">
        <v>1152</v>
      </c>
      <c r="E362" t="s">
        <v>1153</v>
      </c>
      <c r="F362" t="s">
        <v>0</v>
      </c>
      <c r="G362" s="1">
        <v>161</v>
      </c>
      <c r="H362" s="1">
        <v>100</v>
      </c>
      <c r="I362" s="1">
        <v>261</v>
      </c>
      <c r="J362" t="s">
        <v>1154</v>
      </c>
      <c r="K362" t="str">
        <f t="shared" si="25"/>
        <v>9C2KC08104R021320</v>
      </c>
      <c r="L362" t="str">
        <f t="shared" si="26"/>
        <v>Preta</v>
      </c>
      <c r="M362" t="str">
        <f t="shared" si="27"/>
        <v>Honda</v>
      </c>
      <c r="N362" t="str">
        <f t="shared" si="28"/>
        <v>CG 150 Titan KS</v>
      </c>
      <c r="O362" t="s">
        <v>796</v>
      </c>
      <c r="P362" t="str">
        <f t="shared" si="29"/>
        <v>Carlos Henrique Silva do Santos</v>
      </c>
    </row>
    <row r="363" spans="1:16" x14ac:dyDescent="0.25">
      <c r="A363" t="s">
        <v>1155</v>
      </c>
      <c r="B363" t="s">
        <v>936</v>
      </c>
      <c r="C363" t="s">
        <v>936</v>
      </c>
      <c r="D363" t="s">
        <v>3</v>
      </c>
      <c r="E363" t="s">
        <v>1156</v>
      </c>
      <c r="F363" t="s">
        <v>0</v>
      </c>
      <c r="G363" s="1">
        <v>16</v>
      </c>
      <c r="H363" s="1">
        <v>0</v>
      </c>
      <c r="I363" s="1">
        <v>16</v>
      </c>
      <c r="J363" t="s">
        <v>540</v>
      </c>
      <c r="K363" t="str">
        <f t="shared" si="25"/>
        <v>9C2KC08505R058397</v>
      </c>
      <c r="L363" t="str">
        <f t="shared" si="26"/>
        <v>Vermelha</v>
      </c>
      <c r="M363" t="str">
        <f t="shared" si="27"/>
        <v>Honda</v>
      </c>
      <c r="N363" t="str">
        <f t="shared" si="28"/>
        <v>CG 150 Titan</v>
      </c>
      <c r="O363" t="s">
        <v>541</v>
      </c>
      <c r="P363" t="str">
        <f t="shared" si="29"/>
        <v>Luciano André Ayres</v>
      </c>
    </row>
    <row r="364" spans="1:16" x14ac:dyDescent="0.25">
      <c r="A364" t="s">
        <v>1157</v>
      </c>
      <c r="B364" t="s">
        <v>936</v>
      </c>
      <c r="C364" t="s">
        <v>936</v>
      </c>
      <c r="D364" t="s">
        <v>3</v>
      </c>
      <c r="E364" t="s">
        <v>1158</v>
      </c>
      <c r="F364" t="s">
        <v>0</v>
      </c>
      <c r="G364" s="1">
        <v>95</v>
      </c>
      <c r="H364" s="1">
        <v>0</v>
      </c>
      <c r="I364" s="1">
        <v>95</v>
      </c>
      <c r="J364" t="s">
        <v>381</v>
      </c>
      <c r="K364" t="str">
        <f t="shared" si="25"/>
        <v>9C2ND07007R004501</v>
      </c>
      <c r="L364" t="str">
        <f t="shared" si="26"/>
        <v>Preta</v>
      </c>
      <c r="M364" t="str">
        <f t="shared" si="27"/>
        <v>Honda</v>
      </c>
      <c r="N364" t="str">
        <f t="shared" si="28"/>
        <v>NX -4 Falcon</v>
      </c>
      <c r="O364" t="s">
        <v>382</v>
      </c>
      <c r="P364" t="str">
        <f t="shared" si="29"/>
        <v>Eduardo Schaarschmidt</v>
      </c>
    </row>
    <row r="365" spans="1:16" x14ac:dyDescent="0.25">
      <c r="A365" t="s">
        <v>1159</v>
      </c>
      <c r="B365" t="s">
        <v>936</v>
      </c>
      <c r="C365" t="s">
        <v>936</v>
      </c>
      <c r="D365" t="s">
        <v>3</v>
      </c>
      <c r="E365" t="s">
        <v>1160</v>
      </c>
      <c r="F365" t="s">
        <v>0</v>
      </c>
      <c r="G365" s="1">
        <v>96.5</v>
      </c>
      <c r="H365" s="1">
        <v>0</v>
      </c>
      <c r="I365" s="1">
        <v>96.5</v>
      </c>
      <c r="J365" t="s">
        <v>559</v>
      </c>
      <c r="K365" t="str">
        <f t="shared" si="25"/>
        <v>93FMR250BBM007197</v>
      </c>
      <c r="L365" t="str">
        <f t="shared" si="26"/>
        <v>Preta e Cinza</v>
      </c>
      <c r="M365" t="str">
        <f t="shared" si="27"/>
        <v>Kasinki</v>
      </c>
      <c r="N365" t="str">
        <f t="shared" si="28"/>
        <v>Mirage 250</v>
      </c>
      <c r="O365" t="s">
        <v>549</v>
      </c>
      <c r="P365" t="str">
        <f t="shared" si="29"/>
        <v>Marcelo Bassani Macedo</v>
      </c>
    </row>
    <row r="366" spans="1:16" x14ac:dyDescent="0.25">
      <c r="A366" t="s">
        <v>1161</v>
      </c>
      <c r="B366" t="s">
        <v>936</v>
      </c>
      <c r="C366" t="s">
        <v>936</v>
      </c>
      <c r="D366" t="s">
        <v>3</v>
      </c>
      <c r="E366" t="s">
        <v>1162</v>
      </c>
      <c r="F366" t="s">
        <v>0</v>
      </c>
      <c r="G366" s="1">
        <v>19</v>
      </c>
      <c r="H366" s="1">
        <v>0</v>
      </c>
      <c r="I366" s="1">
        <v>19</v>
      </c>
      <c r="J366" t="s">
        <v>1163</v>
      </c>
      <c r="K366" t="str">
        <f t="shared" si="25"/>
        <v/>
      </c>
      <c r="L366" t="str">
        <f t="shared" si="26"/>
        <v>Branca</v>
      </c>
      <c r="M366" t="str">
        <f t="shared" si="27"/>
        <v>Shineray</v>
      </c>
      <c r="N366" t="str">
        <f t="shared" si="28"/>
        <v>XV 150 GY</v>
      </c>
      <c r="O366" t="s">
        <v>803</v>
      </c>
      <c r="P366" t="str">
        <f t="shared" si="29"/>
        <v>Antonio Souza Nunes</v>
      </c>
    </row>
    <row r="367" spans="1:16" x14ac:dyDescent="0.25">
      <c r="A367" t="s">
        <v>1164</v>
      </c>
      <c r="B367" t="s">
        <v>1165</v>
      </c>
      <c r="C367" t="s">
        <v>1165</v>
      </c>
      <c r="D367" t="s">
        <v>1166</v>
      </c>
      <c r="E367" t="s">
        <v>1167</v>
      </c>
      <c r="F367" t="s">
        <v>0</v>
      </c>
      <c r="G367" s="1">
        <v>43</v>
      </c>
      <c r="H367" s="1">
        <v>0</v>
      </c>
      <c r="I367" s="1">
        <v>43</v>
      </c>
      <c r="J367" t="s">
        <v>961</v>
      </c>
      <c r="K367" t="str">
        <f t="shared" si="25"/>
        <v>9C2KC1550AR082034</v>
      </c>
      <c r="L367" t="str">
        <f t="shared" si="26"/>
        <v>Cinza</v>
      </c>
      <c r="M367" t="str">
        <f t="shared" si="27"/>
        <v>Honda</v>
      </c>
      <c r="N367" t="str">
        <f t="shared" si="28"/>
        <v>CG150 Fan ESI</v>
      </c>
      <c r="O367" t="s">
        <v>805</v>
      </c>
      <c r="P367" t="str">
        <f t="shared" si="29"/>
        <v>Vilmar Oliveira da Silva</v>
      </c>
    </row>
    <row r="368" spans="1:16" x14ac:dyDescent="0.25">
      <c r="A368" t="s">
        <v>1168</v>
      </c>
      <c r="B368" t="s">
        <v>1169</v>
      </c>
      <c r="C368" t="s">
        <v>1143</v>
      </c>
      <c r="D368" t="s">
        <v>3</v>
      </c>
      <c r="E368" t="s">
        <v>1170</v>
      </c>
      <c r="F368" t="s">
        <v>0</v>
      </c>
      <c r="G368" s="1">
        <v>122</v>
      </c>
      <c r="H368" s="1">
        <v>80</v>
      </c>
      <c r="I368" s="1">
        <v>202</v>
      </c>
      <c r="J368" t="s">
        <v>1171</v>
      </c>
      <c r="K368" t="str">
        <f t="shared" si="25"/>
        <v/>
      </c>
      <c r="L368" t="str">
        <f t="shared" si="26"/>
        <v>Preta</v>
      </c>
      <c r="M368" t="str">
        <f t="shared" si="27"/>
        <v>Honda</v>
      </c>
      <c r="N368" t="str">
        <f t="shared" si="28"/>
        <v>CG150 Titan KS</v>
      </c>
      <c r="O368" t="s">
        <v>808</v>
      </c>
      <c r="P368" t="str">
        <f t="shared" si="29"/>
        <v>Gesiel Armesto</v>
      </c>
    </row>
    <row r="369" spans="1:16" x14ac:dyDescent="0.25">
      <c r="A369" t="s">
        <v>1172</v>
      </c>
      <c r="B369" t="s">
        <v>1169</v>
      </c>
      <c r="C369" t="s">
        <v>1059</v>
      </c>
      <c r="D369" t="s">
        <v>3</v>
      </c>
      <c r="E369" t="s">
        <v>1173</v>
      </c>
      <c r="F369" t="s">
        <v>0</v>
      </c>
      <c r="G369" s="1">
        <v>101.01</v>
      </c>
      <c r="H369" s="1">
        <v>90</v>
      </c>
      <c r="I369" s="1">
        <v>191.01</v>
      </c>
      <c r="J369" t="s">
        <v>1174</v>
      </c>
      <c r="K369" t="str">
        <f t="shared" si="25"/>
        <v>9C2HA0710YR259136</v>
      </c>
      <c r="L369" t="str">
        <f t="shared" si="26"/>
        <v>Vermelha</v>
      </c>
      <c r="M369" t="str">
        <f t="shared" si="27"/>
        <v>Honda</v>
      </c>
      <c r="N369" t="str">
        <f t="shared" si="28"/>
        <v>Biz ES C100</v>
      </c>
      <c r="O369" t="s">
        <v>811</v>
      </c>
      <c r="P369" t="str">
        <f t="shared" si="29"/>
        <v>Leticia Suris e Silva(Kleber)</v>
      </c>
    </row>
    <row r="370" spans="1:16" x14ac:dyDescent="0.25">
      <c r="A370" t="s">
        <v>1175</v>
      </c>
      <c r="B370" t="s">
        <v>1176</v>
      </c>
      <c r="C370" t="s">
        <v>1059</v>
      </c>
      <c r="D370" t="s">
        <v>3</v>
      </c>
      <c r="E370" t="s">
        <v>1177</v>
      </c>
      <c r="F370" t="s">
        <v>0</v>
      </c>
      <c r="G370" s="1">
        <v>0</v>
      </c>
      <c r="H370" s="1">
        <v>170</v>
      </c>
      <c r="I370" s="1">
        <v>170</v>
      </c>
      <c r="J370" t="s">
        <v>1178</v>
      </c>
      <c r="K370" t="str">
        <f t="shared" si="25"/>
        <v/>
      </c>
      <c r="L370" t="str">
        <f t="shared" si="26"/>
        <v>Preta</v>
      </c>
      <c r="M370" t="str">
        <f t="shared" si="27"/>
        <v>Suzuki</v>
      </c>
      <c r="N370" t="str">
        <f t="shared" si="28"/>
        <v>V Strom</v>
      </c>
      <c r="O370" t="s">
        <v>152</v>
      </c>
      <c r="P370" t="str">
        <f t="shared" si="29"/>
        <v xml:space="preserve"> Jorge Kroeff</v>
      </c>
    </row>
    <row r="371" spans="1:16" x14ac:dyDescent="0.25">
      <c r="A371" t="s">
        <v>1179</v>
      </c>
      <c r="B371" t="s">
        <v>1059</v>
      </c>
      <c r="C371" t="s">
        <v>1059</v>
      </c>
      <c r="D371" t="s">
        <v>3</v>
      </c>
      <c r="E371" t="s">
        <v>1180</v>
      </c>
      <c r="F371" t="s">
        <v>0</v>
      </c>
      <c r="G371" s="1">
        <v>0</v>
      </c>
      <c r="H371" s="1">
        <v>10</v>
      </c>
      <c r="I371" s="1">
        <v>10</v>
      </c>
      <c r="J371" t="s">
        <v>1181</v>
      </c>
      <c r="K371" t="str">
        <f t="shared" si="25"/>
        <v/>
      </c>
      <c r="L371" t="str">
        <f t="shared" si="26"/>
        <v>Preta</v>
      </c>
      <c r="M371" t="str">
        <f t="shared" si="27"/>
        <v>Honda</v>
      </c>
      <c r="N371" t="str">
        <f t="shared" si="28"/>
        <v>Bros</v>
      </c>
      <c r="O371" t="s">
        <v>813</v>
      </c>
      <c r="P371" t="str">
        <f t="shared" si="29"/>
        <v xml:space="preserve">Antonio Perci </v>
      </c>
    </row>
    <row r="372" spans="1:16" x14ac:dyDescent="0.25">
      <c r="A372" t="s">
        <v>1182</v>
      </c>
      <c r="C372" t="s">
        <v>1059</v>
      </c>
      <c r="D372" t="s">
        <v>1183</v>
      </c>
      <c r="E372" t="s">
        <v>1184</v>
      </c>
      <c r="F372" t="s">
        <v>119</v>
      </c>
      <c r="G372" s="1">
        <v>0</v>
      </c>
      <c r="H372" s="1">
        <v>30</v>
      </c>
      <c r="I372" s="1">
        <v>30</v>
      </c>
      <c r="J372" t="s">
        <v>1185</v>
      </c>
      <c r="K372" t="str">
        <f t="shared" si="25"/>
        <v/>
      </c>
      <c r="L372" t="str">
        <f t="shared" si="26"/>
        <v>Preta</v>
      </c>
      <c r="M372" t="str">
        <f t="shared" si="27"/>
        <v>Shineray</v>
      </c>
      <c r="N372" t="str">
        <f t="shared" si="28"/>
        <v>XY50Q2 BIKE</v>
      </c>
      <c r="O372" t="s">
        <v>816</v>
      </c>
      <c r="P372" t="str">
        <f t="shared" si="29"/>
        <v>Pedro Rodrigues da Silva</v>
      </c>
    </row>
    <row r="373" spans="1:16" x14ac:dyDescent="0.25">
      <c r="A373" t="s">
        <v>1186</v>
      </c>
      <c r="B373" t="s">
        <v>1169</v>
      </c>
      <c r="C373" t="s">
        <v>1169</v>
      </c>
      <c r="D373" t="s">
        <v>3</v>
      </c>
      <c r="E373" t="s">
        <v>1187</v>
      </c>
      <c r="F373" t="s">
        <v>0</v>
      </c>
      <c r="G373" s="1">
        <v>30</v>
      </c>
      <c r="H373" s="1">
        <v>20</v>
      </c>
      <c r="I373" s="1">
        <v>50</v>
      </c>
      <c r="J373" t="s">
        <v>1188</v>
      </c>
      <c r="K373" t="str">
        <f t="shared" si="25"/>
        <v/>
      </c>
      <c r="L373" t="str">
        <f t="shared" si="26"/>
        <v>Vermelha</v>
      </c>
      <c r="M373" t="str">
        <f t="shared" si="27"/>
        <v>Honda</v>
      </c>
      <c r="N373" t="str">
        <f t="shared" si="28"/>
        <v>Twister</v>
      </c>
      <c r="O373" t="s">
        <v>683</v>
      </c>
      <c r="P373" t="str">
        <f t="shared" si="29"/>
        <v>Julie</v>
      </c>
    </row>
    <row r="374" spans="1:16" x14ac:dyDescent="0.25">
      <c r="A374" t="s">
        <v>1189</v>
      </c>
      <c r="B374" t="s">
        <v>1169</v>
      </c>
      <c r="C374" t="s">
        <v>1169</v>
      </c>
      <c r="D374" t="s">
        <v>3</v>
      </c>
      <c r="E374" t="s">
        <v>3</v>
      </c>
      <c r="F374" t="s">
        <v>0</v>
      </c>
      <c r="G374" s="1">
        <v>0</v>
      </c>
      <c r="H374" s="1">
        <v>200</v>
      </c>
      <c r="I374" s="1">
        <v>200</v>
      </c>
      <c r="J374" t="s">
        <v>1190</v>
      </c>
      <c r="K374" t="str">
        <f t="shared" si="25"/>
        <v/>
      </c>
      <c r="L374" t="str">
        <f t="shared" si="26"/>
        <v>Preta</v>
      </c>
      <c r="M374" t="str">
        <f t="shared" si="27"/>
        <v>Honda</v>
      </c>
      <c r="N374" t="str">
        <f t="shared" si="28"/>
        <v>Titan</v>
      </c>
      <c r="O374" t="s">
        <v>820</v>
      </c>
      <c r="P374" t="str">
        <f t="shared" si="29"/>
        <v>Rodrigo Carreto</v>
      </c>
    </row>
    <row r="375" spans="1:16" x14ac:dyDescent="0.25">
      <c r="A375" t="s">
        <v>1191</v>
      </c>
      <c r="B375" t="s">
        <v>1192</v>
      </c>
      <c r="C375" t="s">
        <v>1192</v>
      </c>
      <c r="D375" t="s">
        <v>3</v>
      </c>
      <c r="E375" t="s">
        <v>1193</v>
      </c>
      <c r="F375" t="s">
        <v>0</v>
      </c>
      <c r="G375" s="1">
        <v>19</v>
      </c>
      <c r="H375" s="1">
        <v>0</v>
      </c>
      <c r="I375" s="1">
        <v>19</v>
      </c>
      <c r="J375" t="s">
        <v>980</v>
      </c>
      <c r="K375" t="str">
        <f t="shared" si="25"/>
        <v/>
      </c>
      <c r="L375" t="str">
        <f t="shared" si="26"/>
        <v>Preta</v>
      </c>
      <c r="M375" t="str">
        <f t="shared" si="27"/>
        <v>Honda</v>
      </c>
      <c r="N375" t="str">
        <f t="shared" si="28"/>
        <v>CG 150</v>
      </c>
      <c r="O375" t="s">
        <v>718</v>
      </c>
      <c r="P375" t="str">
        <f t="shared" si="29"/>
        <v>Everton S. da Silva</v>
      </c>
    </row>
    <row r="376" spans="1:16" x14ac:dyDescent="0.25">
      <c r="A376" t="s">
        <v>1194</v>
      </c>
      <c r="B376" t="s">
        <v>1195</v>
      </c>
      <c r="C376" t="s">
        <v>1195</v>
      </c>
      <c r="D376" t="s">
        <v>3</v>
      </c>
      <c r="E376" t="s">
        <v>1196</v>
      </c>
      <c r="F376" t="s">
        <v>0</v>
      </c>
      <c r="G376" s="1">
        <v>54</v>
      </c>
      <c r="H376" s="1">
        <v>0</v>
      </c>
      <c r="I376" s="1">
        <v>54</v>
      </c>
      <c r="J376" t="s">
        <v>221</v>
      </c>
      <c r="K376" t="str">
        <f t="shared" si="25"/>
        <v>9C2ND1110ER026082</v>
      </c>
      <c r="L376" t="str">
        <f t="shared" si="26"/>
        <v>Vermelha</v>
      </c>
      <c r="M376" t="str">
        <f t="shared" si="27"/>
        <v>Honda</v>
      </c>
      <c r="N376" t="str">
        <f t="shared" si="28"/>
        <v>XRE 300</v>
      </c>
      <c r="O376" t="s">
        <v>222</v>
      </c>
      <c r="P376" t="str">
        <f t="shared" si="29"/>
        <v>Jorge Alberto Farias Scola</v>
      </c>
    </row>
    <row r="377" spans="1:16" x14ac:dyDescent="0.25">
      <c r="A377" t="s">
        <v>1197</v>
      </c>
      <c r="B377" t="s">
        <v>1198</v>
      </c>
      <c r="C377" t="s">
        <v>1195</v>
      </c>
      <c r="D377" t="s">
        <v>1199</v>
      </c>
      <c r="E377" t="s">
        <v>1200</v>
      </c>
      <c r="F377" t="s">
        <v>0</v>
      </c>
      <c r="G377" s="1">
        <v>238</v>
      </c>
      <c r="H377" s="1">
        <v>193</v>
      </c>
      <c r="I377" s="1">
        <v>431</v>
      </c>
      <c r="J377" t="s">
        <v>452</v>
      </c>
      <c r="K377" t="str">
        <f t="shared" si="25"/>
        <v>9C2JD205R029001</v>
      </c>
      <c r="L377" t="str">
        <f t="shared" si="26"/>
        <v>Vermelha</v>
      </c>
      <c r="M377" t="str">
        <f t="shared" si="27"/>
        <v>Honda</v>
      </c>
      <c r="N377" t="str">
        <f t="shared" si="28"/>
        <v>Bros 125</v>
      </c>
      <c r="O377" t="s">
        <v>453</v>
      </c>
      <c r="P377" t="str">
        <f t="shared" si="29"/>
        <v>Marco Antônio Ribeiro de Carvajal</v>
      </c>
    </row>
    <row r="378" spans="1:16" x14ac:dyDescent="0.25">
      <c r="A378" t="s">
        <v>1201</v>
      </c>
      <c r="B378" t="s">
        <v>996</v>
      </c>
      <c r="C378" t="s">
        <v>996</v>
      </c>
      <c r="D378" t="s">
        <v>1202</v>
      </c>
      <c r="E378" t="s">
        <v>880</v>
      </c>
      <c r="F378" t="s">
        <v>0</v>
      </c>
      <c r="G378" s="1">
        <v>18</v>
      </c>
      <c r="H378" s="1">
        <v>0</v>
      </c>
      <c r="I378" s="1">
        <v>18</v>
      </c>
      <c r="J378" t="s">
        <v>437</v>
      </c>
      <c r="K378" t="str">
        <f t="shared" si="25"/>
        <v>327216</v>
      </c>
      <c r="L378" t="str">
        <f t="shared" si="26"/>
        <v>Vermelha</v>
      </c>
      <c r="M378" t="str">
        <f t="shared" si="27"/>
        <v>Shineray</v>
      </c>
      <c r="N378" t="str">
        <f t="shared" si="28"/>
        <v xml:space="preserve">XY 150 Fire </v>
      </c>
      <c r="O378" t="s">
        <v>438</v>
      </c>
      <c r="P378" t="str">
        <f t="shared" si="29"/>
        <v>Tamandari da Trindade Teixeira</v>
      </c>
    </row>
    <row r="379" spans="1:16" x14ac:dyDescent="0.25">
      <c r="A379" t="s">
        <v>1203</v>
      </c>
      <c r="B379" t="s">
        <v>1204</v>
      </c>
      <c r="C379" t="s">
        <v>996</v>
      </c>
      <c r="D379" t="s">
        <v>1205</v>
      </c>
      <c r="E379" t="s">
        <v>1206</v>
      </c>
      <c r="F379" t="s">
        <v>0</v>
      </c>
      <c r="G379" s="1">
        <v>559</v>
      </c>
      <c r="H379" s="1">
        <v>236</v>
      </c>
      <c r="I379" s="1">
        <v>795</v>
      </c>
      <c r="J379" t="s">
        <v>1207</v>
      </c>
      <c r="K379" t="str">
        <f t="shared" si="25"/>
        <v/>
      </c>
      <c r="L379" t="str">
        <f t="shared" si="26"/>
        <v>Vermelha</v>
      </c>
      <c r="M379" t="str">
        <f t="shared" si="27"/>
        <v>Traxx</v>
      </c>
      <c r="N379" t="str">
        <f t="shared" si="28"/>
        <v>Traxx</v>
      </c>
      <c r="O379" t="s">
        <v>822</v>
      </c>
      <c r="P379" t="str">
        <f t="shared" si="29"/>
        <v>Jussara de Fatima Dall Agnol</v>
      </c>
    </row>
    <row r="380" spans="1:16" x14ac:dyDescent="0.25">
      <c r="A380" t="s">
        <v>1208</v>
      </c>
      <c r="B380" t="s">
        <v>1204</v>
      </c>
      <c r="C380" t="s">
        <v>996</v>
      </c>
      <c r="D380" t="s">
        <v>1209</v>
      </c>
      <c r="E380" t="s">
        <v>1210</v>
      </c>
      <c r="F380" t="s">
        <v>0</v>
      </c>
      <c r="G380" s="1">
        <v>350</v>
      </c>
      <c r="H380" s="1">
        <v>120</v>
      </c>
      <c r="I380" s="1">
        <v>470</v>
      </c>
      <c r="J380" t="s">
        <v>1211</v>
      </c>
      <c r="K380" t="str">
        <f t="shared" si="25"/>
        <v>93FCMACLABM000733</v>
      </c>
      <c r="L380" t="str">
        <f t="shared" si="26"/>
        <v>Prata</v>
      </c>
      <c r="M380" t="str">
        <f t="shared" si="27"/>
        <v>Kasinski</v>
      </c>
      <c r="N380" t="str">
        <f t="shared" si="28"/>
        <v>Comet 150</v>
      </c>
      <c r="O380" t="s">
        <v>825</v>
      </c>
      <c r="P380" t="str">
        <f t="shared" si="29"/>
        <v>Jair Ferreira de Oliveira</v>
      </c>
    </row>
    <row r="381" spans="1:16" x14ac:dyDescent="0.25">
      <c r="A381" t="s">
        <v>1212</v>
      </c>
      <c r="B381" t="s">
        <v>1213</v>
      </c>
      <c r="C381" t="s">
        <v>1213</v>
      </c>
      <c r="D381" t="s">
        <v>3</v>
      </c>
      <c r="E381" t="s">
        <v>1214</v>
      </c>
      <c r="F381" t="s">
        <v>0</v>
      </c>
      <c r="G381" s="1">
        <v>80</v>
      </c>
      <c r="H381" s="1">
        <v>70</v>
      </c>
      <c r="I381" s="1">
        <v>150</v>
      </c>
      <c r="J381" t="s">
        <v>423</v>
      </c>
      <c r="K381" t="str">
        <f t="shared" si="25"/>
        <v>9C2NC4310AR060126</v>
      </c>
      <c r="L381" t="str">
        <f t="shared" si="26"/>
        <v>Amarela</v>
      </c>
      <c r="M381" t="str">
        <f t="shared" si="27"/>
        <v>Honda</v>
      </c>
      <c r="N381" t="str">
        <f t="shared" si="28"/>
        <v>CB 300 R</v>
      </c>
      <c r="O381" t="s">
        <v>247</v>
      </c>
      <c r="P381" t="str">
        <f t="shared" si="29"/>
        <v>Paulo Ricardo Souza Fraga (Paulinho Curva)</v>
      </c>
    </row>
    <row r="382" spans="1:16" x14ac:dyDescent="0.25">
      <c r="A382" t="s">
        <v>1215</v>
      </c>
      <c r="B382" t="s">
        <v>1213</v>
      </c>
      <c r="C382" t="s">
        <v>1213</v>
      </c>
      <c r="D382" t="s">
        <v>3</v>
      </c>
      <c r="E382" t="s">
        <v>1216</v>
      </c>
      <c r="F382" t="s">
        <v>0</v>
      </c>
      <c r="G382" s="1">
        <v>27</v>
      </c>
      <c r="H382" s="1">
        <v>0</v>
      </c>
      <c r="I382" s="1">
        <v>27</v>
      </c>
      <c r="J382" t="s">
        <v>1217</v>
      </c>
      <c r="K382" t="str">
        <f t="shared" si="25"/>
        <v/>
      </c>
      <c r="L382" t="str">
        <f t="shared" si="26"/>
        <v>Branca</v>
      </c>
      <c r="M382" t="str">
        <f t="shared" si="27"/>
        <v>Honda</v>
      </c>
      <c r="N382" t="str">
        <f t="shared" si="28"/>
        <v>Biz 125</v>
      </c>
      <c r="O382" t="s">
        <v>1218</v>
      </c>
      <c r="P382" t="str">
        <f t="shared" si="29"/>
        <v>Master Service</v>
      </c>
    </row>
    <row r="383" spans="1:16" x14ac:dyDescent="0.25">
      <c r="A383" t="s">
        <v>1219</v>
      </c>
      <c r="B383" t="s">
        <v>1220</v>
      </c>
      <c r="C383" t="s">
        <v>1213</v>
      </c>
      <c r="D383" t="s">
        <v>3</v>
      </c>
      <c r="E383" t="s">
        <v>238</v>
      </c>
      <c r="F383" t="s">
        <v>0</v>
      </c>
      <c r="G383" s="1">
        <v>48.96</v>
      </c>
      <c r="H383" s="1">
        <v>50</v>
      </c>
      <c r="I383" s="1">
        <v>98.96</v>
      </c>
      <c r="J383" t="s">
        <v>239</v>
      </c>
      <c r="K383" t="str">
        <f t="shared" si="25"/>
        <v>9C2JC4120CR574455</v>
      </c>
      <c r="L383" t="str">
        <f t="shared" si="26"/>
        <v>Preta</v>
      </c>
      <c r="M383" t="str">
        <f t="shared" si="27"/>
        <v>Honda</v>
      </c>
      <c r="N383" t="str">
        <f t="shared" si="28"/>
        <v>CG 125 Fan ES</v>
      </c>
      <c r="O383" t="s">
        <v>94</v>
      </c>
      <c r="P383" t="str">
        <f t="shared" si="29"/>
        <v>Felipe Costa Xavier</v>
      </c>
    </row>
    <row r="384" spans="1:16" x14ac:dyDescent="0.25">
      <c r="A384" t="s">
        <v>1221</v>
      </c>
      <c r="B384" t="s">
        <v>1213</v>
      </c>
      <c r="C384" t="s">
        <v>1213</v>
      </c>
      <c r="D384" t="s">
        <v>55</v>
      </c>
      <c r="E384" t="s">
        <v>1222</v>
      </c>
      <c r="F384" t="s">
        <v>0</v>
      </c>
      <c r="G384" s="1">
        <v>19.010000000000002</v>
      </c>
      <c r="H384" s="1">
        <v>20</v>
      </c>
      <c r="I384" s="1">
        <v>39.01</v>
      </c>
      <c r="J384" t="s">
        <v>1223</v>
      </c>
      <c r="K384" t="str">
        <f t="shared" si="25"/>
        <v>95VCB1M589M031794</v>
      </c>
      <c r="L384" t="str">
        <f t="shared" si="26"/>
        <v>Laranja</v>
      </c>
      <c r="M384" t="str">
        <f t="shared" si="27"/>
        <v>Dafra</v>
      </c>
      <c r="N384" t="str">
        <f t="shared" si="28"/>
        <v>Kansas</v>
      </c>
      <c r="O384" t="s">
        <v>830</v>
      </c>
      <c r="P384" t="str">
        <f t="shared" si="29"/>
        <v>Claiton Oliveira da Costa</v>
      </c>
    </row>
    <row r="385" spans="1:16" x14ac:dyDescent="0.25">
      <c r="A385" t="s">
        <v>1224</v>
      </c>
      <c r="B385" t="s">
        <v>1220</v>
      </c>
      <c r="C385" t="s">
        <v>1220</v>
      </c>
      <c r="D385" t="s">
        <v>1225</v>
      </c>
      <c r="E385" t="s">
        <v>1226</v>
      </c>
      <c r="F385" t="s">
        <v>0</v>
      </c>
      <c r="G385" s="1">
        <v>26</v>
      </c>
      <c r="H385" s="1">
        <v>0</v>
      </c>
      <c r="I385" s="1">
        <v>26</v>
      </c>
      <c r="J385" t="s">
        <v>1227</v>
      </c>
      <c r="K385" t="str">
        <f t="shared" si="25"/>
        <v>95V013505F598505</v>
      </c>
      <c r="L385" t="str">
        <f t="shared" si="26"/>
        <v>Preta</v>
      </c>
      <c r="M385" t="str">
        <f t="shared" si="27"/>
        <v>BMW</v>
      </c>
      <c r="N385" t="str">
        <f t="shared" si="28"/>
        <v>G 650 GS</v>
      </c>
      <c r="O385" t="s">
        <v>835</v>
      </c>
      <c r="P385" t="str">
        <f t="shared" si="29"/>
        <v>Carlos Alberto Almeida Ferreira</v>
      </c>
    </row>
    <row r="386" spans="1:16" x14ac:dyDescent="0.25">
      <c r="A386" t="s">
        <v>1228</v>
      </c>
      <c r="C386" t="s">
        <v>1220</v>
      </c>
      <c r="D386" t="s">
        <v>1229</v>
      </c>
      <c r="E386" t="s">
        <v>1230</v>
      </c>
      <c r="F386" t="s">
        <v>6</v>
      </c>
      <c r="G386" s="1">
        <v>0</v>
      </c>
      <c r="H386" s="1">
        <v>30</v>
      </c>
      <c r="I386" s="1">
        <v>30</v>
      </c>
      <c r="J386" t="s">
        <v>381</v>
      </c>
      <c r="K386" t="str">
        <f t="shared" ref="K386:K449" si="30">VLOOKUP(J386,Veiculos,4,FALSE)</f>
        <v>9C2ND07007R004501</v>
      </c>
      <c r="L386" t="str">
        <f t="shared" ref="L386:L449" si="31">VLOOKUP(J386,Veiculos,5,FALSE)</f>
        <v>Preta</v>
      </c>
      <c r="M386" t="str">
        <f t="shared" ref="M386:M449" si="32">VLOOKUP(J386,Veiculos,6,FALSE)</f>
        <v>Honda</v>
      </c>
      <c r="N386" t="str">
        <f t="shared" ref="N386:N449" si="33">VLOOKUP(J386,Veiculos,7,FALSE)</f>
        <v>NX -4 Falcon</v>
      </c>
      <c r="O386" t="s">
        <v>382</v>
      </c>
      <c r="P386" t="str">
        <f t="shared" ref="P386:P449" si="34">VLOOKUP(O386,Clientes,15,FALSE)</f>
        <v>Eduardo Schaarschmidt</v>
      </c>
    </row>
    <row r="387" spans="1:16" x14ac:dyDescent="0.25">
      <c r="A387" t="s">
        <v>1231</v>
      </c>
      <c r="B387" t="s">
        <v>1232</v>
      </c>
      <c r="C387" t="s">
        <v>1220</v>
      </c>
      <c r="D387" t="s">
        <v>1233</v>
      </c>
      <c r="E387" t="s">
        <v>1234</v>
      </c>
      <c r="F387" t="s">
        <v>0</v>
      </c>
      <c r="G387" s="1">
        <v>193</v>
      </c>
      <c r="H387" s="1">
        <v>90</v>
      </c>
      <c r="I387" s="1">
        <v>283</v>
      </c>
      <c r="J387" t="s">
        <v>1235</v>
      </c>
      <c r="K387" t="str">
        <f t="shared" si="30"/>
        <v>9CDCF47AJ6M003678</v>
      </c>
      <c r="L387" t="str">
        <f t="shared" si="31"/>
        <v>Preta</v>
      </c>
      <c r="M387" t="str">
        <f t="shared" si="32"/>
        <v>Suzuki</v>
      </c>
      <c r="N387" t="str">
        <f t="shared" si="33"/>
        <v>Burgman AN125</v>
      </c>
      <c r="O387" t="s">
        <v>841</v>
      </c>
      <c r="P387" t="str">
        <f t="shared" si="34"/>
        <v>Ricardo de Magalhaes Santiago</v>
      </c>
    </row>
    <row r="388" spans="1:16" x14ac:dyDescent="0.25">
      <c r="A388" t="s">
        <v>1236</v>
      </c>
      <c r="B388" t="s">
        <v>1237</v>
      </c>
      <c r="C388" t="s">
        <v>1238</v>
      </c>
      <c r="D388" t="s">
        <v>3</v>
      </c>
      <c r="E388" t="s">
        <v>1239</v>
      </c>
      <c r="F388" t="s">
        <v>0</v>
      </c>
      <c r="G388" s="1">
        <v>46</v>
      </c>
      <c r="H388" s="1">
        <v>44</v>
      </c>
      <c r="I388" s="1">
        <v>90</v>
      </c>
      <c r="J388" t="s">
        <v>1240</v>
      </c>
      <c r="K388" t="str">
        <f t="shared" si="30"/>
        <v>9C6KGO460E0084863</v>
      </c>
      <c r="L388" t="str">
        <f t="shared" si="31"/>
        <v>Preta</v>
      </c>
      <c r="M388" t="str">
        <f t="shared" si="32"/>
        <v>Yamaha</v>
      </c>
      <c r="N388" t="str">
        <f t="shared" si="33"/>
        <v>Fazer YS250</v>
      </c>
      <c r="O388" t="s">
        <v>844</v>
      </c>
      <c r="P388" t="str">
        <f t="shared" si="34"/>
        <v>Alei Ribeiro da Silva</v>
      </c>
    </row>
    <row r="389" spans="1:16" x14ac:dyDescent="0.25">
      <c r="A389" t="s">
        <v>1241</v>
      </c>
      <c r="B389" t="s">
        <v>1237</v>
      </c>
      <c r="C389" t="s">
        <v>1237</v>
      </c>
      <c r="D389" t="s">
        <v>3</v>
      </c>
      <c r="E389" t="s">
        <v>1242</v>
      </c>
      <c r="F389" t="s">
        <v>0</v>
      </c>
      <c r="G389" s="1">
        <v>30</v>
      </c>
      <c r="H389" s="1">
        <v>130</v>
      </c>
      <c r="I389" s="1">
        <v>160</v>
      </c>
      <c r="J389" t="s">
        <v>1243</v>
      </c>
      <c r="K389" t="str">
        <f t="shared" si="30"/>
        <v/>
      </c>
      <c r="L389" t="str">
        <f t="shared" si="31"/>
        <v>Preta</v>
      </c>
      <c r="M389" t="str">
        <f t="shared" si="32"/>
        <v>Shineray</v>
      </c>
      <c r="N389" t="str">
        <f t="shared" si="33"/>
        <v>Phoenix  XY50Q</v>
      </c>
      <c r="O389" t="s">
        <v>846</v>
      </c>
      <c r="P389" t="str">
        <f t="shared" si="34"/>
        <v>Paulo Cesar</v>
      </c>
    </row>
    <row r="390" spans="1:16" x14ac:dyDescent="0.25">
      <c r="A390" t="s">
        <v>1244</v>
      </c>
      <c r="B390" t="s">
        <v>1245</v>
      </c>
      <c r="C390" t="s">
        <v>1237</v>
      </c>
      <c r="D390" t="s">
        <v>3</v>
      </c>
      <c r="E390" t="s">
        <v>3</v>
      </c>
      <c r="F390" t="s">
        <v>0</v>
      </c>
      <c r="G390" s="1">
        <v>25</v>
      </c>
      <c r="H390" s="1">
        <v>210</v>
      </c>
      <c r="I390" s="1">
        <v>235</v>
      </c>
      <c r="J390" t="s">
        <v>249</v>
      </c>
      <c r="K390" t="str">
        <f t="shared" si="30"/>
        <v/>
      </c>
      <c r="L390" t="str">
        <f t="shared" si="31"/>
        <v>Cinza</v>
      </c>
      <c r="M390" t="str">
        <f t="shared" si="32"/>
        <v>Honda</v>
      </c>
      <c r="N390" t="str">
        <f t="shared" si="33"/>
        <v>CBX 250 Twister</v>
      </c>
      <c r="O390" t="s">
        <v>250</v>
      </c>
      <c r="P390" t="str">
        <f t="shared" si="34"/>
        <v>Lucas Silva</v>
      </c>
    </row>
    <row r="391" spans="1:16" x14ac:dyDescent="0.25">
      <c r="A391" t="s">
        <v>1246</v>
      </c>
      <c r="B391" t="s">
        <v>1237</v>
      </c>
      <c r="C391" t="s">
        <v>1237</v>
      </c>
      <c r="D391" t="s">
        <v>3</v>
      </c>
      <c r="E391" t="s">
        <v>1247</v>
      </c>
      <c r="F391" t="s">
        <v>0</v>
      </c>
      <c r="G391" s="1">
        <v>212.09</v>
      </c>
      <c r="H391" s="1">
        <v>70</v>
      </c>
      <c r="I391" s="1">
        <v>282.08999999999997</v>
      </c>
      <c r="J391" t="s">
        <v>71</v>
      </c>
      <c r="K391" t="str">
        <f t="shared" si="30"/>
        <v>LXYXCBL09F0336668</v>
      </c>
      <c r="L391" t="str">
        <f t="shared" si="31"/>
        <v>Vermelha</v>
      </c>
      <c r="M391" t="str">
        <f t="shared" si="32"/>
        <v>Shineray</v>
      </c>
      <c r="N391" t="str">
        <f t="shared" si="33"/>
        <v xml:space="preserve">XY 50 Q </v>
      </c>
      <c r="O391" t="s">
        <v>72</v>
      </c>
      <c r="P391" t="str">
        <f t="shared" si="34"/>
        <v>Alberto Souza de Jesus</v>
      </c>
    </row>
    <row r="392" spans="1:16" x14ac:dyDescent="0.25">
      <c r="A392" t="s">
        <v>1248</v>
      </c>
      <c r="B392" t="s">
        <v>1249</v>
      </c>
      <c r="C392" t="s">
        <v>1245</v>
      </c>
      <c r="D392" t="s">
        <v>3</v>
      </c>
      <c r="E392" t="s">
        <v>1250</v>
      </c>
      <c r="F392" t="s">
        <v>0</v>
      </c>
      <c r="G392" s="1">
        <v>128</v>
      </c>
      <c r="H392" s="1">
        <v>20</v>
      </c>
      <c r="I392" s="1">
        <v>148</v>
      </c>
      <c r="J392" t="s">
        <v>1251</v>
      </c>
      <c r="K392" t="str">
        <f t="shared" si="30"/>
        <v/>
      </c>
      <c r="L392" t="str">
        <f t="shared" si="31"/>
        <v>Preta</v>
      </c>
      <c r="M392" t="str">
        <f t="shared" si="32"/>
        <v>Shineray</v>
      </c>
      <c r="N392" t="str">
        <f t="shared" si="33"/>
        <v>XY 150 Max</v>
      </c>
      <c r="O392" t="s">
        <v>848</v>
      </c>
      <c r="P392" t="str">
        <f t="shared" si="34"/>
        <v>Alessandro Eichner</v>
      </c>
    </row>
    <row r="393" spans="1:16" x14ac:dyDescent="0.25">
      <c r="A393" t="s">
        <v>1252</v>
      </c>
      <c r="B393" t="s">
        <v>1249</v>
      </c>
      <c r="C393" t="s">
        <v>1249</v>
      </c>
      <c r="D393" t="s">
        <v>3</v>
      </c>
      <c r="E393" t="s">
        <v>1253</v>
      </c>
      <c r="F393" t="s">
        <v>0</v>
      </c>
      <c r="G393" s="1">
        <v>0</v>
      </c>
      <c r="H393" s="1">
        <v>40</v>
      </c>
      <c r="I393" s="1">
        <v>40</v>
      </c>
      <c r="J393" t="s">
        <v>71</v>
      </c>
      <c r="K393" t="str">
        <f t="shared" si="30"/>
        <v>LXYXCBL09F0336668</v>
      </c>
      <c r="L393" t="str">
        <f t="shared" si="31"/>
        <v>Vermelha</v>
      </c>
      <c r="M393" t="str">
        <f t="shared" si="32"/>
        <v>Shineray</v>
      </c>
      <c r="N393" t="str">
        <f t="shared" si="33"/>
        <v xml:space="preserve">XY 50 Q </v>
      </c>
      <c r="O393" t="s">
        <v>72</v>
      </c>
      <c r="P393" t="str">
        <f t="shared" si="34"/>
        <v>Alberto Souza de Jesus</v>
      </c>
    </row>
    <row r="394" spans="1:16" x14ac:dyDescent="0.25">
      <c r="A394" t="s">
        <v>1254</v>
      </c>
      <c r="B394" t="s">
        <v>1255</v>
      </c>
      <c r="C394" t="s">
        <v>1204</v>
      </c>
      <c r="D394" t="s">
        <v>3</v>
      </c>
      <c r="E394" t="s">
        <v>1256</v>
      </c>
      <c r="F394" t="s">
        <v>0</v>
      </c>
      <c r="G394" s="1">
        <v>218</v>
      </c>
      <c r="H394" s="1">
        <v>0</v>
      </c>
      <c r="I394" s="1">
        <v>218</v>
      </c>
      <c r="J394" t="s">
        <v>280</v>
      </c>
      <c r="K394" t="str">
        <f t="shared" si="30"/>
        <v>9C2ND1110FR011414</v>
      </c>
      <c r="L394" t="str">
        <f t="shared" si="31"/>
        <v>Branca</v>
      </c>
      <c r="M394" t="str">
        <f t="shared" si="32"/>
        <v>Honda</v>
      </c>
      <c r="N394" t="str">
        <f t="shared" si="33"/>
        <v>XRE 300</v>
      </c>
      <c r="O394" t="s">
        <v>281</v>
      </c>
      <c r="P394" t="str">
        <f t="shared" si="34"/>
        <v>Tailisson Medeiros Martins</v>
      </c>
    </row>
    <row r="395" spans="1:16" x14ac:dyDescent="0.25">
      <c r="A395" t="s">
        <v>1257</v>
      </c>
      <c r="B395" t="s">
        <v>1204</v>
      </c>
      <c r="C395" t="s">
        <v>1204</v>
      </c>
      <c r="D395" t="s">
        <v>3</v>
      </c>
      <c r="E395" t="s">
        <v>1258</v>
      </c>
      <c r="F395" t="s">
        <v>0</v>
      </c>
      <c r="G395" s="1">
        <v>27</v>
      </c>
      <c r="H395" s="1">
        <v>0</v>
      </c>
      <c r="I395" s="1">
        <v>27</v>
      </c>
      <c r="J395" t="s">
        <v>1259</v>
      </c>
      <c r="K395" t="str">
        <f t="shared" si="30"/>
        <v/>
      </c>
      <c r="L395" t="str">
        <f t="shared" si="31"/>
        <v>Preta</v>
      </c>
      <c r="M395" t="str">
        <f t="shared" si="32"/>
        <v>Honda</v>
      </c>
      <c r="N395" t="str">
        <f t="shared" si="33"/>
        <v>Fan 125</v>
      </c>
      <c r="O395" t="s">
        <v>852</v>
      </c>
      <c r="P395" t="str">
        <f t="shared" si="34"/>
        <v>João Neto Pereira</v>
      </c>
    </row>
    <row r="396" spans="1:16" x14ac:dyDescent="0.25">
      <c r="A396" t="s">
        <v>1260</v>
      </c>
      <c r="B396" t="s">
        <v>1204</v>
      </c>
      <c r="C396" t="s">
        <v>1204</v>
      </c>
      <c r="D396" t="s">
        <v>1261</v>
      </c>
      <c r="E396" t="s">
        <v>1262</v>
      </c>
      <c r="F396" t="s">
        <v>0</v>
      </c>
      <c r="G396" s="1">
        <v>548</v>
      </c>
      <c r="H396" s="1">
        <v>20</v>
      </c>
      <c r="I396" s="1">
        <v>568</v>
      </c>
      <c r="J396" t="s">
        <v>1263</v>
      </c>
      <c r="K396" t="str">
        <f t="shared" si="30"/>
        <v>LXYPCKL02D0502414</v>
      </c>
      <c r="L396" t="str">
        <f t="shared" si="31"/>
        <v>Preta</v>
      </c>
      <c r="M396" t="str">
        <f t="shared" si="32"/>
        <v>Shineray</v>
      </c>
      <c r="N396" t="str">
        <f t="shared" si="33"/>
        <v>XY 150 Max</v>
      </c>
      <c r="O396" t="s">
        <v>854</v>
      </c>
      <c r="P396" t="str">
        <f t="shared" si="34"/>
        <v>Daniel dos Santos Dias</v>
      </c>
    </row>
    <row r="397" spans="1:16" x14ac:dyDescent="0.25">
      <c r="A397" t="s">
        <v>1264</v>
      </c>
      <c r="B397" t="s">
        <v>1255</v>
      </c>
      <c r="C397" t="s">
        <v>1204</v>
      </c>
      <c r="D397" t="s">
        <v>3</v>
      </c>
      <c r="E397" t="s">
        <v>1265</v>
      </c>
      <c r="F397" t="s">
        <v>0</v>
      </c>
      <c r="G397" s="1">
        <v>61</v>
      </c>
      <c r="H397" s="1">
        <v>74</v>
      </c>
      <c r="I397" s="1">
        <v>135</v>
      </c>
      <c r="J397" t="s">
        <v>685</v>
      </c>
      <c r="K397" t="str">
        <f t="shared" si="30"/>
        <v>9C2ND1010ER300791</v>
      </c>
      <c r="L397" t="str">
        <f t="shared" si="31"/>
        <v>Preta</v>
      </c>
      <c r="M397" t="str">
        <f t="shared" si="32"/>
        <v>Honda</v>
      </c>
      <c r="N397" t="str">
        <f t="shared" si="33"/>
        <v>NX 400 I Falcon</v>
      </c>
      <c r="O397" t="s">
        <v>588</v>
      </c>
      <c r="P397" t="str">
        <f t="shared" si="34"/>
        <v>Jackson Jacomelli</v>
      </c>
    </row>
    <row r="398" spans="1:16" x14ac:dyDescent="0.25">
      <c r="A398" t="s">
        <v>1266</v>
      </c>
      <c r="C398" t="s">
        <v>1204</v>
      </c>
      <c r="D398" t="s">
        <v>3</v>
      </c>
      <c r="E398" t="s">
        <v>3</v>
      </c>
      <c r="F398" t="s">
        <v>119</v>
      </c>
      <c r="G398" s="1">
        <v>0</v>
      </c>
      <c r="H398" s="1">
        <v>0</v>
      </c>
      <c r="I398" s="1">
        <v>0</v>
      </c>
      <c r="J398" t="s">
        <v>980</v>
      </c>
      <c r="K398" t="str">
        <f t="shared" si="30"/>
        <v/>
      </c>
      <c r="L398" t="str">
        <f t="shared" si="31"/>
        <v>Preta</v>
      </c>
      <c r="M398" t="str">
        <f t="shared" si="32"/>
        <v>Honda</v>
      </c>
      <c r="N398" t="str">
        <f t="shared" si="33"/>
        <v>CG 150</v>
      </c>
      <c r="O398" t="s">
        <v>718</v>
      </c>
      <c r="P398" t="str">
        <f t="shared" si="34"/>
        <v>Everton S. da Silva</v>
      </c>
    </row>
    <row r="399" spans="1:16" x14ac:dyDescent="0.25">
      <c r="A399" t="s">
        <v>1267</v>
      </c>
      <c r="C399" t="s">
        <v>1204</v>
      </c>
      <c r="D399" t="s">
        <v>3</v>
      </c>
      <c r="E399" t="s">
        <v>1268</v>
      </c>
      <c r="F399" t="s">
        <v>119</v>
      </c>
      <c r="G399" s="1">
        <v>0</v>
      </c>
      <c r="H399" s="1">
        <v>0</v>
      </c>
      <c r="I399" s="1">
        <v>0</v>
      </c>
      <c r="J399" t="s">
        <v>1269</v>
      </c>
      <c r="K399" t="str">
        <f t="shared" si="30"/>
        <v/>
      </c>
      <c r="L399" t="str">
        <f t="shared" si="31"/>
        <v>Preta</v>
      </c>
      <c r="M399" t="str">
        <f t="shared" si="32"/>
        <v>Honda</v>
      </c>
      <c r="N399" t="str">
        <f t="shared" si="33"/>
        <v>Fazer</v>
      </c>
      <c r="O399" t="s">
        <v>857</v>
      </c>
      <c r="P399" t="str">
        <f t="shared" si="34"/>
        <v>Sergio Moto peças</v>
      </c>
    </row>
    <row r="400" spans="1:16" x14ac:dyDescent="0.25">
      <c r="A400" t="s">
        <v>1270</v>
      </c>
      <c r="B400" t="s">
        <v>1255</v>
      </c>
      <c r="C400" t="s">
        <v>1255</v>
      </c>
      <c r="D400" t="s">
        <v>1271</v>
      </c>
      <c r="E400" t="s">
        <v>1272</v>
      </c>
      <c r="F400" t="s">
        <v>0</v>
      </c>
      <c r="G400" s="1">
        <v>0</v>
      </c>
      <c r="H400" s="1">
        <v>20</v>
      </c>
      <c r="I400" s="1">
        <v>20</v>
      </c>
      <c r="J400" t="s">
        <v>1273</v>
      </c>
      <c r="K400" t="str">
        <f t="shared" si="30"/>
        <v>9C6KG017060024082</v>
      </c>
      <c r="L400" t="str">
        <f t="shared" si="31"/>
        <v>Preta</v>
      </c>
      <c r="M400" t="str">
        <f t="shared" si="32"/>
        <v>Yamaha</v>
      </c>
      <c r="N400" t="str">
        <f t="shared" si="33"/>
        <v>Fazer YS 250</v>
      </c>
      <c r="O400" t="s">
        <v>861</v>
      </c>
      <c r="P400" t="str">
        <f t="shared" si="34"/>
        <v>Elvis Antônio Ferreira Morini</v>
      </c>
    </row>
    <row r="401" spans="1:16" x14ac:dyDescent="0.25">
      <c r="A401" t="s">
        <v>1274</v>
      </c>
      <c r="C401" t="s">
        <v>1275</v>
      </c>
      <c r="D401" t="s">
        <v>3</v>
      </c>
      <c r="E401" t="s">
        <v>3</v>
      </c>
      <c r="F401" t="s">
        <v>119</v>
      </c>
      <c r="G401" s="1">
        <v>1858.6</v>
      </c>
      <c r="H401" s="1">
        <v>150</v>
      </c>
      <c r="I401" s="1">
        <v>2008.6</v>
      </c>
      <c r="J401" t="s">
        <v>1273</v>
      </c>
      <c r="K401" t="str">
        <f t="shared" si="30"/>
        <v>9C6KG017060024082</v>
      </c>
      <c r="L401" t="str">
        <f t="shared" si="31"/>
        <v>Preta</v>
      </c>
      <c r="M401" t="str">
        <f t="shared" si="32"/>
        <v>Yamaha</v>
      </c>
      <c r="N401" t="str">
        <f t="shared" si="33"/>
        <v>Fazer YS 250</v>
      </c>
      <c r="O401" t="s">
        <v>861</v>
      </c>
      <c r="P401" t="str">
        <f t="shared" si="34"/>
        <v>Elvis Antônio Ferreira Morini</v>
      </c>
    </row>
    <row r="402" spans="1:16" x14ac:dyDescent="0.25">
      <c r="A402" t="s">
        <v>1276</v>
      </c>
      <c r="B402" t="s">
        <v>1277</v>
      </c>
      <c r="C402" t="s">
        <v>1275</v>
      </c>
      <c r="D402" t="s">
        <v>3</v>
      </c>
      <c r="E402" t="s">
        <v>1278</v>
      </c>
      <c r="F402" t="s">
        <v>0</v>
      </c>
      <c r="G402" s="1">
        <v>514.5</v>
      </c>
      <c r="H402" s="1">
        <v>570</v>
      </c>
      <c r="I402" s="1">
        <v>1084.5</v>
      </c>
      <c r="J402" t="s">
        <v>1279</v>
      </c>
      <c r="K402" t="str">
        <f t="shared" si="30"/>
        <v>9c8m37v3xwm000012</v>
      </c>
      <c r="L402" t="str">
        <f t="shared" si="31"/>
        <v>Preta</v>
      </c>
      <c r="M402" t="str">
        <f t="shared" si="32"/>
        <v>Agrale</v>
      </c>
      <c r="N402" t="str">
        <f t="shared" si="33"/>
        <v>Cagiva Canyon</v>
      </c>
      <c r="O402" t="s">
        <v>863</v>
      </c>
      <c r="P402" t="str">
        <f t="shared" si="34"/>
        <v>Clerk Omar Cardoso Ferreira</v>
      </c>
    </row>
    <row r="403" spans="1:16" x14ac:dyDescent="0.25">
      <c r="A403" t="s">
        <v>1280</v>
      </c>
      <c r="B403" t="s">
        <v>1281</v>
      </c>
      <c r="C403" t="s">
        <v>1282</v>
      </c>
      <c r="D403" t="s">
        <v>3</v>
      </c>
      <c r="E403" t="s">
        <v>1283</v>
      </c>
      <c r="F403" t="s">
        <v>0</v>
      </c>
      <c r="G403" s="1">
        <v>137.02000000000001</v>
      </c>
      <c r="H403" s="1">
        <v>95</v>
      </c>
      <c r="I403" s="1">
        <v>232.02</v>
      </c>
      <c r="J403" t="s">
        <v>1284</v>
      </c>
      <c r="K403" t="str">
        <f t="shared" si="30"/>
        <v>273525</v>
      </c>
      <c r="L403" t="str">
        <f t="shared" si="31"/>
        <v>Preta</v>
      </c>
      <c r="M403" t="str">
        <f t="shared" si="32"/>
        <v>Shineray</v>
      </c>
      <c r="N403" t="str">
        <f t="shared" si="33"/>
        <v>49cc Jet</v>
      </c>
      <c r="O403" t="s">
        <v>867</v>
      </c>
      <c r="P403" t="str">
        <f t="shared" si="34"/>
        <v>João Rodrigo de Abreu</v>
      </c>
    </row>
    <row r="404" spans="1:16" x14ac:dyDescent="0.25">
      <c r="A404" t="s">
        <v>1285</v>
      </c>
      <c r="B404" t="s">
        <v>1286</v>
      </c>
      <c r="C404" t="s">
        <v>1282</v>
      </c>
      <c r="D404" t="s">
        <v>3</v>
      </c>
      <c r="E404" t="s">
        <v>3</v>
      </c>
      <c r="F404" t="s">
        <v>0</v>
      </c>
      <c r="G404" s="1">
        <v>1625</v>
      </c>
      <c r="H404" s="1">
        <v>350</v>
      </c>
      <c r="I404" s="1">
        <v>1975</v>
      </c>
      <c r="J404" t="s">
        <v>1287</v>
      </c>
      <c r="K404" t="str">
        <f t="shared" si="30"/>
        <v/>
      </c>
      <c r="L404" t="str">
        <f t="shared" si="31"/>
        <v>Preta</v>
      </c>
      <c r="M404" t="str">
        <f t="shared" si="32"/>
        <v>Sundown</v>
      </c>
      <c r="N404" t="str">
        <f t="shared" si="33"/>
        <v>Triciclo Sundown 125</v>
      </c>
      <c r="O404" t="s">
        <v>870</v>
      </c>
      <c r="P404" t="str">
        <f t="shared" si="34"/>
        <v>Marco Avila</v>
      </c>
    </row>
    <row r="405" spans="1:16" x14ac:dyDescent="0.25">
      <c r="A405" t="s">
        <v>1288</v>
      </c>
      <c r="B405" t="s">
        <v>1289</v>
      </c>
      <c r="C405" t="s">
        <v>1289</v>
      </c>
      <c r="D405" t="s">
        <v>3</v>
      </c>
      <c r="E405" t="s">
        <v>1290</v>
      </c>
      <c r="F405" t="s">
        <v>0</v>
      </c>
      <c r="G405" s="1">
        <v>215</v>
      </c>
      <c r="H405" s="1">
        <v>50</v>
      </c>
      <c r="I405" s="1">
        <v>265</v>
      </c>
      <c r="J405" t="s">
        <v>1291</v>
      </c>
      <c r="K405" t="str">
        <f t="shared" si="30"/>
        <v>9C2JC30203R126427</v>
      </c>
      <c r="L405" t="str">
        <f t="shared" si="31"/>
        <v>Prata</v>
      </c>
      <c r="M405" t="str">
        <f t="shared" si="32"/>
        <v xml:space="preserve">Honda </v>
      </c>
      <c r="N405" t="str">
        <f t="shared" si="33"/>
        <v>CG 125 Titan</v>
      </c>
      <c r="O405" t="s">
        <v>876</v>
      </c>
      <c r="P405" t="str">
        <f t="shared" si="34"/>
        <v>Fabricio Pinto Ruduit</v>
      </c>
    </row>
    <row r="406" spans="1:16" x14ac:dyDescent="0.25">
      <c r="A406" t="s">
        <v>1292</v>
      </c>
      <c r="B406" t="s">
        <v>1293</v>
      </c>
      <c r="C406" t="s">
        <v>1289</v>
      </c>
      <c r="D406" t="s">
        <v>3</v>
      </c>
      <c r="E406" t="s">
        <v>1294</v>
      </c>
      <c r="F406" t="s">
        <v>0</v>
      </c>
      <c r="G406" s="1">
        <v>107</v>
      </c>
      <c r="H406" s="1">
        <v>160</v>
      </c>
      <c r="I406" s="1">
        <v>267</v>
      </c>
      <c r="J406" t="s">
        <v>1295</v>
      </c>
      <c r="K406" t="str">
        <f t="shared" si="30"/>
        <v>9C2KC08208R002001</v>
      </c>
      <c r="L406" t="str">
        <f t="shared" si="31"/>
        <v>Azul</v>
      </c>
      <c r="M406" t="str">
        <f t="shared" si="32"/>
        <v xml:space="preserve">Honda </v>
      </c>
      <c r="N406" t="str">
        <f t="shared" si="33"/>
        <v>CG 150 Titan ESD</v>
      </c>
      <c r="O406" t="s">
        <v>880</v>
      </c>
      <c r="P406" t="str">
        <f t="shared" si="34"/>
        <v>Roberto Padilha Quinteiro</v>
      </c>
    </row>
    <row r="407" spans="1:16" x14ac:dyDescent="0.25">
      <c r="A407" t="s">
        <v>1296</v>
      </c>
      <c r="C407" t="s">
        <v>1232</v>
      </c>
      <c r="D407" t="s">
        <v>3</v>
      </c>
      <c r="E407" t="s">
        <v>1297</v>
      </c>
      <c r="F407" t="s">
        <v>6</v>
      </c>
      <c r="G407" s="1">
        <v>135</v>
      </c>
      <c r="H407" s="1">
        <v>0</v>
      </c>
      <c r="I407" s="1">
        <v>135</v>
      </c>
      <c r="J407" t="s">
        <v>1112</v>
      </c>
      <c r="K407" t="str">
        <f t="shared" si="30"/>
        <v>9CDNGAAJFM207284</v>
      </c>
      <c r="L407" t="str">
        <f t="shared" si="31"/>
        <v>Prata</v>
      </c>
      <c r="M407" t="str">
        <f t="shared" si="32"/>
        <v>Suzuki</v>
      </c>
      <c r="N407" t="str">
        <f t="shared" si="33"/>
        <v>JTA/GSR150I</v>
      </c>
      <c r="O407" t="s">
        <v>885</v>
      </c>
      <c r="P407" t="str">
        <f t="shared" si="34"/>
        <v>Michael William Maciel Chagas</v>
      </c>
    </row>
    <row r="408" spans="1:16" x14ac:dyDescent="0.25">
      <c r="A408" t="s">
        <v>1298</v>
      </c>
      <c r="B408" t="s">
        <v>1232</v>
      </c>
      <c r="C408" t="s">
        <v>1232</v>
      </c>
      <c r="D408" t="s">
        <v>3</v>
      </c>
      <c r="E408" t="s">
        <v>1299</v>
      </c>
      <c r="F408" t="s">
        <v>0</v>
      </c>
      <c r="G408" s="1">
        <v>19</v>
      </c>
      <c r="H408" s="1">
        <v>0</v>
      </c>
      <c r="I408" s="1">
        <v>19</v>
      </c>
      <c r="J408" t="s">
        <v>25</v>
      </c>
      <c r="K408" t="str">
        <f t="shared" si="30"/>
        <v>9C2KC160AR004567</v>
      </c>
      <c r="L408" t="str">
        <f t="shared" si="31"/>
        <v>Preta</v>
      </c>
      <c r="M408" t="str">
        <f t="shared" si="32"/>
        <v>Honda</v>
      </c>
      <c r="N408" t="str">
        <f t="shared" si="33"/>
        <v>Titan 150 Mix</v>
      </c>
      <c r="O408" t="s">
        <v>26</v>
      </c>
      <c r="P408" t="str">
        <f t="shared" si="34"/>
        <v>Juarez Pereira Longaray</v>
      </c>
    </row>
    <row r="409" spans="1:16" x14ac:dyDescent="0.25">
      <c r="A409" t="s">
        <v>1300</v>
      </c>
      <c r="B409" t="s">
        <v>1232</v>
      </c>
      <c r="C409" t="s">
        <v>1232</v>
      </c>
      <c r="D409" t="s">
        <v>3</v>
      </c>
      <c r="E409" t="s">
        <v>1301</v>
      </c>
      <c r="F409" t="s">
        <v>0</v>
      </c>
      <c r="G409" s="1">
        <v>24</v>
      </c>
      <c r="H409" s="1">
        <v>26</v>
      </c>
      <c r="I409" s="1">
        <v>50</v>
      </c>
      <c r="J409" t="s">
        <v>1302</v>
      </c>
      <c r="K409" t="str">
        <f t="shared" si="30"/>
        <v>9C2JC30204R018326</v>
      </c>
      <c r="L409" t="str">
        <f t="shared" si="31"/>
        <v>Preta</v>
      </c>
      <c r="M409" t="str">
        <f t="shared" si="32"/>
        <v>Honda</v>
      </c>
      <c r="N409" t="str">
        <f t="shared" si="33"/>
        <v>CG125 Titan ES</v>
      </c>
      <c r="O409" t="s">
        <v>461</v>
      </c>
      <c r="P409" t="str">
        <f t="shared" si="34"/>
        <v>João Jorge Ferreira de Freitas</v>
      </c>
    </row>
    <row r="410" spans="1:16" x14ac:dyDescent="0.25">
      <c r="A410" t="s">
        <v>1303</v>
      </c>
      <c r="B410" t="s">
        <v>1232</v>
      </c>
      <c r="C410" t="s">
        <v>1232</v>
      </c>
      <c r="D410" t="s">
        <v>1304</v>
      </c>
      <c r="E410" t="s">
        <v>1297</v>
      </c>
      <c r="F410" t="s">
        <v>0</v>
      </c>
      <c r="G410" s="1">
        <v>135</v>
      </c>
      <c r="H410" s="1">
        <v>0</v>
      </c>
      <c r="I410" s="1">
        <v>135</v>
      </c>
      <c r="J410" t="s">
        <v>1112</v>
      </c>
      <c r="K410" t="str">
        <f t="shared" si="30"/>
        <v>9CDNGAAJFM207284</v>
      </c>
      <c r="L410" t="str">
        <f t="shared" si="31"/>
        <v>Prata</v>
      </c>
      <c r="M410" t="str">
        <f t="shared" si="32"/>
        <v>Suzuki</v>
      </c>
      <c r="N410" t="str">
        <f t="shared" si="33"/>
        <v>JTA/GSR150I</v>
      </c>
      <c r="O410" t="s">
        <v>885</v>
      </c>
      <c r="P410" t="str">
        <f t="shared" si="34"/>
        <v>Michael William Maciel Chagas</v>
      </c>
    </row>
    <row r="411" spans="1:16" x14ac:dyDescent="0.25">
      <c r="A411" t="s">
        <v>1305</v>
      </c>
      <c r="B411" t="s">
        <v>1232</v>
      </c>
      <c r="C411" t="s">
        <v>1232</v>
      </c>
      <c r="D411" t="s">
        <v>557</v>
      </c>
      <c r="E411" t="s">
        <v>1306</v>
      </c>
      <c r="F411" t="s">
        <v>0</v>
      </c>
      <c r="G411" s="1">
        <v>19</v>
      </c>
      <c r="H411" s="1">
        <v>0</v>
      </c>
      <c r="I411" s="1">
        <v>19</v>
      </c>
      <c r="J411" t="s">
        <v>138</v>
      </c>
      <c r="K411" t="str">
        <f t="shared" si="30"/>
        <v/>
      </c>
      <c r="L411" t="str">
        <f t="shared" si="31"/>
        <v>Amarela</v>
      </c>
      <c r="M411" t="str">
        <f t="shared" si="32"/>
        <v>Honda</v>
      </c>
      <c r="N411" t="str">
        <f t="shared" si="33"/>
        <v>Biz 125</v>
      </c>
      <c r="O411" t="s">
        <v>27</v>
      </c>
      <c r="P411" t="str">
        <f t="shared" si="34"/>
        <v>Cristiano Homrich</v>
      </c>
    </row>
    <row r="412" spans="1:16" x14ac:dyDescent="0.25">
      <c r="A412" t="s">
        <v>1307</v>
      </c>
      <c r="B412" t="s">
        <v>1308</v>
      </c>
      <c r="C412" t="s">
        <v>1232</v>
      </c>
      <c r="D412" t="s">
        <v>1309</v>
      </c>
      <c r="E412" t="s">
        <v>1310</v>
      </c>
      <c r="F412" t="s">
        <v>0</v>
      </c>
      <c r="G412" s="1">
        <v>46</v>
      </c>
      <c r="H412" s="1">
        <v>50</v>
      </c>
      <c r="I412" s="1">
        <v>96</v>
      </c>
      <c r="J412" t="s">
        <v>1311</v>
      </c>
      <c r="K412" t="str">
        <f t="shared" si="30"/>
        <v>9C2JC30708R103328</v>
      </c>
      <c r="L412" t="str">
        <f t="shared" si="31"/>
        <v>Preta</v>
      </c>
      <c r="M412" t="str">
        <f t="shared" si="32"/>
        <v>Honda</v>
      </c>
      <c r="N412" t="str">
        <f t="shared" si="33"/>
        <v>CG Titan Fan 125</v>
      </c>
      <c r="O412" t="s">
        <v>888</v>
      </c>
      <c r="P412" t="str">
        <f t="shared" si="34"/>
        <v>Vilmar Quadrada Rebello</v>
      </c>
    </row>
    <row r="413" spans="1:16" x14ac:dyDescent="0.25">
      <c r="A413" t="s">
        <v>1312</v>
      </c>
      <c r="B413" t="s">
        <v>1308</v>
      </c>
      <c r="C413" t="s">
        <v>1308</v>
      </c>
      <c r="D413" t="s">
        <v>1313</v>
      </c>
      <c r="E413" t="s">
        <v>1314</v>
      </c>
      <c r="F413" t="s">
        <v>0</v>
      </c>
      <c r="G413" s="1">
        <v>110</v>
      </c>
      <c r="H413" s="1">
        <v>20</v>
      </c>
      <c r="I413" s="1">
        <v>130</v>
      </c>
      <c r="J413" t="s">
        <v>1315</v>
      </c>
      <c r="K413" t="str">
        <f t="shared" si="30"/>
        <v>9C62VG000L0001852</v>
      </c>
      <c r="L413" t="str">
        <f t="shared" si="31"/>
        <v>Branca</v>
      </c>
      <c r="M413" t="str">
        <f t="shared" si="32"/>
        <v>Yamaha</v>
      </c>
      <c r="N413" t="str">
        <f t="shared" si="33"/>
        <v>XT 600 Z Ténéré</v>
      </c>
      <c r="O413" t="s">
        <v>450</v>
      </c>
      <c r="P413" t="str">
        <f t="shared" si="34"/>
        <v>Ricardo Arruda Schaarchmidt</v>
      </c>
    </row>
    <row r="414" spans="1:16" x14ac:dyDescent="0.25">
      <c r="A414" t="s">
        <v>1316</v>
      </c>
      <c r="B414" t="s">
        <v>1317</v>
      </c>
      <c r="C414" t="s">
        <v>1308</v>
      </c>
      <c r="D414" t="s">
        <v>3</v>
      </c>
      <c r="E414" t="s">
        <v>1318</v>
      </c>
      <c r="F414" t="s">
        <v>0</v>
      </c>
      <c r="G414" s="1">
        <v>93.02</v>
      </c>
      <c r="H414" s="1">
        <v>30</v>
      </c>
      <c r="I414" s="1">
        <v>123.02</v>
      </c>
      <c r="J414" t="s">
        <v>784</v>
      </c>
      <c r="K414" t="str">
        <f t="shared" si="30"/>
        <v>LXYJCKL01F0358881</v>
      </c>
      <c r="L414" t="str">
        <f t="shared" si="31"/>
        <v>Vermelha</v>
      </c>
      <c r="M414" t="str">
        <f t="shared" si="32"/>
        <v>Shineray</v>
      </c>
      <c r="N414" t="str">
        <f t="shared" si="33"/>
        <v>XY 150 GY New Explorer</v>
      </c>
      <c r="O414" t="s">
        <v>623</v>
      </c>
      <c r="P414" t="str">
        <f t="shared" si="34"/>
        <v>Juliana de Souza Fadii</v>
      </c>
    </row>
    <row r="415" spans="1:16" x14ac:dyDescent="0.25">
      <c r="A415" t="s">
        <v>1319</v>
      </c>
      <c r="B415" t="s">
        <v>1320</v>
      </c>
      <c r="C415" t="s">
        <v>1308</v>
      </c>
      <c r="D415" t="s">
        <v>3</v>
      </c>
      <c r="E415" t="s">
        <v>3</v>
      </c>
      <c r="F415" t="s">
        <v>0</v>
      </c>
      <c r="G415" s="1">
        <v>95.51</v>
      </c>
      <c r="H415" s="1">
        <v>150</v>
      </c>
      <c r="I415" s="1">
        <v>245.51</v>
      </c>
      <c r="J415" t="s">
        <v>144</v>
      </c>
      <c r="K415" t="str">
        <f t="shared" si="30"/>
        <v>9CDVY51AJXM000072</v>
      </c>
      <c r="L415" t="str">
        <f t="shared" si="31"/>
        <v>Vermelha</v>
      </c>
      <c r="M415" t="str">
        <f t="shared" si="32"/>
        <v>Suzuki</v>
      </c>
      <c r="N415" t="str">
        <f t="shared" si="33"/>
        <v>Intruder 1500 LC</v>
      </c>
      <c r="O415" t="s">
        <v>145</v>
      </c>
      <c r="P415" t="str">
        <f t="shared" si="34"/>
        <v>Claudenir Gadêa</v>
      </c>
    </row>
    <row r="416" spans="1:16" x14ac:dyDescent="0.25">
      <c r="A416" t="s">
        <v>1321</v>
      </c>
      <c r="B416" t="s">
        <v>1308</v>
      </c>
      <c r="C416" t="s">
        <v>1308</v>
      </c>
      <c r="D416" t="s">
        <v>3</v>
      </c>
      <c r="E416" t="s">
        <v>1322</v>
      </c>
      <c r="F416" t="s">
        <v>0</v>
      </c>
      <c r="G416" s="1">
        <v>21.96</v>
      </c>
      <c r="H416" s="1">
        <v>85</v>
      </c>
      <c r="I416" s="1">
        <v>106.96</v>
      </c>
      <c r="J416" t="s">
        <v>1323</v>
      </c>
      <c r="K416" t="str">
        <f t="shared" si="30"/>
        <v>lxyxcbloxe0272140</v>
      </c>
      <c r="L416" t="str">
        <f t="shared" si="31"/>
        <v>preta</v>
      </c>
      <c r="M416" t="str">
        <f t="shared" si="32"/>
        <v>Shineray</v>
      </c>
      <c r="N416" t="str">
        <f t="shared" si="33"/>
        <v>xy 50 q</v>
      </c>
      <c r="O416" t="s">
        <v>890</v>
      </c>
      <c r="P416" t="str">
        <f t="shared" si="34"/>
        <v>Claudio nunes da silva</v>
      </c>
    </row>
    <row r="417" spans="1:16" x14ac:dyDescent="0.25">
      <c r="A417" t="s">
        <v>1324</v>
      </c>
      <c r="B417" t="s">
        <v>1325</v>
      </c>
      <c r="C417" t="s">
        <v>1317</v>
      </c>
      <c r="D417" t="s">
        <v>1326</v>
      </c>
      <c r="E417" t="s">
        <v>3</v>
      </c>
      <c r="F417" t="s">
        <v>0</v>
      </c>
      <c r="G417" s="1">
        <v>231.01</v>
      </c>
      <c r="H417" s="1">
        <v>30</v>
      </c>
      <c r="I417" s="1">
        <v>261.01</v>
      </c>
      <c r="J417" t="s">
        <v>1327</v>
      </c>
      <c r="K417" t="str">
        <f t="shared" si="30"/>
        <v>9C2KC1660BR540975</v>
      </c>
      <c r="L417" t="str">
        <f t="shared" si="31"/>
        <v>Preta</v>
      </c>
      <c r="M417" t="str">
        <f t="shared" si="32"/>
        <v>Honda</v>
      </c>
      <c r="N417" t="str">
        <f t="shared" si="33"/>
        <v>CG 150 Titan</v>
      </c>
      <c r="O417" t="s">
        <v>894</v>
      </c>
      <c r="P417" t="str">
        <f t="shared" si="34"/>
        <v>Rogério Peixoto Gonsiorowski</v>
      </c>
    </row>
    <row r="418" spans="1:16" x14ac:dyDescent="0.25">
      <c r="A418" t="s">
        <v>1328</v>
      </c>
      <c r="B418" t="s">
        <v>1325</v>
      </c>
      <c r="C418" t="s">
        <v>1325</v>
      </c>
      <c r="D418" t="s">
        <v>3</v>
      </c>
      <c r="E418" t="s">
        <v>1329</v>
      </c>
      <c r="F418" t="s">
        <v>0</v>
      </c>
      <c r="G418" s="1">
        <v>0</v>
      </c>
      <c r="H418" s="1">
        <v>150</v>
      </c>
      <c r="I418" s="1">
        <v>150</v>
      </c>
      <c r="J418" t="s">
        <v>1330</v>
      </c>
      <c r="K418" t="str">
        <f t="shared" si="30"/>
        <v>9C2RC1701JR103325</v>
      </c>
      <c r="L418" t="str">
        <f t="shared" si="31"/>
        <v>Preta</v>
      </c>
      <c r="M418" t="str">
        <f t="shared" si="32"/>
        <v>Honda</v>
      </c>
      <c r="N418" t="str">
        <f t="shared" si="33"/>
        <v>CBX 750 F</v>
      </c>
      <c r="O418" t="s">
        <v>899</v>
      </c>
      <c r="P418" t="str">
        <f t="shared" si="34"/>
        <v>Luciano da Silva Piller</v>
      </c>
    </row>
    <row r="419" spans="1:16" x14ac:dyDescent="0.25">
      <c r="A419" t="s">
        <v>1331</v>
      </c>
      <c r="B419" t="s">
        <v>1325</v>
      </c>
      <c r="C419" t="s">
        <v>1325</v>
      </c>
      <c r="D419" t="s">
        <v>3</v>
      </c>
      <c r="E419" t="s">
        <v>1332</v>
      </c>
      <c r="F419" t="s">
        <v>0</v>
      </c>
      <c r="G419" s="1">
        <v>135</v>
      </c>
      <c r="H419" s="1">
        <v>0</v>
      </c>
      <c r="I419" s="1">
        <v>135</v>
      </c>
      <c r="J419" t="s">
        <v>1146</v>
      </c>
      <c r="K419" t="str">
        <f t="shared" si="30"/>
        <v>9c2kc08108r124042</v>
      </c>
      <c r="L419" t="str">
        <f t="shared" si="31"/>
        <v>Vremelha</v>
      </c>
      <c r="M419" t="str">
        <f t="shared" si="32"/>
        <v>Honda</v>
      </c>
      <c r="N419" t="str">
        <f t="shared" si="33"/>
        <v>CG titan 150 ks</v>
      </c>
      <c r="O419" t="s">
        <v>788</v>
      </c>
      <c r="P419" t="str">
        <f t="shared" si="34"/>
        <v>Ramon Gassen Abeche</v>
      </c>
    </row>
    <row r="420" spans="1:16" x14ac:dyDescent="0.25">
      <c r="A420" t="s">
        <v>1333</v>
      </c>
      <c r="B420" t="s">
        <v>1325</v>
      </c>
      <c r="C420" t="s">
        <v>1325</v>
      </c>
      <c r="D420" t="s">
        <v>3</v>
      </c>
      <c r="E420" t="s">
        <v>1334</v>
      </c>
      <c r="F420" t="s">
        <v>0</v>
      </c>
      <c r="G420" s="1">
        <v>0</v>
      </c>
      <c r="H420" s="1">
        <v>30</v>
      </c>
      <c r="I420" s="1">
        <v>30</v>
      </c>
      <c r="J420" t="s">
        <v>1335</v>
      </c>
      <c r="K420" t="str">
        <f t="shared" si="30"/>
        <v>9c2kc1660cr523571</v>
      </c>
      <c r="L420" t="str">
        <f t="shared" si="31"/>
        <v>preta</v>
      </c>
      <c r="M420" t="str">
        <f t="shared" si="32"/>
        <v>Honda</v>
      </c>
      <c r="N420" t="str">
        <f t="shared" si="33"/>
        <v>cg titan 150</v>
      </c>
      <c r="O420" t="s">
        <v>900</v>
      </c>
      <c r="P420" t="str">
        <f t="shared" si="34"/>
        <v>Guilherme  Machado Lucas</v>
      </c>
    </row>
    <row r="421" spans="1:16" x14ac:dyDescent="0.25">
      <c r="A421" t="s">
        <v>1336</v>
      </c>
      <c r="B421" t="s">
        <v>1293</v>
      </c>
      <c r="C421" t="s">
        <v>1293</v>
      </c>
      <c r="D421" t="s">
        <v>3</v>
      </c>
      <c r="E421" t="s">
        <v>1337</v>
      </c>
      <c r="F421" t="s">
        <v>0</v>
      </c>
      <c r="G421" s="1">
        <v>220</v>
      </c>
      <c r="H421" s="1">
        <v>50</v>
      </c>
      <c r="I421" s="1">
        <v>270</v>
      </c>
      <c r="J421" t="s">
        <v>974</v>
      </c>
      <c r="K421" t="str">
        <f t="shared" si="30"/>
        <v>93FMRCCECDM010797</v>
      </c>
      <c r="L421" t="str">
        <f t="shared" si="31"/>
        <v>Preta</v>
      </c>
      <c r="M421" t="str">
        <f t="shared" si="32"/>
        <v>KASINSKI</v>
      </c>
      <c r="N421" t="str">
        <f t="shared" si="33"/>
        <v>MIRAGE 150</v>
      </c>
      <c r="O421" t="s">
        <v>714</v>
      </c>
      <c r="P421" t="str">
        <f t="shared" si="34"/>
        <v>Monica Cardozo Ritta</v>
      </c>
    </row>
    <row r="422" spans="1:16" x14ac:dyDescent="0.25">
      <c r="A422" t="s">
        <v>1338</v>
      </c>
      <c r="C422" t="s">
        <v>1293</v>
      </c>
      <c r="D422" t="s">
        <v>55</v>
      </c>
      <c r="E422" t="s">
        <v>1339</v>
      </c>
      <c r="F422" t="s">
        <v>10</v>
      </c>
      <c r="G422" s="1">
        <v>19.010000000000002</v>
      </c>
      <c r="H422" s="1">
        <v>0</v>
      </c>
      <c r="I422" s="1">
        <v>19.010000000000002</v>
      </c>
      <c r="J422" t="s">
        <v>444</v>
      </c>
      <c r="K422" t="str">
        <f t="shared" si="30"/>
        <v>9C6DG2510F0036078</v>
      </c>
      <c r="L422" t="str">
        <f t="shared" si="31"/>
        <v>Cinza</v>
      </c>
      <c r="M422" t="str">
        <f t="shared" si="32"/>
        <v>Yamaha</v>
      </c>
      <c r="N422" t="str">
        <f t="shared" si="33"/>
        <v>XTZ 150 Crosser ED</v>
      </c>
      <c r="O422" t="s">
        <v>445</v>
      </c>
      <c r="P422" t="str">
        <f t="shared" si="34"/>
        <v>Lenir Cavalar de Souza</v>
      </c>
    </row>
    <row r="423" spans="1:16" x14ac:dyDescent="0.25">
      <c r="A423" t="s">
        <v>1340</v>
      </c>
      <c r="B423" t="s">
        <v>1341</v>
      </c>
      <c r="C423" t="s">
        <v>1342</v>
      </c>
      <c r="D423" t="s">
        <v>1343</v>
      </c>
      <c r="E423" t="s">
        <v>1344</v>
      </c>
      <c r="F423" t="s">
        <v>0</v>
      </c>
      <c r="G423" s="1">
        <v>238.02</v>
      </c>
      <c r="H423" s="1">
        <v>70</v>
      </c>
      <c r="I423" s="1">
        <v>308.02</v>
      </c>
      <c r="J423" t="s">
        <v>1345</v>
      </c>
      <c r="K423" t="str">
        <f t="shared" si="30"/>
        <v>96ZNE3125DM002036</v>
      </c>
      <c r="L423" t="str">
        <f t="shared" si="31"/>
        <v>Prata</v>
      </c>
      <c r="M423" t="str">
        <f t="shared" si="32"/>
        <v>IROS</v>
      </c>
      <c r="N423" t="str">
        <f t="shared" si="33"/>
        <v>ONE 125</v>
      </c>
      <c r="O423" t="s">
        <v>903</v>
      </c>
      <c r="P423" t="str">
        <f t="shared" si="34"/>
        <v>Jeison da Silva Leal</v>
      </c>
    </row>
    <row r="424" spans="1:16" x14ac:dyDescent="0.25">
      <c r="A424" t="s">
        <v>1346</v>
      </c>
      <c r="B424" t="s">
        <v>1342</v>
      </c>
      <c r="C424" t="s">
        <v>1342</v>
      </c>
      <c r="D424" t="s">
        <v>1347</v>
      </c>
      <c r="E424" t="s">
        <v>1348</v>
      </c>
      <c r="F424" t="s">
        <v>0</v>
      </c>
      <c r="G424" s="1">
        <v>5.67</v>
      </c>
      <c r="H424" s="1">
        <v>30.33</v>
      </c>
      <c r="I424" s="1">
        <v>36</v>
      </c>
      <c r="J424" t="s">
        <v>522</v>
      </c>
      <c r="K424" t="str">
        <f t="shared" si="30"/>
        <v/>
      </c>
      <c r="L424" t="str">
        <f t="shared" si="31"/>
        <v>Verde</v>
      </c>
      <c r="M424" t="str">
        <f t="shared" si="32"/>
        <v>Honda</v>
      </c>
      <c r="N424" t="str">
        <f t="shared" si="33"/>
        <v>GC Titan 125</v>
      </c>
      <c r="O424" t="s">
        <v>523</v>
      </c>
      <c r="P424" t="str">
        <f t="shared" si="34"/>
        <v>Paulo Roberto de Azevedo</v>
      </c>
    </row>
    <row r="425" spans="1:16" x14ac:dyDescent="0.25">
      <c r="A425" t="s">
        <v>1349</v>
      </c>
      <c r="B425" t="s">
        <v>1350</v>
      </c>
      <c r="C425" t="s">
        <v>1342</v>
      </c>
      <c r="D425" t="s">
        <v>3</v>
      </c>
      <c r="E425" t="s">
        <v>1351</v>
      </c>
      <c r="F425" t="s">
        <v>0</v>
      </c>
      <c r="G425" s="1">
        <v>50.9</v>
      </c>
      <c r="H425" s="1">
        <v>0</v>
      </c>
      <c r="I425" s="1">
        <v>50.9</v>
      </c>
      <c r="J425" t="s">
        <v>1315</v>
      </c>
      <c r="K425" t="str">
        <f t="shared" si="30"/>
        <v>9C62VG000L0001852</v>
      </c>
      <c r="L425" t="str">
        <f t="shared" si="31"/>
        <v>Branca</v>
      </c>
      <c r="M425" t="str">
        <f t="shared" si="32"/>
        <v>Yamaha</v>
      </c>
      <c r="N425" t="str">
        <f t="shared" si="33"/>
        <v>XT 600 Z Ténéré</v>
      </c>
      <c r="O425" t="s">
        <v>450</v>
      </c>
      <c r="P425" t="str">
        <f t="shared" si="34"/>
        <v>Ricardo Arruda Schaarchmidt</v>
      </c>
    </row>
    <row r="426" spans="1:16" x14ac:dyDescent="0.25">
      <c r="A426" t="s">
        <v>1352</v>
      </c>
      <c r="B426" t="s">
        <v>1353</v>
      </c>
      <c r="C426" t="s">
        <v>1353</v>
      </c>
      <c r="D426" t="s">
        <v>3</v>
      </c>
      <c r="E426" t="s">
        <v>1354</v>
      </c>
      <c r="F426" t="s">
        <v>0</v>
      </c>
      <c r="G426" s="1">
        <v>75.03</v>
      </c>
      <c r="H426" s="1">
        <v>0</v>
      </c>
      <c r="I426" s="1">
        <v>75.03</v>
      </c>
      <c r="J426" t="s">
        <v>381</v>
      </c>
      <c r="K426" t="str">
        <f t="shared" si="30"/>
        <v>9C2ND07007R004501</v>
      </c>
      <c r="L426" t="str">
        <f t="shared" si="31"/>
        <v>Preta</v>
      </c>
      <c r="M426" t="str">
        <f t="shared" si="32"/>
        <v>Honda</v>
      </c>
      <c r="N426" t="str">
        <f t="shared" si="33"/>
        <v>NX -4 Falcon</v>
      </c>
      <c r="O426" t="s">
        <v>382</v>
      </c>
      <c r="P426" t="str">
        <f t="shared" si="34"/>
        <v>Eduardo Schaarschmidt</v>
      </c>
    </row>
    <row r="427" spans="1:16" x14ac:dyDescent="0.25">
      <c r="A427" t="s">
        <v>1355</v>
      </c>
      <c r="B427" t="s">
        <v>1353</v>
      </c>
      <c r="C427" t="s">
        <v>1353</v>
      </c>
      <c r="D427" t="s">
        <v>3</v>
      </c>
      <c r="E427" t="s">
        <v>1356</v>
      </c>
      <c r="F427" t="s">
        <v>0</v>
      </c>
      <c r="G427" s="1">
        <v>58.01</v>
      </c>
      <c r="H427" s="1">
        <v>110</v>
      </c>
      <c r="I427" s="1">
        <v>168.01</v>
      </c>
      <c r="J427" t="s">
        <v>948</v>
      </c>
      <c r="K427" t="str">
        <f t="shared" si="30"/>
        <v>9C2KC1680ER415996</v>
      </c>
      <c r="L427" t="str">
        <f t="shared" si="31"/>
        <v>Azul</v>
      </c>
      <c r="M427" t="str">
        <f t="shared" si="32"/>
        <v>Honda</v>
      </c>
      <c r="N427" t="str">
        <f t="shared" si="33"/>
        <v>CG 150 Fan ESDI</v>
      </c>
      <c r="O427" t="s">
        <v>698</v>
      </c>
      <c r="P427" t="str">
        <f t="shared" si="34"/>
        <v>Bernadino de Souza Alves</v>
      </c>
    </row>
    <row r="428" spans="1:16" x14ac:dyDescent="0.25">
      <c r="A428" t="s">
        <v>1357</v>
      </c>
      <c r="B428" t="s">
        <v>1353</v>
      </c>
      <c r="C428" t="s">
        <v>1353</v>
      </c>
      <c r="D428" t="s">
        <v>3</v>
      </c>
      <c r="E428" t="s">
        <v>1358</v>
      </c>
      <c r="F428" t="s">
        <v>0</v>
      </c>
      <c r="G428" s="1">
        <v>93</v>
      </c>
      <c r="H428" s="1">
        <v>35</v>
      </c>
      <c r="I428" s="1">
        <v>128</v>
      </c>
      <c r="J428" t="s">
        <v>1146</v>
      </c>
      <c r="K428" t="str">
        <f t="shared" si="30"/>
        <v>9c2kc08108r124042</v>
      </c>
      <c r="L428" t="str">
        <f t="shared" si="31"/>
        <v>Vremelha</v>
      </c>
      <c r="M428" t="str">
        <f t="shared" si="32"/>
        <v>Honda</v>
      </c>
      <c r="N428" t="str">
        <f t="shared" si="33"/>
        <v>CG titan 150 ks</v>
      </c>
      <c r="O428" t="s">
        <v>788</v>
      </c>
      <c r="P428" t="str">
        <f t="shared" si="34"/>
        <v>Ramon Gassen Abeche</v>
      </c>
    </row>
    <row r="429" spans="1:16" x14ac:dyDescent="0.25">
      <c r="A429" t="s">
        <v>1359</v>
      </c>
      <c r="B429" t="s">
        <v>1353</v>
      </c>
      <c r="C429" t="s">
        <v>1353</v>
      </c>
      <c r="D429" t="s">
        <v>3</v>
      </c>
      <c r="E429" t="s">
        <v>1360</v>
      </c>
      <c r="F429" t="s">
        <v>0</v>
      </c>
      <c r="G429" s="1">
        <v>25</v>
      </c>
      <c r="H429" s="1">
        <v>0</v>
      </c>
      <c r="I429" s="1">
        <v>25</v>
      </c>
      <c r="J429" t="s">
        <v>974</v>
      </c>
      <c r="K429" t="str">
        <f t="shared" si="30"/>
        <v>93FMRCCECDM010797</v>
      </c>
      <c r="L429" t="str">
        <f t="shared" si="31"/>
        <v>Preta</v>
      </c>
      <c r="M429" t="str">
        <f t="shared" si="32"/>
        <v>KASINSKI</v>
      </c>
      <c r="N429" t="str">
        <f t="shared" si="33"/>
        <v>MIRAGE 150</v>
      </c>
      <c r="O429" t="s">
        <v>714</v>
      </c>
      <c r="P429" t="str">
        <f t="shared" si="34"/>
        <v>Monica Cardozo Ritta</v>
      </c>
    </row>
    <row r="430" spans="1:16" x14ac:dyDescent="0.25">
      <c r="A430" t="s">
        <v>1361</v>
      </c>
      <c r="B430" t="s">
        <v>1341</v>
      </c>
      <c r="C430" t="s">
        <v>1353</v>
      </c>
      <c r="D430" t="s">
        <v>3</v>
      </c>
      <c r="E430" t="s">
        <v>1362</v>
      </c>
      <c r="F430" t="s">
        <v>0</v>
      </c>
      <c r="G430" s="1">
        <v>176</v>
      </c>
      <c r="H430" s="1">
        <v>0</v>
      </c>
      <c r="I430" s="1">
        <v>176</v>
      </c>
      <c r="J430" t="s">
        <v>1235</v>
      </c>
      <c r="K430" t="str">
        <f t="shared" si="30"/>
        <v>9CDCF47AJ6M003678</v>
      </c>
      <c r="L430" t="str">
        <f t="shared" si="31"/>
        <v>Preta</v>
      </c>
      <c r="M430" t="str">
        <f t="shared" si="32"/>
        <v>Suzuki</v>
      </c>
      <c r="N430" t="str">
        <f t="shared" si="33"/>
        <v>Burgman AN125</v>
      </c>
      <c r="O430" t="s">
        <v>841</v>
      </c>
      <c r="P430" t="str">
        <f t="shared" si="34"/>
        <v>Ricardo de Magalhaes Santiago</v>
      </c>
    </row>
    <row r="431" spans="1:16" x14ac:dyDescent="0.25">
      <c r="A431" t="s">
        <v>1363</v>
      </c>
      <c r="B431" t="s">
        <v>1364</v>
      </c>
      <c r="C431" t="s">
        <v>1353</v>
      </c>
      <c r="D431" t="s">
        <v>3</v>
      </c>
      <c r="E431" t="s">
        <v>3</v>
      </c>
      <c r="F431" t="s">
        <v>0</v>
      </c>
      <c r="G431" s="1">
        <v>0</v>
      </c>
      <c r="H431" s="1">
        <v>50</v>
      </c>
      <c r="I431" s="1">
        <v>50</v>
      </c>
      <c r="J431" t="s">
        <v>8</v>
      </c>
      <c r="K431" t="str">
        <f t="shared" si="30"/>
        <v/>
      </c>
      <c r="L431" t="str">
        <f t="shared" si="31"/>
        <v>preto/vermelho</v>
      </c>
      <c r="M431" t="str">
        <f t="shared" si="32"/>
        <v>Kasinski</v>
      </c>
      <c r="N431" t="str">
        <f t="shared" si="33"/>
        <v>Mirage 250</v>
      </c>
      <c r="O431" t="s">
        <v>9</v>
      </c>
      <c r="P431" t="str">
        <f t="shared" si="34"/>
        <v>Paulo Celso Ishida</v>
      </c>
    </row>
    <row r="432" spans="1:16" x14ac:dyDescent="0.25">
      <c r="A432" t="s">
        <v>1365</v>
      </c>
      <c r="B432" t="s">
        <v>1366</v>
      </c>
      <c r="C432" t="s">
        <v>1367</v>
      </c>
      <c r="D432" t="s">
        <v>1368</v>
      </c>
      <c r="E432" t="s">
        <v>1369</v>
      </c>
      <c r="F432" t="s">
        <v>0</v>
      </c>
      <c r="G432" s="1">
        <v>212</v>
      </c>
      <c r="H432" s="1">
        <v>165</v>
      </c>
      <c r="I432" s="1">
        <v>377</v>
      </c>
      <c r="J432" t="s">
        <v>1370</v>
      </c>
      <c r="K432" t="str">
        <f t="shared" si="30"/>
        <v>LWYMCA206E6092999</v>
      </c>
      <c r="L432" t="str">
        <f t="shared" si="31"/>
        <v>Preta</v>
      </c>
      <c r="M432" t="str">
        <f t="shared" si="32"/>
        <v>Wuyang</v>
      </c>
      <c r="N432" t="str">
        <f t="shared" si="33"/>
        <v>WY 50 Q2 Jet</v>
      </c>
      <c r="O432" t="s">
        <v>909</v>
      </c>
      <c r="P432" t="str">
        <f t="shared" si="34"/>
        <v>Maria Aparecida Freitas Todesco</v>
      </c>
    </row>
    <row r="433" spans="1:16" x14ac:dyDescent="0.25">
      <c r="A433" t="s">
        <v>1371</v>
      </c>
      <c r="B433" t="s">
        <v>1367</v>
      </c>
      <c r="C433" t="s">
        <v>1367</v>
      </c>
      <c r="D433" t="s">
        <v>3</v>
      </c>
      <c r="E433" t="s">
        <v>1372</v>
      </c>
      <c r="F433" t="s">
        <v>0</v>
      </c>
      <c r="G433" s="1">
        <v>53.02</v>
      </c>
      <c r="H433" s="1">
        <v>0</v>
      </c>
      <c r="I433" s="1">
        <v>53.02</v>
      </c>
      <c r="J433" t="s">
        <v>439</v>
      </c>
      <c r="K433" t="str">
        <f t="shared" si="30"/>
        <v>9C6KG0460C0061076</v>
      </c>
      <c r="L433" t="str">
        <f t="shared" si="31"/>
        <v>Roxa</v>
      </c>
      <c r="M433" t="str">
        <f t="shared" si="32"/>
        <v>Yamaha</v>
      </c>
      <c r="N433" t="str">
        <f t="shared" si="33"/>
        <v>Fazer YS 250</v>
      </c>
      <c r="O433" t="s">
        <v>440</v>
      </c>
      <c r="P433" t="str">
        <f t="shared" si="34"/>
        <v>Thiago Freitas Barreto</v>
      </c>
    </row>
    <row r="434" spans="1:16" x14ac:dyDescent="0.25">
      <c r="A434" t="s">
        <v>1373</v>
      </c>
      <c r="B434" t="s">
        <v>1286</v>
      </c>
      <c r="C434" t="s">
        <v>1367</v>
      </c>
      <c r="D434" t="s">
        <v>3</v>
      </c>
      <c r="E434" t="s">
        <v>1374</v>
      </c>
      <c r="F434" t="s">
        <v>0</v>
      </c>
      <c r="G434" s="1">
        <v>896</v>
      </c>
      <c r="H434" s="1">
        <v>234</v>
      </c>
      <c r="I434" s="1">
        <v>1130</v>
      </c>
      <c r="J434" t="s">
        <v>1375</v>
      </c>
      <c r="K434" t="str">
        <f t="shared" si="30"/>
        <v>9C2KC08108R237656</v>
      </c>
      <c r="L434" t="str">
        <f t="shared" si="31"/>
        <v>Vermelha</v>
      </c>
      <c r="M434" t="str">
        <f t="shared" si="32"/>
        <v>Honda</v>
      </c>
      <c r="N434" t="str">
        <f t="shared" si="33"/>
        <v>CG150 Titan KS</v>
      </c>
      <c r="O434" t="s">
        <v>912</v>
      </c>
      <c r="P434" t="str">
        <f t="shared" si="34"/>
        <v>Oziel de Souza Ramos</v>
      </c>
    </row>
    <row r="435" spans="1:16" x14ac:dyDescent="0.25">
      <c r="A435" t="s">
        <v>1376</v>
      </c>
      <c r="B435" t="s">
        <v>1377</v>
      </c>
      <c r="C435" t="s">
        <v>1377</v>
      </c>
      <c r="D435" t="s">
        <v>3</v>
      </c>
      <c r="E435" t="s">
        <v>3</v>
      </c>
      <c r="F435" t="s">
        <v>0</v>
      </c>
      <c r="G435" s="1">
        <v>22</v>
      </c>
      <c r="H435" s="1">
        <v>0</v>
      </c>
      <c r="I435" s="1">
        <v>22</v>
      </c>
      <c r="J435" t="s">
        <v>1311</v>
      </c>
      <c r="K435" t="str">
        <f t="shared" si="30"/>
        <v>9C2JC30708R103328</v>
      </c>
      <c r="L435" t="str">
        <f t="shared" si="31"/>
        <v>Preta</v>
      </c>
      <c r="M435" t="str">
        <f t="shared" si="32"/>
        <v>Honda</v>
      </c>
      <c r="N435" t="str">
        <f t="shared" si="33"/>
        <v>CG Titan Fan 125</v>
      </c>
      <c r="O435" t="s">
        <v>888</v>
      </c>
      <c r="P435" t="str">
        <f t="shared" si="34"/>
        <v>Vilmar Quadrada Rebello</v>
      </c>
    </row>
    <row r="436" spans="1:16" x14ac:dyDescent="0.25">
      <c r="A436" t="s">
        <v>1378</v>
      </c>
      <c r="B436" t="s">
        <v>1377</v>
      </c>
      <c r="C436" t="s">
        <v>1377</v>
      </c>
      <c r="D436" t="s">
        <v>55</v>
      </c>
      <c r="E436" t="s">
        <v>1379</v>
      </c>
      <c r="F436" t="s">
        <v>0</v>
      </c>
      <c r="G436" s="1">
        <v>27</v>
      </c>
      <c r="H436" s="1">
        <v>0</v>
      </c>
      <c r="I436" s="1">
        <v>27</v>
      </c>
      <c r="J436" t="s">
        <v>860</v>
      </c>
      <c r="K436" t="str">
        <f t="shared" si="30"/>
        <v>9C2KC1670CR579646</v>
      </c>
      <c r="L436" t="str">
        <f t="shared" si="31"/>
        <v>Bordo</v>
      </c>
      <c r="M436" t="str">
        <f t="shared" si="32"/>
        <v>Honda</v>
      </c>
      <c r="N436" t="str">
        <f t="shared" si="33"/>
        <v>CG 150 Fan ESI</v>
      </c>
      <c r="O436" t="s">
        <v>656</v>
      </c>
      <c r="P436" t="str">
        <f t="shared" si="34"/>
        <v>Janete Vieira Bombardelli</v>
      </c>
    </row>
    <row r="437" spans="1:16" x14ac:dyDescent="0.25">
      <c r="A437" t="s">
        <v>1380</v>
      </c>
      <c r="C437" t="s">
        <v>1377</v>
      </c>
      <c r="D437" t="s">
        <v>3</v>
      </c>
      <c r="E437" t="s">
        <v>1381</v>
      </c>
      <c r="F437" t="s">
        <v>119</v>
      </c>
      <c r="G437" s="1">
        <v>0</v>
      </c>
      <c r="H437" s="1">
        <v>0</v>
      </c>
      <c r="I437" s="1">
        <v>0</v>
      </c>
      <c r="J437" t="s">
        <v>67</v>
      </c>
      <c r="K437" t="str">
        <f t="shared" si="30"/>
        <v/>
      </c>
      <c r="L437" t="str">
        <f t="shared" si="31"/>
        <v>Vermelho</v>
      </c>
      <c r="M437" t="str">
        <f t="shared" si="32"/>
        <v>Traxx</v>
      </c>
      <c r="N437" t="str">
        <f t="shared" si="33"/>
        <v>JH125</v>
      </c>
      <c r="O437" t="s">
        <v>68</v>
      </c>
      <c r="P437" t="str">
        <f t="shared" si="34"/>
        <v>Lázaro Cesar Ventura de Souza Gelinski</v>
      </c>
    </row>
    <row r="438" spans="1:16" x14ac:dyDescent="0.25">
      <c r="A438" t="s">
        <v>1382</v>
      </c>
      <c r="B438" t="s">
        <v>1383</v>
      </c>
      <c r="C438" t="s">
        <v>1377</v>
      </c>
      <c r="D438" t="s">
        <v>3</v>
      </c>
      <c r="E438" t="s">
        <v>1384</v>
      </c>
      <c r="F438" t="s">
        <v>0</v>
      </c>
      <c r="G438" s="1">
        <v>175.98</v>
      </c>
      <c r="H438" s="1">
        <v>120</v>
      </c>
      <c r="I438" s="1">
        <v>295.98</v>
      </c>
      <c r="J438" t="s">
        <v>1385</v>
      </c>
      <c r="K438" t="str">
        <f t="shared" si="30"/>
        <v>9C2KC16309R010427</v>
      </c>
      <c r="L438" t="str">
        <f t="shared" si="31"/>
        <v>Preta</v>
      </c>
      <c r="M438" t="str">
        <f t="shared" si="32"/>
        <v>Honda</v>
      </c>
      <c r="N438" t="str">
        <f t="shared" si="33"/>
        <v>CG150 Titan Mix ESD</v>
      </c>
      <c r="O438" t="s">
        <v>913</v>
      </c>
      <c r="P438" t="str">
        <f t="shared" si="34"/>
        <v>Aloisio da Silva Ribeiro</v>
      </c>
    </row>
    <row r="439" spans="1:16" x14ac:dyDescent="0.25">
      <c r="A439" t="s">
        <v>1386</v>
      </c>
      <c r="B439" t="s">
        <v>1387</v>
      </c>
      <c r="C439" t="s">
        <v>1387</v>
      </c>
      <c r="D439" t="s">
        <v>3</v>
      </c>
      <c r="E439" t="s">
        <v>1388</v>
      </c>
      <c r="F439" t="s">
        <v>0</v>
      </c>
      <c r="G439" s="1">
        <v>25</v>
      </c>
      <c r="H439" s="1">
        <v>30</v>
      </c>
      <c r="I439" s="1">
        <v>55</v>
      </c>
      <c r="J439" t="s">
        <v>1389</v>
      </c>
      <c r="K439" t="str">
        <f t="shared" si="30"/>
        <v>LXYXCBL03D0483050</v>
      </c>
      <c r="L439" t="str">
        <f t="shared" si="31"/>
        <v>Preta</v>
      </c>
      <c r="M439" t="str">
        <f t="shared" si="32"/>
        <v>Shineray</v>
      </c>
      <c r="N439" t="str">
        <f t="shared" si="33"/>
        <v>XY 50 Q Jet</v>
      </c>
      <c r="O439" t="s">
        <v>919</v>
      </c>
      <c r="P439" t="str">
        <f t="shared" si="34"/>
        <v>Aldo Antonio Sampaio Leao</v>
      </c>
    </row>
    <row r="440" spans="1:16" x14ac:dyDescent="0.25">
      <c r="A440" t="s">
        <v>1390</v>
      </c>
      <c r="B440" t="s">
        <v>1391</v>
      </c>
      <c r="C440" t="s">
        <v>1391</v>
      </c>
      <c r="D440" t="s">
        <v>3</v>
      </c>
      <c r="E440" t="s">
        <v>1392</v>
      </c>
      <c r="F440" t="s">
        <v>0</v>
      </c>
      <c r="G440" s="1">
        <v>0</v>
      </c>
      <c r="H440" s="1">
        <v>30</v>
      </c>
      <c r="I440" s="1">
        <v>30</v>
      </c>
      <c r="J440" t="s">
        <v>199</v>
      </c>
      <c r="K440" t="str">
        <f t="shared" si="30"/>
        <v>LXYPCMLO6B0295258</v>
      </c>
      <c r="L440" t="str">
        <f t="shared" si="31"/>
        <v>Vermelha</v>
      </c>
      <c r="M440" t="str">
        <f t="shared" si="32"/>
        <v>Shineray</v>
      </c>
      <c r="N440" t="str">
        <f t="shared" si="33"/>
        <v>Racing</v>
      </c>
      <c r="O440" t="s">
        <v>200</v>
      </c>
      <c r="P440" t="str">
        <f t="shared" si="34"/>
        <v>Marcio Tech Munhoz</v>
      </c>
    </row>
    <row r="441" spans="1:16" x14ac:dyDescent="0.25">
      <c r="A441" t="s">
        <v>1393</v>
      </c>
      <c r="B441" t="s">
        <v>1394</v>
      </c>
      <c r="C441" t="s">
        <v>1395</v>
      </c>
      <c r="D441" t="s">
        <v>3</v>
      </c>
      <c r="E441" t="s">
        <v>1155</v>
      </c>
      <c r="F441" t="s">
        <v>0</v>
      </c>
      <c r="G441" s="1">
        <v>244.05</v>
      </c>
      <c r="H441" s="1">
        <v>170</v>
      </c>
      <c r="I441" s="1">
        <v>414.05</v>
      </c>
      <c r="J441" t="s">
        <v>924</v>
      </c>
      <c r="K441" t="str">
        <f t="shared" si="30"/>
        <v>LXYXCJL2D0503900</v>
      </c>
      <c r="L441" t="str">
        <f t="shared" si="31"/>
        <v>Preta</v>
      </c>
      <c r="M441" t="str">
        <f t="shared" si="32"/>
        <v>Shineray</v>
      </c>
      <c r="N441" t="str">
        <f t="shared" si="33"/>
        <v>XY 125 New Wave</v>
      </c>
      <c r="O441" t="s">
        <v>686</v>
      </c>
      <c r="P441" t="str">
        <f t="shared" si="34"/>
        <v>Jonathas Pires Torma</v>
      </c>
    </row>
    <row r="442" spans="1:16" x14ac:dyDescent="0.25">
      <c r="A442" t="s">
        <v>1396</v>
      </c>
      <c r="B442" t="s">
        <v>1395</v>
      </c>
      <c r="C442" t="s">
        <v>1395</v>
      </c>
      <c r="D442" t="s">
        <v>3</v>
      </c>
      <c r="E442" t="s">
        <v>1397</v>
      </c>
      <c r="F442" t="s">
        <v>0</v>
      </c>
      <c r="G442" s="1">
        <v>159.01</v>
      </c>
      <c r="H442" s="1">
        <v>0</v>
      </c>
      <c r="I442" s="1">
        <v>159.01</v>
      </c>
      <c r="J442" t="s">
        <v>25</v>
      </c>
      <c r="K442" t="str">
        <f t="shared" si="30"/>
        <v>9C2KC160AR004567</v>
      </c>
      <c r="L442" t="str">
        <f t="shared" si="31"/>
        <v>Preta</v>
      </c>
      <c r="M442" t="str">
        <f t="shared" si="32"/>
        <v>Honda</v>
      </c>
      <c r="N442" t="str">
        <f t="shared" si="33"/>
        <v>Titan 150 Mix</v>
      </c>
      <c r="O442" t="s">
        <v>26</v>
      </c>
      <c r="P442" t="str">
        <f t="shared" si="34"/>
        <v>Juarez Pereira Longaray</v>
      </c>
    </row>
    <row r="443" spans="1:16" x14ac:dyDescent="0.25">
      <c r="A443" t="s">
        <v>1398</v>
      </c>
      <c r="B443" t="s">
        <v>1399</v>
      </c>
      <c r="C443" t="s">
        <v>1395</v>
      </c>
      <c r="D443" t="s">
        <v>3</v>
      </c>
      <c r="E443" t="s">
        <v>1400</v>
      </c>
      <c r="F443" t="s">
        <v>0</v>
      </c>
      <c r="G443" s="1">
        <v>0</v>
      </c>
      <c r="H443" s="1">
        <v>180</v>
      </c>
      <c r="I443" s="1">
        <v>180</v>
      </c>
      <c r="J443" t="s">
        <v>1401</v>
      </c>
      <c r="K443" t="str">
        <f t="shared" si="30"/>
        <v/>
      </c>
      <c r="L443" t="str">
        <f t="shared" si="31"/>
        <v>Azul</v>
      </c>
      <c r="M443" t="str">
        <f t="shared" si="32"/>
        <v>Suzuki</v>
      </c>
      <c r="N443" t="str">
        <f t="shared" si="33"/>
        <v>Bandit 650 S</v>
      </c>
      <c r="O443" t="s">
        <v>357</v>
      </c>
      <c r="P443" t="str">
        <f t="shared" si="34"/>
        <v>Marcelo Luis Melgareco de Freitas</v>
      </c>
    </row>
    <row r="444" spans="1:16" x14ac:dyDescent="0.25">
      <c r="A444" t="s">
        <v>1402</v>
      </c>
      <c r="B444" t="s">
        <v>1403</v>
      </c>
      <c r="C444" t="s">
        <v>1395</v>
      </c>
      <c r="D444" t="s">
        <v>3</v>
      </c>
      <c r="E444" t="s">
        <v>1404</v>
      </c>
      <c r="F444" t="s">
        <v>0</v>
      </c>
      <c r="G444" s="1">
        <v>25</v>
      </c>
      <c r="H444" s="1">
        <v>0</v>
      </c>
      <c r="I444" s="1">
        <v>25</v>
      </c>
      <c r="J444" t="s">
        <v>381</v>
      </c>
      <c r="K444" t="str">
        <f t="shared" si="30"/>
        <v>9C2ND07007R004501</v>
      </c>
      <c r="L444" t="str">
        <f t="shared" si="31"/>
        <v>Preta</v>
      </c>
      <c r="M444" t="str">
        <f t="shared" si="32"/>
        <v>Honda</v>
      </c>
      <c r="N444" t="str">
        <f t="shared" si="33"/>
        <v>NX -4 Falcon</v>
      </c>
      <c r="O444" t="s">
        <v>382</v>
      </c>
      <c r="P444" t="str">
        <f t="shared" si="34"/>
        <v>Eduardo Schaarschmidt</v>
      </c>
    </row>
    <row r="445" spans="1:16" x14ac:dyDescent="0.25">
      <c r="A445" t="s">
        <v>1405</v>
      </c>
      <c r="B445" t="s">
        <v>1366</v>
      </c>
      <c r="C445" t="s">
        <v>1366</v>
      </c>
      <c r="D445" t="s">
        <v>1406</v>
      </c>
      <c r="E445" t="s">
        <v>587</v>
      </c>
      <c r="F445" t="s">
        <v>0</v>
      </c>
      <c r="G445" s="1">
        <v>19.010000000000002</v>
      </c>
      <c r="H445" s="1">
        <v>0</v>
      </c>
      <c r="I445" s="1">
        <v>19.010000000000002</v>
      </c>
      <c r="J445" t="s">
        <v>911</v>
      </c>
      <c r="K445" t="str">
        <f t="shared" si="30"/>
        <v>9C2HC1420DR004154</v>
      </c>
      <c r="L445" t="str">
        <f t="shared" si="31"/>
        <v>Preta</v>
      </c>
      <c r="M445" t="str">
        <f t="shared" si="32"/>
        <v>Honda</v>
      </c>
      <c r="N445" t="str">
        <f t="shared" si="33"/>
        <v>Biz 100 ES</v>
      </c>
      <c r="O445" t="s">
        <v>682</v>
      </c>
      <c r="P445" t="str">
        <f t="shared" si="34"/>
        <v>Ivan Vaz Rodrigues</v>
      </c>
    </row>
    <row r="446" spans="1:16" x14ac:dyDescent="0.25">
      <c r="A446" t="s">
        <v>1407</v>
      </c>
      <c r="B446" t="s">
        <v>1383</v>
      </c>
      <c r="C446" t="s">
        <v>1366</v>
      </c>
      <c r="D446" t="s">
        <v>3</v>
      </c>
      <c r="E446" t="s">
        <v>1408</v>
      </c>
      <c r="F446" t="s">
        <v>0</v>
      </c>
      <c r="G446" s="1">
        <v>235.04</v>
      </c>
      <c r="H446" s="1">
        <v>80</v>
      </c>
      <c r="I446" s="1">
        <v>300.04000000000002</v>
      </c>
      <c r="J446" t="s">
        <v>1409</v>
      </c>
      <c r="K446" t="str">
        <f t="shared" si="30"/>
        <v>9C2KC1640AR65718</v>
      </c>
      <c r="L446" t="str">
        <f t="shared" si="31"/>
        <v>Vermelha</v>
      </c>
      <c r="M446" t="str">
        <f t="shared" si="32"/>
        <v xml:space="preserve">Honda </v>
      </c>
      <c r="N446" t="str">
        <f t="shared" si="33"/>
        <v>CG150 Titan Mix EX</v>
      </c>
      <c r="O446" t="s">
        <v>922</v>
      </c>
      <c r="P446" t="str">
        <f t="shared" si="34"/>
        <v>Francisco da Silva(Baiano)</v>
      </c>
    </row>
    <row r="447" spans="1:16" x14ac:dyDescent="0.25">
      <c r="A447" t="s">
        <v>1410</v>
      </c>
      <c r="B447" t="s">
        <v>1366</v>
      </c>
      <c r="C447" t="s">
        <v>1366</v>
      </c>
      <c r="D447" t="s">
        <v>55</v>
      </c>
      <c r="E447" t="s">
        <v>1411</v>
      </c>
      <c r="F447" t="s">
        <v>0</v>
      </c>
      <c r="G447" s="1">
        <v>19.010000000000002</v>
      </c>
      <c r="H447" s="1">
        <v>0</v>
      </c>
      <c r="I447" s="1">
        <v>19.010000000000002</v>
      </c>
      <c r="J447" t="s">
        <v>452</v>
      </c>
      <c r="K447" t="str">
        <f t="shared" si="30"/>
        <v>9C2JD205R029001</v>
      </c>
      <c r="L447" t="str">
        <f t="shared" si="31"/>
        <v>Vermelha</v>
      </c>
      <c r="M447" t="str">
        <f t="shared" si="32"/>
        <v>Honda</v>
      </c>
      <c r="N447" t="str">
        <f t="shared" si="33"/>
        <v>Bros 125</v>
      </c>
      <c r="O447" t="s">
        <v>453</v>
      </c>
      <c r="P447" t="str">
        <f t="shared" si="34"/>
        <v>Marco Antônio Ribeiro de Carvajal</v>
      </c>
    </row>
    <row r="448" spans="1:16" x14ac:dyDescent="0.25">
      <c r="A448" t="s">
        <v>1412</v>
      </c>
      <c r="B448" t="s">
        <v>1383</v>
      </c>
      <c r="C448" t="s">
        <v>1366</v>
      </c>
      <c r="D448" t="s">
        <v>3</v>
      </c>
      <c r="E448" t="s">
        <v>3</v>
      </c>
      <c r="F448" t="s">
        <v>0</v>
      </c>
      <c r="G448" s="1">
        <v>0</v>
      </c>
      <c r="H448" s="1">
        <v>15</v>
      </c>
      <c r="I448" s="1">
        <v>15</v>
      </c>
      <c r="J448" t="s">
        <v>1413</v>
      </c>
      <c r="K448" t="str">
        <f t="shared" si="30"/>
        <v/>
      </c>
      <c r="L448" t="str">
        <f t="shared" si="31"/>
        <v>Prata</v>
      </c>
      <c r="M448" t="str">
        <f t="shared" si="32"/>
        <v>Honda</v>
      </c>
      <c r="N448" t="str">
        <f t="shared" si="33"/>
        <v>Twister</v>
      </c>
      <c r="O448" t="s">
        <v>925</v>
      </c>
      <c r="P448" t="str">
        <f t="shared" si="34"/>
        <v>Mauricio Rodrigues do Nascimento</v>
      </c>
    </row>
    <row r="449" spans="1:16" x14ac:dyDescent="0.25">
      <c r="A449" t="s">
        <v>1414</v>
      </c>
      <c r="B449" t="s">
        <v>1366</v>
      </c>
      <c r="C449" t="s">
        <v>1366</v>
      </c>
      <c r="D449" t="s">
        <v>3</v>
      </c>
      <c r="E449" t="s">
        <v>1415</v>
      </c>
      <c r="F449" t="s">
        <v>0</v>
      </c>
      <c r="G449" s="1">
        <v>0</v>
      </c>
      <c r="H449" s="1">
        <v>40</v>
      </c>
      <c r="I449" s="1">
        <v>40</v>
      </c>
      <c r="J449" t="s">
        <v>911</v>
      </c>
      <c r="K449" t="str">
        <f t="shared" si="30"/>
        <v>9C2HC1420DR004154</v>
      </c>
      <c r="L449" t="str">
        <f t="shared" si="31"/>
        <v>Preta</v>
      </c>
      <c r="M449" t="str">
        <f t="shared" si="32"/>
        <v>Honda</v>
      </c>
      <c r="N449" t="str">
        <f t="shared" si="33"/>
        <v>Biz 100 ES</v>
      </c>
      <c r="O449" t="s">
        <v>682</v>
      </c>
      <c r="P449" t="str">
        <f t="shared" si="34"/>
        <v>Ivan Vaz Rodrigues</v>
      </c>
    </row>
    <row r="450" spans="1:16" x14ac:dyDescent="0.25">
      <c r="A450" t="s">
        <v>1416</v>
      </c>
      <c r="B450" t="s">
        <v>1383</v>
      </c>
      <c r="C450" t="s">
        <v>1383</v>
      </c>
      <c r="D450" t="s">
        <v>1417</v>
      </c>
      <c r="E450" t="s">
        <v>1418</v>
      </c>
      <c r="F450" t="s">
        <v>0</v>
      </c>
      <c r="G450" s="1">
        <v>66</v>
      </c>
      <c r="H450" s="1">
        <v>0</v>
      </c>
      <c r="I450" s="1">
        <v>66</v>
      </c>
      <c r="J450" t="s">
        <v>1419</v>
      </c>
      <c r="K450" t="str">
        <f t="shared" ref="K450:K513" si="35">VLOOKUP(J450,Veiculos,4,FALSE)</f>
        <v>9C2NC4910FR021215</v>
      </c>
      <c r="L450" t="str">
        <f t="shared" ref="L450:L513" si="36">VLOOKUP(J450,Veiculos,5,FALSE)</f>
        <v>Vermelha</v>
      </c>
      <c r="M450" t="str">
        <f t="shared" ref="M450:M513" si="37">VLOOKUP(J450,Veiculos,6,FALSE)</f>
        <v>Honda</v>
      </c>
      <c r="N450" t="str">
        <f t="shared" ref="N450:N513" si="38">VLOOKUP(J450,Veiculos,7,FALSE)</f>
        <v>CB 300 R</v>
      </c>
      <c r="O450" t="s">
        <v>727</v>
      </c>
      <c r="P450" t="str">
        <f t="shared" ref="P450:P513" si="39">VLOOKUP(O450,Clientes,15,FALSE)</f>
        <v>Alexsandro Melero Antonelle</v>
      </c>
    </row>
    <row r="451" spans="1:16" x14ac:dyDescent="0.25">
      <c r="A451" t="s">
        <v>1420</v>
      </c>
      <c r="B451" t="s">
        <v>1383</v>
      </c>
      <c r="C451" t="s">
        <v>1383</v>
      </c>
      <c r="D451" t="s">
        <v>3</v>
      </c>
      <c r="E451" t="s">
        <v>3</v>
      </c>
      <c r="F451" t="s">
        <v>0</v>
      </c>
      <c r="G451" s="1">
        <v>0</v>
      </c>
      <c r="H451" s="1">
        <v>40</v>
      </c>
      <c r="I451" s="1">
        <v>40</v>
      </c>
      <c r="J451" t="s">
        <v>1421</v>
      </c>
      <c r="K451" t="str">
        <f t="shared" si="35"/>
        <v>9C2MC35006R024615</v>
      </c>
      <c r="L451" t="str">
        <f t="shared" si="36"/>
        <v>Prata</v>
      </c>
      <c r="M451" t="str">
        <f t="shared" si="37"/>
        <v>Honda</v>
      </c>
      <c r="N451" t="str">
        <f t="shared" si="38"/>
        <v>CBX 250 Twister</v>
      </c>
      <c r="O451" t="s">
        <v>927</v>
      </c>
      <c r="P451" t="str">
        <f t="shared" si="39"/>
        <v>Lucas da Rocha Medeiros</v>
      </c>
    </row>
    <row r="452" spans="1:16" x14ac:dyDescent="0.25">
      <c r="A452" t="s">
        <v>1422</v>
      </c>
      <c r="C452" t="s">
        <v>1403</v>
      </c>
      <c r="D452" t="s">
        <v>1423</v>
      </c>
      <c r="E452" t="s">
        <v>1424</v>
      </c>
      <c r="F452" t="s">
        <v>119</v>
      </c>
      <c r="G452" s="1">
        <v>0</v>
      </c>
      <c r="H452" s="1">
        <v>30</v>
      </c>
      <c r="I452" s="1">
        <v>30</v>
      </c>
      <c r="J452" t="s">
        <v>1425</v>
      </c>
      <c r="K452" t="str">
        <f t="shared" si="35"/>
        <v>9C2KC08204R012446</v>
      </c>
      <c r="L452" t="str">
        <f t="shared" si="36"/>
        <v>Azul</v>
      </c>
      <c r="M452" t="str">
        <f t="shared" si="37"/>
        <v>Honda</v>
      </c>
      <c r="N452" t="str">
        <f t="shared" si="38"/>
        <v>CG 150 Titan ESD</v>
      </c>
      <c r="O452" t="s">
        <v>929</v>
      </c>
      <c r="P452" t="str">
        <f t="shared" si="39"/>
        <v>Vilmar Oliveira Vaz</v>
      </c>
    </row>
    <row r="453" spans="1:16" x14ac:dyDescent="0.25">
      <c r="A453" t="s">
        <v>1426</v>
      </c>
      <c r="B453" t="s">
        <v>1403</v>
      </c>
      <c r="C453" t="s">
        <v>1403</v>
      </c>
      <c r="D453" t="s">
        <v>3</v>
      </c>
      <c r="E453" t="s">
        <v>1427</v>
      </c>
      <c r="F453" t="s">
        <v>0</v>
      </c>
      <c r="G453" s="1">
        <v>29</v>
      </c>
      <c r="H453" s="1">
        <v>30</v>
      </c>
      <c r="I453" s="1">
        <v>59</v>
      </c>
      <c r="J453" t="s">
        <v>57</v>
      </c>
      <c r="K453" t="str">
        <f t="shared" si="35"/>
        <v/>
      </c>
      <c r="L453" t="str">
        <f t="shared" si="36"/>
        <v>Preta</v>
      </c>
      <c r="M453" t="str">
        <f t="shared" si="37"/>
        <v>Honda</v>
      </c>
      <c r="N453" t="str">
        <f t="shared" si="38"/>
        <v>Twister</v>
      </c>
      <c r="O453" t="s">
        <v>58</v>
      </c>
      <c r="P453" t="str">
        <f t="shared" si="39"/>
        <v>Cristian da Silva Duarte</v>
      </c>
    </row>
    <row r="454" spans="1:16" x14ac:dyDescent="0.25">
      <c r="A454" t="s">
        <v>1428</v>
      </c>
      <c r="B454" t="s">
        <v>1429</v>
      </c>
      <c r="C454" t="s">
        <v>1403</v>
      </c>
      <c r="D454" t="s">
        <v>1430</v>
      </c>
      <c r="E454" t="s">
        <v>1431</v>
      </c>
      <c r="F454" t="s">
        <v>0</v>
      </c>
      <c r="G454" s="1">
        <v>486</v>
      </c>
      <c r="H454" s="1">
        <v>390</v>
      </c>
      <c r="I454" s="1">
        <v>876</v>
      </c>
      <c r="J454" t="s">
        <v>1432</v>
      </c>
      <c r="K454" t="str">
        <f t="shared" si="35"/>
        <v/>
      </c>
      <c r="L454" t="str">
        <f t="shared" si="36"/>
        <v>Preta</v>
      </c>
      <c r="M454" t="str">
        <f t="shared" si="37"/>
        <v>Sundown</v>
      </c>
      <c r="N454" t="str">
        <f t="shared" si="38"/>
        <v>Sundown Max 125</v>
      </c>
      <c r="O454" t="s">
        <v>930</v>
      </c>
      <c r="P454" t="str">
        <f t="shared" si="39"/>
        <v>Mauricio Dutra Rodrigues</v>
      </c>
    </row>
    <row r="455" spans="1:16" x14ac:dyDescent="0.25">
      <c r="A455" t="s">
        <v>1433</v>
      </c>
      <c r="C455" t="s">
        <v>1403</v>
      </c>
      <c r="D455" t="s">
        <v>1434</v>
      </c>
      <c r="E455" t="s">
        <v>1435</v>
      </c>
      <c r="F455" t="s">
        <v>119</v>
      </c>
      <c r="G455" s="1">
        <v>0</v>
      </c>
      <c r="H455" s="1">
        <v>30</v>
      </c>
      <c r="I455" s="1">
        <v>30</v>
      </c>
      <c r="J455" t="s">
        <v>1436</v>
      </c>
      <c r="K455" t="str">
        <f t="shared" si="35"/>
        <v/>
      </c>
      <c r="L455" t="str">
        <f t="shared" si="36"/>
        <v>Vermelha</v>
      </c>
      <c r="M455" t="str">
        <f t="shared" si="37"/>
        <v>Honda</v>
      </c>
      <c r="N455" t="str">
        <f t="shared" si="38"/>
        <v>GC 125 Titan</v>
      </c>
      <c r="O455" t="s">
        <v>932</v>
      </c>
      <c r="P455" t="str">
        <f t="shared" si="39"/>
        <v>Guilherme De Souza Reis</v>
      </c>
    </row>
    <row r="456" spans="1:16" x14ac:dyDescent="0.25">
      <c r="A456" t="s">
        <v>1437</v>
      </c>
      <c r="B456" t="s">
        <v>1403</v>
      </c>
      <c r="C456" t="s">
        <v>1403</v>
      </c>
      <c r="D456" t="s">
        <v>1438</v>
      </c>
      <c r="E456" t="s">
        <v>1439</v>
      </c>
      <c r="F456" t="s">
        <v>0</v>
      </c>
      <c r="G456" s="1">
        <v>0</v>
      </c>
      <c r="H456" s="1">
        <v>15</v>
      </c>
      <c r="I456" s="1">
        <v>15</v>
      </c>
      <c r="J456" t="s">
        <v>1440</v>
      </c>
      <c r="K456" t="str">
        <f t="shared" si="35"/>
        <v>9C2NC4310BR019909</v>
      </c>
      <c r="L456" t="str">
        <f t="shared" si="36"/>
        <v>Vermelha</v>
      </c>
      <c r="M456" t="str">
        <f t="shared" si="37"/>
        <v>Honda</v>
      </c>
      <c r="N456" t="str">
        <f t="shared" si="38"/>
        <v>CB 300R</v>
      </c>
      <c r="O456" t="s">
        <v>935</v>
      </c>
      <c r="P456" t="str">
        <f t="shared" si="39"/>
        <v>Douglas de Oliveira Vieira</v>
      </c>
    </row>
    <row r="457" spans="1:16" x14ac:dyDescent="0.25">
      <c r="A457" t="s">
        <v>1441</v>
      </c>
      <c r="B457" t="s">
        <v>1442</v>
      </c>
      <c r="C457" t="s">
        <v>1399</v>
      </c>
      <c r="D457" t="s">
        <v>3</v>
      </c>
      <c r="E457" t="s">
        <v>1443</v>
      </c>
      <c r="F457" t="s">
        <v>0</v>
      </c>
      <c r="G457" s="1">
        <v>341</v>
      </c>
      <c r="H457" s="1">
        <v>160</v>
      </c>
      <c r="I457" s="1">
        <v>501</v>
      </c>
      <c r="J457" t="s">
        <v>1444</v>
      </c>
      <c r="K457" t="str">
        <f t="shared" si="35"/>
        <v>9C2JC30213R615934</v>
      </c>
      <c r="L457" t="str">
        <f t="shared" si="36"/>
        <v>VERDE</v>
      </c>
      <c r="M457" t="str">
        <f t="shared" si="37"/>
        <v>honda</v>
      </c>
      <c r="N457" t="str">
        <f t="shared" si="38"/>
        <v>CG 125 KSE</v>
      </c>
      <c r="O457" t="s">
        <v>497</v>
      </c>
      <c r="P457" t="str">
        <f t="shared" si="39"/>
        <v>Luis Carlos Ribeiro</v>
      </c>
    </row>
    <row r="458" spans="1:16" x14ac:dyDescent="0.25">
      <c r="A458" t="s">
        <v>1445</v>
      </c>
      <c r="B458" t="s">
        <v>1446</v>
      </c>
      <c r="C458" t="s">
        <v>1447</v>
      </c>
      <c r="D458" t="s">
        <v>3</v>
      </c>
      <c r="E458" t="s">
        <v>1448</v>
      </c>
      <c r="F458" t="s">
        <v>0</v>
      </c>
      <c r="G458" s="1">
        <v>198</v>
      </c>
      <c r="H458" s="1">
        <v>0</v>
      </c>
      <c r="I458" s="1">
        <v>198</v>
      </c>
      <c r="J458" t="s">
        <v>1295</v>
      </c>
      <c r="K458" t="str">
        <f t="shared" si="35"/>
        <v>9C2KC08208R002001</v>
      </c>
      <c r="L458" t="str">
        <f t="shared" si="36"/>
        <v>Azul</v>
      </c>
      <c r="M458" t="str">
        <f t="shared" si="37"/>
        <v xml:space="preserve">Honda </v>
      </c>
      <c r="N458" t="str">
        <f t="shared" si="38"/>
        <v>CG 150 Titan ESD</v>
      </c>
      <c r="O458" t="s">
        <v>880</v>
      </c>
      <c r="P458" t="str">
        <f t="shared" si="39"/>
        <v>Roberto Padilha Quinteiro</v>
      </c>
    </row>
    <row r="459" spans="1:16" x14ac:dyDescent="0.25">
      <c r="A459" t="s">
        <v>1449</v>
      </c>
      <c r="B459" t="s">
        <v>1286</v>
      </c>
      <c r="C459" t="s">
        <v>1447</v>
      </c>
      <c r="D459" t="s">
        <v>3</v>
      </c>
      <c r="E459" t="s">
        <v>1450</v>
      </c>
      <c r="F459" t="s">
        <v>0</v>
      </c>
      <c r="G459" s="1">
        <v>57.5</v>
      </c>
      <c r="H459" s="1">
        <v>120</v>
      </c>
      <c r="I459" s="1">
        <v>177.5</v>
      </c>
      <c r="J459" t="s">
        <v>1451</v>
      </c>
      <c r="K459" t="str">
        <f t="shared" si="35"/>
        <v/>
      </c>
      <c r="L459" t="str">
        <f t="shared" si="36"/>
        <v>Bordo</v>
      </c>
      <c r="M459" t="str">
        <f t="shared" si="37"/>
        <v>Suzuki</v>
      </c>
      <c r="N459" t="str">
        <f t="shared" si="38"/>
        <v>Intruder 125</v>
      </c>
      <c r="O459" t="s">
        <v>357</v>
      </c>
      <c r="P459" t="str">
        <f t="shared" si="39"/>
        <v>Marcelo Luis Melgareco de Freitas</v>
      </c>
    </row>
    <row r="460" spans="1:16" x14ac:dyDescent="0.25">
      <c r="A460" t="s">
        <v>1452</v>
      </c>
      <c r="B460" t="s">
        <v>1447</v>
      </c>
      <c r="C460" t="s">
        <v>1447</v>
      </c>
      <c r="D460" t="s">
        <v>3</v>
      </c>
      <c r="E460" t="s">
        <v>1453</v>
      </c>
      <c r="F460" t="s">
        <v>0</v>
      </c>
      <c r="G460" s="1">
        <v>278.76</v>
      </c>
      <c r="H460" s="1">
        <v>60</v>
      </c>
      <c r="I460" s="1">
        <v>338.76</v>
      </c>
      <c r="J460" t="s">
        <v>1454</v>
      </c>
      <c r="K460" t="str">
        <f t="shared" si="35"/>
        <v/>
      </c>
      <c r="L460" t="str">
        <f t="shared" si="36"/>
        <v>Amarela</v>
      </c>
      <c r="M460" t="str">
        <f t="shared" si="37"/>
        <v>Honda</v>
      </c>
      <c r="N460" t="str">
        <f t="shared" si="38"/>
        <v>Twister</v>
      </c>
      <c r="O460" t="s">
        <v>939</v>
      </c>
      <c r="P460" t="str">
        <f t="shared" si="39"/>
        <v>Elton da Silva Kriger</v>
      </c>
    </row>
    <row r="461" spans="1:16" x14ac:dyDescent="0.25">
      <c r="A461" t="s">
        <v>1455</v>
      </c>
      <c r="B461" t="s">
        <v>1447</v>
      </c>
      <c r="C461" t="s">
        <v>1447</v>
      </c>
      <c r="D461" t="s">
        <v>3</v>
      </c>
      <c r="E461" t="s">
        <v>1456</v>
      </c>
      <c r="F461" t="s">
        <v>0</v>
      </c>
      <c r="G461" s="1">
        <v>46</v>
      </c>
      <c r="H461" s="1">
        <v>50</v>
      </c>
      <c r="I461" s="1">
        <v>96</v>
      </c>
      <c r="J461" t="s">
        <v>1457</v>
      </c>
      <c r="K461" t="str">
        <f t="shared" si="35"/>
        <v>9C2KD0540CR551154</v>
      </c>
      <c r="L461" t="str">
        <f t="shared" si="36"/>
        <v>Vermelha</v>
      </c>
      <c r="M461" t="str">
        <f t="shared" si="37"/>
        <v>Honda</v>
      </c>
      <c r="N461" t="str">
        <f t="shared" si="38"/>
        <v>NXR150/ Bros ESD</v>
      </c>
      <c r="O461" t="s">
        <v>943</v>
      </c>
      <c r="P461" t="str">
        <f t="shared" si="39"/>
        <v>Pedro Erasmo Lucas Vieira</v>
      </c>
    </row>
    <row r="462" spans="1:16" x14ac:dyDescent="0.25">
      <c r="A462" t="s">
        <v>1458</v>
      </c>
      <c r="C462" t="s">
        <v>1447</v>
      </c>
      <c r="D462" t="s">
        <v>3</v>
      </c>
      <c r="E462" t="s">
        <v>3</v>
      </c>
      <c r="F462" t="s">
        <v>119</v>
      </c>
      <c r="G462" s="1">
        <v>0</v>
      </c>
      <c r="H462" s="1">
        <v>0</v>
      </c>
      <c r="I462" s="1">
        <v>0</v>
      </c>
      <c r="J462" t="s">
        <v>1459</v>
      </c>
      <c r="K462" t="str">
        <f t="shared" si="35"/>
        <v/>
      </c>
      <c r="L462" t="str">
        <f t="shared" si="36"/>
        <v>Vermelha</v>
      </c>
      <c r="M462" t="str">
        <f t="shared" si="37"/>
        <v>Honda</v>
      </c>
      <c r="N462" t="str">
        <f t="shared" si="38"/>
        <v>Twister</v>
      </c>
      <c r="O462" t="s">
        <v>945</v>
      </c>
      <c r="P462" t="str">
        <f t="shared" si="39"/>
        <v>Carlos Eduardo Pereira Garcia</v>
      </c>
    </row>
    <row r="463" spans="1:16" x14ac:dyDescent="0.25">
      <c r="A463" t="s">
        <v>1460</v>
      </c>
      <c r="B463" t="s">
        <v>1286</v>
      </c>
      <c r="C463" t="s">
        <v>1447</v>
      </c>
      <c r="D463" t="s">
        <v>3</v>
      </c>
      <c r="E463" t="s">
        <v>1461</v>
      </c>
      <c r="F463" t="s">
        <v>0</v>
      </c>
      <c r="G463" s="1">
        <v>75</v>
      </c>
      <c r="H463" s="1">
        <v>150</v>
      </c>
      <c r="I463" s="1">
        <v>225</v>
      </c>
      <c r="J463" t="s">
        <v>1315</v>
      </c>
      <c r="K463" t="str">
        <f t="shared" si="35"/>
        <v>9C62VG000L0001852</v>
      </c>
      <c r="L463" t="str">
        <f t="shared" si="36"/>
        <v>Branca</v>
      </c>
      <c r="M463" t="str">
        <f t="shared" si="37"/>
        <v>Yamaha</v>
      </c>
      <c r="N463" t="str">
        <f t="shared" si="38"/>
        <v>XT 600 Z Ténéré</v>
      </c>
      <c r="O463" t="s">
        <v>450</v>
      </c>
      <c r="P463" t="str">
        <f t="shared" si="39"/>
        <v>Ricardo Arruda Schaarchmidt</v>
      </c>
    </row>
    <row r="464" spans="1:16" x14ac:dyDescent="0.25">
      <c r="A464" t="s">
        <v>1462</v>
      </c>
      <c r="B464" t="s">
        <v>1286</v>
      </c>
      <c r="C464" t="s">
        <v>1463</v>
      </c>
      <c r="D464" t="s">
        <v>1464</v>
      </c>
      <c r="E464" t="s">
        <v>1072</v>
      </c>
      <c r="F464" t="s">
        <v>0</v>
      </c>
      <c r="G464" s="1">
        <v>0</v>
      </c>
      <c r="H464" s="1">
        <v>20</v>
      </c>
      <c r="I464" s="1">
        <v>20</v>
      </c>
      <c r="J464" t="s">
        <v>847</v>
      </c>
      <c r="K464" t="str">
        <f t="shared" si="35"/>
        <v>lxytcbp01c1003556</v>
      </c>
      <c r="L464" t="str">
        <f t="shared" si="36"/>
        <v>branca</v>
      </c>
      <c r="M464" t="str">
        <f t="shared" si="37"/>
        <v>Shineray</v>
      </c>
      <c r="N464" t="str">
        <f t="shared" si="38"/>
        <v>xy 50 q 2 bike</v>
      </c>
      <c r="O464" t="s">
        <v>646</v>
      </c>
      <c r="P464" t="str">
        <f t="shared" si="39"/>
        <v>claudio tadeu gomes da silva</v>
      </c>
    </row>
    <row r="465" spans="1:16" x14ac:dyDescent="0.25">
      <c r="A465" t="s">
        <v>1465</v>
      </c>
      <c r="C465" t="s">
        <v>1463</v>
      </c>
      <c r="D465" t="s">
        <v>3</v>
      </c>
      <c r="E465" t="s">
        <v>1466</v>
      </c>
      <c r="F465" t="s">
        <v>119</v>
      </c>
      <c r="G465" s="1">
        <v>215</v>
      </c>
      <c r="H465" s="1">
        <v>120</v>
      </c>
      <c r="I465" s="1">
        <v>335</v>
      </c>
      <c r="J465" t="s">
        <v>784</v>
      </c>
      <c r="K465" t="str">
        <f t="shared" si="35"/>
        <v>LXYJCKL01F0358881</v>
      </c>
      <c r="L465" t="str">
        <f t="shared" si="36"/>
        <v>Vermelha</v>
      </c>
      <c r="M465" t="str">
        <f t="shared" si="37"/>
        <v>Shineray</v>
      </c>
      <c r="N465" t="str">
        <f t="shared" si="38"/>
        <v>XY 150 GY New Explorer</v>
      </c>
      <c r="O465" t="s">
        <v>623</v>
      </c>
      <c r="P465" t="str">
        <f t="shared" si="39"/>
        <v>Juliana de Souza Fadii</v>
      </c>
    </row>
    <row r="466" spans="1:16" x14ac:dyDescent="0.25">
      <c r="A466" t="s">
        <v>1467</v>
      </c>
      <c r="C466" t="s">
        <v>1463</v>
      </c>
      <c r="D466" t="s">
        <v>3</v>
      </c>
      <c r="E466" t="s">
        <v>3</v>
      </c>
      <c r="F466" t="s">
        <v>10</v>
      </c>
      <c r="G466" s="1">
        <v>59</v>
      </c>
      <c r="H466" s="1">
        <v>0</v>
      </c>
      <c r="I466" s="1">
        <v>59</v>
      </c>
      <c r="J466" t="s">
        <v>150</v>
      </c>
      <c r="K466" t="str">
        <f t="shared" si="35"/>
        <v>9C64XT000Y0006243</v>
      </c>
      <c r="L466" t="str">
        <f t="shared" si="36"/>
        <v>Prata</v>
      </c>
      <c r="M466" t="str">
        <f t="shared" si="37"/>
        <v>Yamaha</v>
      </c>
      <c r="N466" t="str">
        <f t="shared" si="38"/>
        <v>Virago XVS250S</v>
      </c>
      <c r="O466" t="s">
        <v>151</v>
      </c>
      <c r="P466" t="str">
        <f t="shared" si="39"/>
        <v>Elias Pinto Costa</v>
      </c>
    </row>
    <row r="467" spans="1:16" x14ac:dyDescent="0.25">
      <c r="A467" t="s">
        <v>1468</v>
      </c>
      <c r="B467" t="s">
        <v>1394</v>
      </c>
      <c r="C467" t="s">
        <v>1463</v>
      </c>
      <c r="D467" t="s">
        <v>3</v>
      </c>
      <c r="E467" t="s">
        <v>3</v>
      </c>
      <c r="F467" t="s">
        <v>0</v>
      </c>
      <c r="G467" s="1">
        <v>32</v>
      </c>
      <c r="H467" s="1">
        <v>40</v>
      </c>
      <c r="I467" s="1">
        <v>72</v>
      </c>
      <c r="J467" t="s">
        <v>1421</v>
      </c>
      <c r="K467" t="str">
        <f t="shared" si="35"/>
        <v>9C2MC35006R024615</v>
      </c>
      <c r="L467" t="str">
        <f t="shared" si="36"/>
        <v>Prata</v>
      </c>
      <c r="M467" t="str">
        <f t="shared" si="37"/>
        <v>Honda</v>
      </c>
      <c r="N467" t="str">
        <f t="shared" si="38"/>
        <v>CBX 250 Twister</v>
      </c>
      <c r="O467" t="s">
        <v>927</v>
      </c>
      <c r="P467" t="str">
        <f t="shared" si="39"/>
        <v>Lucas da Rocha Medeiros</v>
      </c>
    </row>
    <row r="468" spans="1:16" x14ac:dyDescent="0.25">
      <c r="A468" t="s">
        <v>1469</v>
      </c>
      <c r="B468" t="s">
        <v>1429</v>
      </c>
      <c r="C468" t="s">
        <v>1394</v>
      </c>
      <c r="D468" t="s">
        <v>3</v>
      </c>
      <c r="E468" t="s">
        <v>1470</v>
      </c>
      <c r="F468" t="s">
        <v>0</v>
      </c>
      <c r="G468" s="1">
        <v>690</v>
      </c>
      <c r="H468" s="1">
        <v>170</v>
      </c>
      <c r="I468" s="1">
        <v>860</v>
      </c>
      <c r="J468" t="s">
        <v>412</v>
      </c>
      <c r="K468" t="str">
        <f t="shared" si="35"/>
        <v>95VD42KJCM004803</v>
      </c>
      <c r="L468" t="str">
        <f t="shared" si="36"/>
        <v>Preta</v>
      </c>
      <c r="M468" t="str">
        <f t="shared" si="37"/>
        <v>Dafra</v>
      </c>
      <c r="N468" t="str">
        <f t="shared" si="38"/>
        <v>Next 250</v>
      </c>
      <c r="O468" t="s">
        <v>413</v>
      </c>
      <c r="P468" t="str">
        <f t="shared" si="39"/>
        <v>Maickel Carlos de Oliveira</v>
      </c>
    </row>
    <row r="469" spans="1:16" x14ac:dyDescent="0.25">
      <c r="A469" t="s">
        <v>1471</v>
      </c>
      <c r="B469" t="s">
        <v>1286</v>
      </c>
      <c r="C469" t="s">
        <v>1286</v>
      </c>
      <c r="D469" t="s">
        <v>3</v>
      </c>
      <c r="E469" t="s">
        <v>1472</v>
      </c>
      <c r="F469" t="s">
        <v>0</v>
      </c>
      <c r="G469" s="1">
        <v>0</v>
      </c>
      <c r="H469" s="1">
        <v>10</v>
      </c>
      <c r="I469" s="1">
        <v>10</v>
      </c>
      <c r="J469" t="s">
        <v>1473</v>
      </c>
      <c r="K469" t="str">
        <f t="shared" si="35"/>
        <v>9C2KC1640AR004856</v>
      </c>
      <c r="L469" t="str">
        <f t="shared" si="36"/>
        <v>preta</v>
      </c>
      <c r="M469" t="str">
        <f t="shared" si="37"/>
        <v>Honda</v>
      </c>
      <c r="N469" t="str">
        <f t="shared" si="38"/>
        <v>titan cg 150</v>
      </c>
      <c r="O469" t="s">
        <v>946</v>
      </c>
      <c r="P469" t="str">
        <f t="shared" si="39"/>
        <v>Jose Luis Rodrigues da Luz</v>
      </c>
    </row>
    <row r="470" spans="1:16" x14ac:dyDescent="0.25">
      <c r="A470" t="s">
        <v>1474</v>
      </c>
      <c r="B470" t="s">
        <v>1286</v>
      </c>
      <c r="C470" t="s">
        <v>1286</v>
      </c>
      <c r="D470" t="s">
        <v>3</v>
      </c>
      <c r="E470" t="s">
        <v>1466</v>
      </c>
      <c r="F470" t="s">
        <v>0</v>
      </c>
      <c r="G470" s="1">
        <v>99.01</v>
      </c>
      <c r="H470" s="1">
        <v>0</v>
      </c>
      <c r="I470" s="1">
        <v>99.01</v>
      </c>
      <c r="J470" t="s">
        <v>784</v>
      </c>
      <c r="K470" t="str">
        <f t="shared" si="35"/>
        <v>LXYJCKL01F0358881</v>
      </c>
      <c r="L470" t="str">
        <f t="shared" si="36"/>
        <v>Vermelha</v>
      </c>
      <c r="M470" t="str">
        <f t="shared" si="37"/>
        <v>Shineray</v>
      </c>
      <c r="N470" t="str">
        <f t="shared" si="38"/>
        <v>XY 150 GY New Explorer</v>
      </c>
      <c r="O470" t="s">
        <v>623</v>
      </c>
      <c r="P470" t="str">
        <f t="shared" si="39"/>
        <v>Juliana de Souza Fadii</v>
      </c>
    </row>
    <row r="471" spans="1:16" x14ac:dyDescent="0.25">
      <c r="A471" t="s">
        <v>1475</v>
      </c>
      <c r="B471" t="s">
        <v>1350</v>
      </c>
      <c r="C471" t="s">
        <v>1286</v>
      </c>
      <c r="D471" t="s">
        <v>3</v>
      </c>
      <c r="E471" t="s">
        <v>1476</v>
      </c>
      <c r="F471" t="s">
        <v>0</v>
      </c>
      <c r="G471" s="1">
        <v>56.77</v>
      </c>
      <c r="H471" s="1">
        <v>30</v>
      </c>
      <c r="I471" s="1">
        <v>86.77</v>
      </c>
      <c r="J471" t="s">
        <v>1315</v>
      </c>
      <c r="K471" t="str">
        <f t="shared" si="35"/>
        <v>9C62VG000L0001852</v>
      </c>
      <c r="L471" t="str">
        <f t="shared" si="36"/>
        <v>Branca</v>
      </c>
      <c r="M471" t="str">
        <f t="shared" si="37"/>
        <v>Yamaha</v>
      </c>
      <c r="N471" t="str">
        <f t="shared" si="38"/>
        <v>XT 600 Z Ténéré</v>
      </c>
      <c r="O471" t="s">
        <v>450</v>
      </c>
      <c r="P471" t="str">
        <f t="shared" si="39"/>
        <v>Ricardo Arruda Schaarchmidt</v>
      </c>
    </row>
    <row r="472" spans="1:16" x14ac:dyDescent="0.25">
      <c r="A472" t="s">
        <v>1477</v>
      </c>
      <c r="B472" t="s">
        <v>1446</v>
      </c>
      <c r="C472" t="s">
        <v>1478</v>
      </c>
      <c r="D472" t="s">
        <v>3</v>
      </c>
      <c r="E472" t="s">
        <v>1479</v>
      </c>
      <c r="F472" t="s">
        <v>0</v>
      </c>
      <c r="G472" s="1">
        <v>60.51</v>
      </c>
      <c r="H472" s="1">
        <v>30</v>
      </c>
      <c r="I472" s="1">
        <v>90.51</v>
      </c>
      <c r="J472" t="s">
        <v>597</v>
      </c>
      <c r="K472" t="str">
        <f t="shared" si="35"/>
        <v>9C2KC16309R001060</v>
      </c>
      <c r="L472" t="str">
        <f t="shared" si="36"/>
        <v>Azul</v>
      </c>
      <c r="M472" t="str">
        <f t="shared" si="37"/>
        <v>Honda</v>
      </c>
      <c r="N472" t="str">
        <f t="shared" si="38"/>
        <v>CG150 Titan Mix ESD</v>
      </c>
      <c r="O472" t="s">
        <v>436</v>
      </c>
      <c r="P472" t="str">
        <f t="shared" si="39"/>
        <v>Alessandro da Silva Freitas</v>
      </c>
    </row>
    <row r="473" spans="1:16" x14ac:dyDescent="0.25">
      <c r="A473" t="s">
        <v>1480</v>
      </c>
      <c r="B473" t="s">
        <v>1478</v>
      </c>
      <c r="C473" t="s">
        <v>1478</v>
      </c>
      <c r="D473" t="s">
        <v>1481</v>
      </c>
      <c r="E473" t="s">
        <v>1482</v>
      </c>
      <c r="F473" t="s">
        <v>0</v>
      </c>
      <c r="G473" s="1">
        <v>40</v>
      </c>
      <c r="H473" s="1">
        <v>0</v>
      </c>
      <c r="I473" s="1">
        <v>40</v>
      </c>
      <c r="J473" t="s">
        <v>351</v>
      </c>
      <c r="K473" t="str">
        <f t="shared" si="35"/>
        <v>9C6KG0660E0025424</v>
      </c>
      <c r="L473" t="str">
        <f t="shared" si="36"/>
        <v>Vermelha</v>
      </c>
      <c r="M473" t="str">
        <f t="shared" si="37"/>
        <v>Yamaha</v>
      </c>
      <c r="N473" t="str">
        <f t="shared" si="38"/>
        <v>YS Fazer ED 150</v>
      </c>
      <c r="O473" t="s">
        <v>352</v>
      </c>
      <c r="P473" t="str">
        <f t="shared" si="39"/>
        <v>Denise Cristina da Silva Adolpho</v>
      </c>
    </row>
    <row r="474" spans="1:16" x14ac:dyDescent="0.25">
      <c r="A474" t="s">
        <v>1483</v>
      </c>
      <c r="B474" t="s">
        <v>1484</v>
      </c>
      <c r="C474" t="s">
        <v>1478</v>
      </c>
      <c r="D474" t="s">
        <v>1485</v>
      </c>
      <c r="E474" t="s">
        <v>1486</v>
      </c>
      <c r="F474" t="s">
        <v>0</v>
      </c>
      <c r="G474" s="1">
        <v>208</v>
      </c>
      <c r="H474" s="1">
        <v>140</v>
      </c>
      <c r="I474" s="1">
        <v>348</v>
      </c>
      <c r="J474" t="s">
        <v>1487</v>
      </c>
      <c r="K474" t="str">
        <f t="shared" si="35"/>
        <v>9CDNF41AJ5M011903</v>
      </c>
      <c r="L474" t="str">
        <f t="shared" si="36"/>
        <v>Preta</v>
      </c>
      <c r="M474" t="str">
        <f t="shared" si="37"/>
        <v>Suzuki</v>
      </c>
      <c r="N474" t="str">
        <f t="shared" si="38"/>
        <v>Intruder 125</v>
      </c>
      <c r="O474" t="s">
        <v>949</v>
      </c>
      <c r="P474" t="str">
        <f t="shared" si="39"/>
        <v>Jader Ramires de Oliveira</v>
      </c>
    </row>
    <row r="475" spans="1:16" x14ac:dyDescent="0.25">
      <c r="A475" t="s">
        <v>1488</v>
      </c>
      <c r="B475" t="s">
        <v>1478</v>
      </c>
      <c r="C475" t="s">
        <v>1478</v>
      </c>
      <c r="D475" t="s">
        <v>632</v>
      </c>
      <c r="E475" t="s">
        <v>1489</v>
      </c>
      <c r="F475" t="s">
        <v>0</v>
      </c>
      <c r="G475" s="1">
        <v>27</v>
      </c>
      <c r="H475" s="1">
        <v>0</v>
      </c>
      <c r="I475" s="1">
        <v>27</v>
      </c>
      <c r="J475" t="s">
        <v>1259</v>
      </c>
      <c r="K475" t="str">
        <f t="shared" si="35"/>
        <v/>
      </c>
      <c r="L475" t="str">
        <f t="shared" si="36"/>
        <v>Preta</v>
      </c>
      <c r="M475" t="str">
        <f t="shared" si="37"/>
        <v>Honda</v>
      </c>
      <c r="N475" t="str">
        <f t="shared" si="38"/>
        <v>Fan 125</v>
      </c>
      <c r="O475" t="s">
        <v>852</v>
      </c>
      <c r="P475" t="str">
        <f t="shared" si="39"/>
        <v>João Neto Pereira</v>
      </c>
    </row>
    <row r="476" spans="1:16" x14ac:dyDescent="0.25">
      <c r="A476" t="s">
        <v>1490</v>
      </c>
      <c r="B476" t="s">
        <v>1478</v>
      </c>
      <c r="C476" t="s">
        <v>1478</v>
      </c>
      <c r="D476" t="s">
        <v>1491</v>
      </c>
      <c r="E476" t="s">
        <v>1492</v>
      </c>
      <c r="F476" t="s">
        <v>0</v>
      </c>
      <c r="G476" s="1">
        <v>0</v>
      </c>
      <c r="H476" s="1">
        <v>0</v>
      </c>
      <c r="I476" s="1">
        <v>0</v>
      </c>
      <c r="J476" t="s">
        <v>568</v>
      </c>
      <c r="K476" t="str">
        <f t="shared" si="35"/>
        <v/>
      </c>
      <c r="L476" t="str">
        <f t="shared" si="36"/>
        <v>Preta</v>
      </c>
      <c r="M476" t="str">
        <f t="shared" si="37"/>
        <v>Suzuki</v>
      </c>
      <c r="N476" t="str">
        <f t="shared" si="38"/>
        <v>DL 650 V-Strom</v>
      </c>
      <c r="O476" t="s">
        <v>119</v>
      </c>
      <c r="P476" t="str">
        <f t="shared" si="39"/>
        <v>Cristiano Alves de Oliveira Schaarschmidt</v>
      </c>
    </row>
    <row r="477" spans="1:16" x14ac:dyDescent="0.25">
      <c r="A477" t="s">
        <v>1493</v>
      </c>
      <c r="B477" t="s">
        <v>1442</v>
      </c>
      <c r="C477" t="s">
        <v>1442</v>
      </c>
      <c r="D477" t="s">
        <v>3</v>
      </c>
      <c r="E477" t="s">
        <v>1494</v>
      </c>
      <c r="F477" t="s">
        <v>0</v>
      </c>
      <c r="G477" s="1">
        <v>19</v>
      </c>
      <c r="H477" s="1">
        <v>0</v>
      </c>
      <c r="I477" s="1">
        <v>19</v>
      </c>
      <c r="J477" t="s">
        <v>71</v>
      </c>
      <c r="K477" t="str">
        <f t="shared" si="35"/>
        <v>LXYXCBL09F0336668</v>
      </c>
      <c r="L477" t="str">
        <f t="shared" si="36"/>
        <v>Vermelha</v>
      </c>
      <c r="M477" t="str">
        <f t="shared" si="37"/>
        <v>Shineray</v>
      </c>
      <c r="N477" t="str">
        <f t="shared" si="38"/>
        <v xml:space="preserve">XY 50 Q </v>
      </c>
      <c r="O477" t="s">
        <v>72</v>
      </c>
      <c r="P477" t="str">
        <f t="shared" si="39"/>
        <v>Alberto Souza de Jesus</v>
      </c>
    </row>
    <row r="478" spans="1:16" x14ac:dyDescent="0.25">
      <c r="A478" t="s">
        <v>1495</v>
      </c>
      <c r="B478" t="s">
        <v>1496</v>
      </c>
      <c r="C478" t="s">
        <v>1442</v>
      </c>
      <c r="D478" t="s">
        <v>3</v>
      </c>
      <c r="E478" t="s">
        <v>1497</v>
      </c>
      <c r="F478" t="s">
        <v>0</v>
      </c>
      <c r="G478" s="1">
        <v>19.010000000000002</v>
      </c>
      <c r="H478" s="1">
        <v>0</v>
      </c>
      <c r="I478" s="1">
        <v>19.010000000000002</v>
      </c>
      <c r="J478" t="s">
        <v>444</v>
      </c>
      <c r="K478" t="str">
        <f t="shared" si="35"/>
        <v>9C6DG2510F0036078</v>
      </c>
      <c r="L478" t="str">
        <f t="shared" si="36"/>
        <v>Cinza</v>
      </c>
      <c r="M478" t="str">
        <f t="shared" si="37"/>
        <v>Yamaha</v>
      </c>
      <c r="N478" t="str">
        <f t="shared" si="38"/>
        <v>XTZ 150 Crosser ED</v>
      </c>
      <c r="O478" t="s">
        <v>445</v>
      </c>
      <c r="P478" t="str">
        <f t="shared" si="39"/>
        <v>Lenir Cavalar de Souza</v>
      </c>
    </row>
    <row r="479" spans="1:16" x14ac:dyDescent="0.25">
      <c r="A479" t="s">
        <v>1498</v>
      </c>
      <c r="B479" t="s">
        <v>1442</v>
      </c>
      <c r="C479" t="s">
        <v>1442</v>
      </c>
      <c r="D479" t="s">
        <v>3</v>
      </c>
      <c r="E479" t="s">
        <v>1499</v>
      </c>
      <c r="F479" t="s">
        <v>0</v>
      </c>
      <c r="G479" s="1">
        <v>52.02</v>
      </c>
      <c r="H479" s="1">
        <v>0</v>
      </c>
      <c r="I479" s="1">
        <v>52.02</v>
      </c>
      <c r="J479" t="s">
        <v>1500</v>
      </c>
      <c r="K479" t="str">
        <f t="shared" si="35"/>
        <v/>
      </c>
      <c r="L479" t="str">
        <f t="shared" si="36"/>
        <v>PRETA</v>
      </c>
      <c r="M479" t="str">
        <f t="shared" si="37"/>
        <v>YAMAHA</v>
      </c>
      <c r="N479" t="str">
        <f t="shared" si="38"/>
        <v>XTZ 2008</v>
      </c>
      <c r="O479" t="s">
        <v>951</v>
      </c>
      <c r="P479" t="str">
        <f t="shared" si="39"/>
        <v>Alisson Endres</v>
      </c>
    </row>
    <row r="480" spans="1:16" x14ac:dyDescent="0.25">
      <c r="A480" t="s">
        <v>1501</v>
      </c>
      <c r="B480" t="s">
        <v>1502</v>
      </c>
      <c r="C480" t="s">
        <v>1442</v>
      </c>
      <c r="D480" t="s">
        <v>3</v>
      </c>
      <c r="E480" t="s">
        <v>1503</v>
      </c>
      <c r="F480" t="s">
        <v>0</v>
      </c>
      <c r="G480" s="1">
        <v>454.02</v>
      </c>
      <c r="H480" s="1">
        <v>120</v>
      </c>
      <c r="I480" s="1">
        <v>574.02</v>
      </c>
      <c r="J480" t="s">
        <v>1389</v>
      </c>
      <c r="K480" t="str">
        <f t="shared" si="35"/>
        <v>LXYXCBL03D0483050</v>
      </c>
      <c r="L480" t="str">
        <f t="shared" si="36"/>
        <v>Preta</v>
      </c>
      <c r="M480" t="str">
        <f t="shared" si="37"/>
        <v>Shineray</v>
      </c>
      <c r="N480" t="str">
        <f t="shared" si="38"/>
        <v>XY 50 Q Jet</v>
      </c>
      <c r="O480" t="s">
        <v>919</v>
      </c>
      <c r="P480" t="str">
        <f t="shared" si="39"/>
        <v>Aldo Antonio Sampaio Leao</v>
      </c>
    </row>
    <row r="481" spans="1:16" x14ac:dyDescent="0.25">
      <c r="A481" t="s">
        <v>1504</v>
      </c>
      <c r="B481" t="s">
        <v>1446</v>
      </c>
      <c r="C481" t="s">
        <v>1442</v>
      </c>
      <c r="D481" t="s">
        <v>3</v>
      </c>
      <c r="E481" t="s">
        <v>1505</v>
      </c>
      <c r="F481" t="s">
        <v>0</v>
      </c>
      <c r="G481" s="1">
        <v>0</v>
      </c>
      <c r="H481" s="1">
        <v>10</v>
      </c>
      <c r="I481" s="1">
        <v>10</v>
      </c>
      <c r="J481" t="s">
        <v>1370</v>
      </c>
      <c r="K481" t="str">
        <f t="shared" si="35"/>
        <v>LWYMCA206E6092999</v>
      </c>
      <c r="L481" t="str">
        <f t="shared" si="36"/>
        <v>Preta</v>
      </c>
      <c r="M481" t="str">
        <f t="shared" si="37"/>
        <v>Wuyang</v>
      </c>
      <c r="N481" t="str">
        <f t="shared" si="38"/>
        <v>WY 50 Q2 Jet</v>
      </c>
      <c r="O481" t="s">
        <v>909</v>
      </c>
      <c r="P481" t="str">
        <f t="shared" si="39"/>
        <v>Maria Aparecida Freitas Todesco</v>
      </c>
    </row>
    <row r="482" spans="1:16" x14ac:dyDescent="0.25">
      <c r="A482" t="s">
        <v>1506</v>
      </c>
      <c r="B482" t="s">
        <v>1507</v>
      </c>
      <c r="C482" t="s">
        <v>1446</v>
      </c>
      <c r="D482" t="s">
        <v>3</v>
      </c>
      <c r="E482" t="s">
        <v>1508</v>
      </c>
      <c r="F482" t="s">
        <v>0</v>
      </c>
      <c r="G482" s="1">
        <v>376.05</v>
      </c>
      <c r="H482" s="1">
        <v>190</v>
      </c>
      <c r="I482" s="1">
        <v>566.04999999999995</v>
      </c>
      <c r="J482" t="s">
        <v>1509</v>
      </c>
      <c r="K482" t="str">
        <f t="shared" si="35"/>
        <v/>
      </c>
      <c r="L482" t="str">
        <f t="shared" si="36"/>
        <v>Cinza</v>
      </c>
      <c r="M482" t="str">
        <f t="shared" si="37"/>
        <v>Suzuki</v>
      </c>
      <c r="N482" t="str">
        <f t="shared" si="38"/>
        <v>Bandit 600cc</v>
      </c>
      <c r="O482" t="s">
        <v>440</v>
      </c>
      <c r="P482" t="str">
        <f t="shared" si="39"/>
        <v>Thiago Freitas Barreto</v>
      </c>
    </row>
    <row r="483" spans="1:16" x14ac:dyDescent="0.25">
      <c r="A483" t="s">
        <v>1510</v>
      </c>
      <c r="B483" t="s">
        <v>1484</v>
      </c>
      <c r="C483" t="s">
        <v>1446</v>
      </c>
      <c r="D483" t="s">
        <v>3</v>
      </c>
      <c r="E483" t="s">
        <v>1511</v>
      </c>
      <c r="F483" t="s">
        <v>0</v>
      </c>
      <c r="G483" s="1">
        <v>113.52</v>
      </c>
      <c r="H483" s="1">
        <v>70</v>
      </c>
      <c r="I483" s="1">
        <v>183.52</v>
      </c>
      <c r="J483" t="s">
        <v>685</v>
      </c>
      <c r="K483" t="str">
        <f t="shared" si="35"/>
        <v>9C2ND1010ER300791</v>
      </c>
      <c r="L483" t="str">
        <f t="shared" si="36"/>
        <v>Preta</v>
      </c>
      <c r="M483" t="str">
        <f t="shared" si="37"/>
        <v>Honda</v>
      </c>
      <c r="N483" t="str">
        <f t="shared" si="38"/>
        <v>NX 400 I Falcon</v>
      </c>
      <c r="O483" t="s">
        <v>588</v>
      </c>
      <c r="P483" t="str">
        <f t="shared" si="39"/>
        <v>Jackson Jacomelli</v>
      </c>
    </row>
    <row r="484" spans="1:16" x14ac:dyDescent="0.25">
      <c r="A484" t="s">
        <v>1512</v>
      </c>
      <c r="B484" t="s">
        <v>1507</v>
      </c>
      <c r="C484" t="s">
        <v>1507</v>
      </c>
      <c r="D484" t="s">
        <v>3</v>
      </c>
      <c r="E484" t="s">
        <v>1513</v>
      </c>
      <c r="F484" t="s">
        <v>0</v>
      </c>
      <c r="G484" s="1">
        <v>19.010000000000002</v>
      </c>
      <c r="H484" s="1">
        <v>0</v>
      </c>
      <c r="I484" s="1">
        <v>19.010000000000002</v>
      </c>
      <c r="J484" t="s">
        <v>25</v>
      </c>
      <c r="K484" t="str">
        <f t="shared" si="35"/>
        <v>9C2KC160AR004567</v>
      </c>
      <c r="L484" t="str">
        <f t="shared" si="36"/>
        <v>Preta</v>
      </c>
      <c r="M484" t="str">
        <f t="shared" si="37"/>
        <v>Honda</v>
      </c>
      <c r="N484" t="str">
        <f t="shared" si="38"/>
        <v>Titan 150 Mix</v>
      </c>
      <c r="O484" t="s">
        <v>26</v>
      </c>
      <c r="P484" t="str">
        <f t="shared" si="39"/>
        <v>Juarez Pereira Longaray</v>
      </c>
    </row>
    <row r="485" spans="1:16" x14ac:dyDescent="0.25">
      <c r="A485" t="s">
        <v>1514</v>
      </c>
      <c r="B485" t="s">
        <v>1515</v>
      </c>
      <c r="C485" t="s">
        <v>1507</v>
      </c>
      <c r="D485" t="s">
        <v>3</v>
      </c>
      <c r="E485" t="s">
        <v>1516</v>
      </c>
      <c r="F485" t="s">
        <v>0</v>
      </c>
      <c r="G485" s="1">
        <v>70</v>
      </c>
      <c r="H485" s="1">
        <v>90</v>
      </c>
      <c r="I485" s="1">
        <v>160</v>
      </c>
      <c r="J485" t="s">
        <v>1517</v>
      </c>
      <c r="K485" t="str">
        <f t="shared" si="35"/>
        <v/>
      </c>
      <c r="L485" t="str">
        <f t="shared" si="36"/>
        <v>Verde</v>
      </c>
      <c r="M485" t="str">
        <f t="shared" si="37"/>
        <v>Honda</v>
      </c>
      <c r="N485" t="str">
        <f t="shared" si="38"/>
        <v>Twister</v>
      </c>
      <c r="O485" t="s">
        <v>118</v>
      </c>
      <c r="P485" t="str">
        <f t="shared" si="39"/>
        <v>Paulo Afonso</v>
      </c>
    </row>
    <row r="486" spans="1:16" x14ac:dyDescent="0.25">
      <c r="A486" t="s">
        <v>1518</v>
      </c>
      <c r="B486" t="s">
        <v>1507</v>
      </c>
      <c r="C486" t="s">
        <v>1507</v>
      </c>
      <c r="D486" t="s">
        <v>3</v>
      </c>
      <c r="E486" t="s">
        <v>1519</v>
      </c>
      <c r="F486" t="s">
        <v>0</v>
      </c>
      <c r="G486" s="1">
        <v>45</v>
      </c>
      <c r="H486" s="1">
        <v>0</v>
      </c>
      <c r="I486" s="1">
        <v>45</v>
      </c>
      <c r="J486" t="s">
        <v>1520</v>
      </c>
      <c r="K486" t="str">
        <f t="shared" si="35"/>
        <v>LXYPCBL03F0205916</v>
      </c>
      <c r="L486" t="str">
        <f t="shared" si="36"/>
        <v>Preta</v>
      </c>
      <c r="M486" t="str">
        <f t="shared" si="37"/>
        <v>Shineray</v>
      </c>
      <c r="N486" t="str">
        <f t="shared" si="38"/>
        <v>XY 50 Cross</v>
      </c>
      <c r="O486" t="s">
        <v>605</v>
      </c>
      <c r="P486" t="str">
        <f t="shared" si="39"/>
        <v>Monica Maria Baron</v>
      </c>
    </row>
    <row r="487" spans="1:16" x14ac:dyDescent="0.25">
      <c r="A487" t="s">
        <v>1521</v>
      </c>
      <c r="B487" t="s">
        <v>1522</v>
      </c>
      <c r="C487" t="s">
        <v>1522</v>
      </c>
      <c r="D487" t="s">
        <v>3</v>
      </c>
      <c r="E487" t="s">
        <v>1523</v>
      </c>
      <c r="F487" t="s">
        <v>0</v>
      </c>
      <c r="G487" s="1">
        <v>27</v>
      </c>
      <c r="H487" s="1">
        <v>0</v>
      </c>
      <c r="I487" s="1">
        <v>27</v>
      </c>
      <c r="J487" t="s">
        <v>1217</v>
      </c>
      <c r="K487" t="str">
        <f t="shared" si="35"/>
        <v/>
      </c>
      <c r="L487" t="str">
        <f t="shared" si="36"/>
        <v>Branca</v>
      </c>
      <c r="M487" t="str">
        <f t="shared" si="37"/>
        <v>Honda</v>
      </c>
      <c r="N487" t="str">
        <f t="shared" si="38"/>
        <v>Biz 125</v>
      </c>
      <c r="O487" t="s">
        <v>1218</v>
      </c>
      <c r="P487" t="str">
        <f t="shared" si="39"/>
        <v>Master Service</v>
      </c>
    </row>
    <row r="488" spans="1:16" x14ac:dyDescent="0.25">
      <c r="A488" t="s">
        <v>1524</v>
      </c>
      <c r="B488" t="s">
        <v>1522</v>
      </c>
      <c r="C488" t="s">
        <v>1522</v>
      </c>
      <c r="D488" t="s">
        <v>3</v>
      </c>
      <c r="E488" t="s">
        <v>1525</v>
      </c>
      <c r="F488" t="s">
        <v>0</v>
      </c>
      <c r="G488" s="1">
        <v>235.16</v>
      </c>
      <c r="H488" s="1">
        <v>0</v>
      </c>
      <c r="I488" s="1">
        <v>235.16</v>
      </c>
      <c r="J488" t="s">
        <v>1526</v>
      </c>
      <c r="K488" t="str">
        <f t="shared" si="35"/>
        <v/>
      </c>
      <c r="L488" t="str">
        <f t="shared" si="36"/>
        <v>Verde</v>
      </c>
      <c r="M488" t="str">
        <f t="shared" si="37"/>
        <v>KAWASAKI</v>
      </c>
      <c r="N488" t="str">
        <f t="shared" si="38"/>
        <v>NINJA ZX-10/ ZX-10R 1000cc</v>
      </c>
      <c r="O488" t="s">
        <v>345</v>
      </c>
      <c r="P488" t="str">
        <f t="shared" si="39"/>
        <v>Rudolf Schaarschmidt</v>
      </c>
    </row>
    <row r="489" spans="1:16" x14ac:dyDescent="0.25">
      <c r="A489" t="s">
        <v>1527</v>
      </c>
      <c r="B489" t="s">
        <v>1522</v>
      </c>
      <c r="C489" t="s">
        <v>1522</v>
      </c>
      <c r="D489" t="s">
        <v>3</v>
      </c>
      <c r="E489" t="s">
        <v>1528</v>
      </c>
      <c r="F489" t="s">
        <v>0</v>
      </c>
      <c r="G489" s="1">
        <v>19.010000000000002</v>
      </c>
      <c r="H489" s="1">
        <v>0</v>
      </c>
      <c r="I489" s="1">
        <v>19.010000000000002</v>
      </c>
      <c r="J489" t="s">
        <v>40</v>
      </c>
      <c r="K489" t="str">
        <f t="shared" si="35"/>
        <v>9C2JC41209R057560</v>
      </c>
      <c r="L489" t="str">
        <f t="shared" si="36"/>
        <v>Azul</v>
      </c>
      <c r="M489" t="str">
        <f t="shared" si="37"/>
        <v>Honda</v>
      </c>
      <c r="N489" t="str">
        <f t="shared" si="38"/>
        <v>CG 125 Fan ES</v>
      </c>
      <c r="O489" t="s">
        <v>41</v>
      </c>
      <c r="P489" t="str">
        <f t="shared" si="39"/>
        <v>Jucemar Brunes dos Santos</v>
      </c>
    </row>
    <row r="490" spans="1:16" x14ac:dyDescent="0.25">
      <c r="A490" t="s">
        <v>1529</v>
      </c>
      <c r="B490" t="s">
        <v>1530</v>
      </c>
      <c r="C490" t="s">
        <v>1531</v>
      </c>
      <c r="D490" t="s">
        <v>1532</v>
      </c>
      <c r="E490" t="s">
        <v>1533</v>
      </c>
      <c r="F490" t="s">
        <v>0</v>
      </c>
      <c r="G490" s="1">
        <v>1450</v>
      </c>
      <c r="H490" s="1">
        <v>300</v>
      </c>
      <c r="I490" s="1">
        <v>1750</v>
      </c>
      <c r="J490" t="s">
        <v>1534</v>
      </c>
      <c r="K490" t="str">
        <f t="shared" si="35"/>
        <v>9CDVP54AJCM103122</v>
      </c>
      <c r="L490" t="str">
        <f t="shared" si="36"/>
        <v>Preta</v>
      </c>
      <c r="M490" t="str">
        <f t="shared" si="37"/>
        <v>Suzuki</v>
      </c>
      <c r="N490" t="str">
        <f t="shared" si="38"/>
        <v>DL 650 V-Strom</v>
      </c>
      <c r="O490" t="s">
        <v>962</v>
      </c>
      <c r="P490" t="str">
        <f t="shared" si="39"/>
        <v>Paulo Braga - Realeza Palletização e Logistica LTDA</v>
      </c>
    </row>
    <row r="491" spans="1:16" x14ac:dyDescent="0.25">
      <c r="A491" t="s">
        <v>1535</v>
      </c>
      <c r="B491" t="s">
        <v>1536</v>
      </c>
      <c r="C491" t="s">
        <v>1531</v>
      </c>
      <c r="D491" t="s">
        <v>1537</v>
      </c>
      <c r="E491" t="s">
        <v>1538</v>
      </c>
      <c r="F491" t="s">
        <v>0</v>
      </c>
      <c r="G491" s="1">
        <v>334.48</v>
      </c>
      <c r="H491" s="1">
        <v>240</v>
      </c>
      <c r="I491" s="1">
        <v>574.48</v>
      </c>
      <c r="J491" t="s">
        <v>25</v>
      </c>
      <c r="K491" t="str">
        <f t="shared" si="35"/>
        <v>9C2KC160AR004567</v>
      </c>
      <c r="L491" t="str">
        <f t="shared" si="36"/>
        <v>Preta</v>
      </c>
      <c r="M491" t="str">
        <f t="shared" si="37"/>
        <v>Honda</v>
      </c>
      <c r="N491" t="str">
        <f t="shared" si="38"/>
        <v>Titan 150 Mix</v>
      </c>
      <c r="O491" t="s">
        <v>26</v>
      </c>
      <c r="P491" t="str">
        <f t="shared" si="39"/>
        <v>Juarez Pereira Longaray</v>
      </c>
    </row>
    <row r="492" spans="1:16" x14ac:dyDescent="0.25">
      <c r="A492" t="s">
        <v>1539</v>
      </c>
      <c r="B492" t="s">
        <v>1540</v>
      </c>
      <c r="C492" t="s">
        <v>1531</v>
      </c>
      <c r="D492" t="s">
        <v>1541</v>
      </c>
      <c r="E492" t="s">
        <v>1542</v>
      </c>
      <c r="F492" t="s">
        <v>0</v>
      </c>
      <c r="G492" s="1">
        <v>113.08</v>
      </c>
      <c r="H492" s="1">
        <v>10</v>
      </c>
      <c r="I492" s="1">
        <v>123.08</v>
      </c>
      <c r="J492" t="s">
        <v>1287</v>
      </c>
      <c r="K492" t="str">
        <f t="shared" si="35"/>
        <v/>
      </c>
      <c r="L492" t="str">
        <f t="shared" si="36"/>
        <v>Preta</v>
      </c>
      <c r="M492" t="str">
        <f t="shared" si="37"/>
        <v>Sundown</v>
      </c>
      <c r="N492" t="str">
        <f t="shared" si="38"/>
        <v>Triciclo Sundown 125</v>
      </c>
      <c r="O492" t="s">
        <v>870</v>
      </c>
      <c r="P492" t="str">
        <f t="shared" si="39"/>
        <v>Marco Avila</v>
      </c>
    </row>
    <row r="493" spans="1:16" x14ac:dyDescent="0.25">
      <c r="A493" t="s">
        <v>1543</v>
      </c>
      <c r="B493" t="s">
        <v>1429</v>
      </c>
      <c r="C493" t="s">
        <v>1429</v>
      </c>
      <c r="D493" t="s">
        <v>3</v>
      </c>
      <c r="E493" t="s">
        <v>1544</v>
      </c>
      <c r="F493" t="s">
        <v>0</v>
      </c>
      <c r="G493" s="1">
        <v>0</v>
      </c>
      <c r="H493" s="1">
        <v>10</v>
      </c>
      <c r="I493" s="1">
        <v>10</v>
      </c>
      <c r="J493" t="s">
        <v>1473</v>
      </c>
      <c r="K493" t="str">
        <f t="shared" si="35"/>
        <v>9C2KC1640AR004856</v>
      </c>
      <c r="L493" t="str">
        <f t="shared" si="36"/>
        <v>preta</v>
      </c>
      <c r="M493" t="str">
        <f t="shared" si="37"/>
        <v>Honda</v>
      </c>
      <c r="N493" t="str">
        <f t="shared" si="38"/>
        <v>titan cg 150</v>
      </c>
      <c r="O493" t="s">
        <v>946</v>
      </c>
      <c r="P493" t="str">
        <f t="shared" si="39"/>
        <v>Jose Luis Rodrigues da Luz</v>
      </c>
    </row>
    <row r="494" spans="1:16" x14ac:dyDescent="0.25">
      <c r="A494" t="s">
        <v>1545</v>
      </c>
      <c r="B494" t="s">
        <v>1429</v>
      </c>
      <c r="C494" t="s">
        <v>1429</v>
      </c>
      <c r="D494" t="s">
        <v>3</v>
      </c>
      <c r="E494" t="s">
        <v>3</v>
      </c>
      <c r="F494" t="s">
        <v>0</v>
      </c>
      <c r="G494" s="1">
        <v>0</v>
      </c>
      <c r="H494" s="1">
        <v>30</v>
      </c>
      <c r="I494" s="1">
        <v>30</v>
      </c>
      <c r="J494" t="s">
        <v>470</v>
      </c>
      <c r="K494" t="str">
        <f t="shared" si="35"/>
        <v>LXYPCNLOXDO503201</v>
      </c>
      <c r="L494" t="str">
        <f t="shared" si="36"/>
        <v>Verde</v>
      </c>
      <c r="M494" t="str">
        <f t="shared" si="37"/>
        <v>Shineray</v>
      </c>
      <c r="N494" t="str">
        <f t="shared" si="38"/>
        <v>Custon 250</v>
      </c>
      <c r="O494" t="s">
        <v>42</v>
      </c>
      <c r="P494" t="str">
        <f t="shared" si="39"/>
        <v>Jeam Baum</v>
      </c>
    </row>
    <row r="495" spans="1:16" x14ac:dyDescent="0.25">
      <c r="A495" t="s">
        <v>1546</v>
      </c>
      <c r="B495" t="s">
        <v>1429</v>
      </c>
      <c r="C495" t="s">
        <v>1429</v>
      </c>
      <c r="D495" t="s">
        <v>3</v>
      </c>
      <c r="E495" t="s">
        <v>1547</v>
      </c>
      <c r="F495" t="s">
        <v>0</v>
      </c>
      <c r="G495" s="1">
        <v>42</v>
      </c>
      <c r="H495" s="1">
        <v>0</v>
      </c>
      <c r="I495" s="1">
        <v>42</v>
      </c>
      <c r="J495" t="s">
        <v>1548</v>
      </c>
      <c r="K495" t="str">
        <f t="shared" si="35"/>
        <v/>
      </c>
      <c r="L495" t="str">
        <f t="shared" si="36"/>
        <v>Vermelha</v>
      </c>
      <c r="M495" t="str">
        <f t="shared" si="37"/>
        <v>Honda</v>
      </c>
      <c r="N495" t="str">
        <f t="shared" si="38"/>
        <v>Fan 125</v>
      </c>
      <c r="O495" t="s">
        <v>277</v>
      </c>
      <c r="P495" t="str">
        <f t="shared" si="39"/>
        <v>Jair Max</v>
      </c>
    </row>
    <row r="496" spans="1:16" x14ac:dyDescent="0.25">
      <c r="A496" t="s">
        <v>1549</v>
      </c>
      <c r="B496" t="s">
        <v>1502</v>
      </c>
      <c r="C496" t="s">
        <v>1550</v>
      </c>
      <c r="D496" t="s">
        <v>3</v>
      </c>
      <c r="E496" t="s">
        <v>1551</v>
      </c>
      <c r="F496" t="s">
        <v>0</v>
      </c>
      <c r="G496" s="1">
        <v>119.51</v>
      </c>
      <c r="H496" s="1">
        <v>80</v>
      </c>
      <c r="I496" s="1">
        <v>199.51</v>
      </c>
      <c r="J496" t="s">
        <v>1552</v>
      </c>
      <c r="K496" t="str">
        <f t="shared" si="35"/>
        <v/>
      </c>
      <c r="L496" t="str">
        <f t="shared" si="36"/>
        <v>Vermelha</v>
      </c>
      <c r="M496" t="str">
        <f t="shared" si="37"/>
        <v>Honda</v>
      </c>
      <c r="N496" t="str">
        <f t="shared" si="38"/>
        <v>Titan 125</v>
      </c>
      <c r="O496" t="s">
        <v>969</v>
      </c>
      <c r="P496" t="str">
        <f t="shared" si="39"/>
        <v xml:space="preserve">Alexandre Nunes </v>
      </c>
    </row>
    <row r="497" spans="1:16" x14ac:dyDescent="0.25">
      <c r="A497" t="s">
        <v>1553</v>
      </c>
      <c r="B497" t="s">
        <v>1502</v>
      </c>
      <c r="C497" t="s">
        <v>1550</v>
      </c>
      <c r="D497" t="s">
        <v>3</v>
      </c>
      <c r="E497" t="s">
        <v>1554</v>
      </c>
      <c r="F497" t="s">
        <v>0</v>
      </c>
      <c r="G497" s="1">
        <v>142.01</v>
      </c>
      <c r="H497" s="1">
        <v>70</v>
      </c>
      <c r="I497" s="1">
        <v>212.01</v>
      </c>
      <c r="J497" t="s">
        <v>1555</v>
      </c>
      <c r="K497" t="str">
        <f t="shared" si="35"/>
        <v/>
      </c>
      <c r="L497" t="str">
        <f t="shared" si="36"/>
        <v>Preta</v>
      </c>
      <c r="M497" t="str">
        <f t="shared" si="37"/>
        <v>Honda</v>
      </c>
      <c r="N497" t="str">
        <f t="shared" si="38"/>
        <v>XL 125</v>
      </c>
      <c r="O497" t="s">
        <v>969</v>
      </c>
      <c r="P497" t="str">
        <f t="shared" si="39"/>
        <v xml:space="preserve">Alexandre Nunes </v>
      </c>
    </row>
    <row r="498" spans="1:16" x14ac:dyDescent="0.25">
      <c r="A498" t="s">
        <v>1556</v>
      </c>
      <c r="B498" t="s">
        <v>1550</v>
      </c>
      <c r="C498" t="s">
        <v>1550</v>
      </c>
      <c r="D498" t="s">
        <v>3</v>
      </c>
      <c r="E498" t="s">
        <v>3</v>
      </c>
      <c r="F498" t="s">
        <v>0</v>
      </c>
      <c r="G498" s="1">
        <v>26.06</v>
      </c>
      <c r="H498" s="1">
        <v>0</v>
      </c>
      <c r="I498" s="1">
        <v>26.06</v>
      </c>
      <c r="J498" t="s">
        <v>1112</v>
      </c>
      <c r="K498" t="str">
        <f t="shared" si="35"/>
        <v>9CDNGAAJFM207284</v>
      </c>
      <c r="L498" t="str">
        <f t="shared" si="36"/>
        <v>Prata</v>
      </c>
      <c r="M498" t="str">
        <f t="shared" si="37"/>
        <v>Suzuki</v>
      </c>
      <c r="N498" t="str">
        <f t="shared" si="38"/>
        <v>JTA/GSR150I</v>
      </c>
      <c r="O498" t="s">
        <v>885</v>
      </c>
      <c r="P498" t="str">
        <f t="shared" si="39"/>
        <v>Michael William Maciel Chagas</v>
      </c>
    </row>
    <row r="499" spans="1:16" x14ac:dyDescent="0.25">
      <c r="A499" t="s">
        <v>1557</v>
      </c>
      <c r="B499" t="s">
        <v>1550</v>
      </c>
      <c r="C499" t="s">
        <v>1550</v>
      </c>
      <c r="D499" t="s">
        <v>3</v>
      </c>
      <c r="E499" t="s">
        <v>3</v>
      </c>
      <c r="F499" t="s">
        <v>0</v>
      </c>
      <c r="G499" s="1">
        <v>99</v>
      </c>
      <c r="H499" s="1">
        <v>0</v>
      </c>
      <c r="I499" s="1">
        <v>99</v>
      </c>
      <c r="J499" t="s">
        <v>511</v>
      </c>
      <c r="K499" t="str">
        <f t="shared" si="35"/>
        <v>96PVND14CFS00028</v>
      </c>
      <c r="L499" t="str">
        <f t="shared" si="36"/>
        <v>Vermelha</v>
      </c>
      <c r="M499" t="str">
        <f t="shared" si="37"/>
        <v>Kawasaki</v>
      </c>
      <c r="N499" t="str">
        <f t="shared" si="38"/>
        <v>Vulcan 900 LT</v>
      </c>
      <c r="O499" t="s">
        <v>512</v>
      </c>
      <c r="P499" t="str">
        <f t="shared" si="39"/>
        <v>Joel Jardim</v>
      </c>
    </row>
    <row r="500" spans="1:16" x14ac:dyDescent="0.25">
      <c r="A500" t="s">
        <v>1558</v>
      </c>
      <c r="B500" t="s">
        <v>1502</v>
      </c>
      <c r="C500" t="s">
        <v>1515</v>
      </c>
      <c r="D500" t="s">
        <v>3</v>
      </c>
      <c r="E500" t="s">
        <v>1559</v>
      </c>
      <c r="F500" t="s">
        <v>0</v>
      </c>
      <c r="G500" s="1">
        <v>117.01</v>
      </c>
      <c r="H500" s="1">
        <v>90</v>
      </c>
      <c r="I500" s="1">
        <v>207.01</v>
      </c>
      <c r="J500" t="s">
        <v>34</v>
      </c>
      <c r="K500" t="str">
        <f t="shared" si="35"/>
        <v>9C64XT000V0001261</v>
      </c>
      <c r="L500" t="str">
        <f t="shared" si="36"/>
        <v>Preta</v>
      </c>
      <c r="M500" t="str">
        <f t="shared" si="37"/>
        <v>Yamaha</v>
      </c>
      <c r="N500" t="str">
        <f t="shared" si="38"/>
        <v>Virago 250</v>
      </c>
      <c r="O500" t="s">
        <v>35</v>
      </c>
      <c r="P500" t="str">
        <f t="shared" si="39"/>
        <v>Jorge Bento Tavares da Silveira</v>
      </c>
    </row>
    <row r="501" spans="1:16" x14ac:dyDescent="0.25">
      <c r="A501" t="s">
        <v>1560</v>
      </c>
      <c r="B501" t="s">
        <v>1561</v>
      </c>
      <c r="C501" t="s">
        <v>1515</v>
      </c>
      <c r="D501" t="s">
        <v>3</v>
      </c>
      <c r="E501" t="s">
        <v>1562</v>
      </c>
      <c r="F501" t="s">
        <v>0</v>
      </c>
      <c r="G501" s="1">
        <v>140</v>
      </c>
      <c r="H501" s="1">
        <v>100</v>
      </c>
      <c r="I501" s="1">
        <v>240</v>
      </c>
      <c r="J501" t="s">
        <v>1563</v>
      </c>
      <c r="K501" t="str">
        <f t="shared" si="35"/>
        <v>95CVB1L589M027308</v>
      </c>
      <c r="L501" t="str">
        <f t="shared" si="36"/>
        <v>Prata</v>
      </c>
      <c r="M501" t="str">
        <f t="shared" si="37"/>
        <v>Dafra</v>
      </c>
      <c r="N501" t="str">
        <f t="shared" si="38"/>
        <v>Kansas 150</v>
      </c>
      <c r="O501" t="s">
        <v>972</v>
      </c>
      <c r="P501" t="str">
        <f t="shared" si="39"/>
        <v>Vladimir Moraes de Souza(Antônio)</v>
      </c>
    </row>
    <row r="502" spans="1:16" x14ac:dyDescent="0.25">
      <c r="A502" t="s">
        <v>1564</v>
      </c>
      <c r="B502" t="s">
        <v>1080</v>
      </c>
      <c r="C502" t="s">
        <v>1515</v>
      </c>
      <c r="D502" t="s">
        <v>3</v>
      </c>
      <c r="E502" t="s">
        <v>1565</v>
      </c>
      <c r="F502" t="s">
        <v>0</v>
      </c>
      <c r="G502" s="1">
        <v>140</v>
      </c>
      <c r="H502" s="1">
        <v>40</v>
      </c>
      <c r="I502" s="1">
        <v>180</v>
      </c>
      <c r="J502" t="s">
        <v>1473</v>
      </c>
      <c r="K502" t="str">
        <f t="shared" si="35"/>
        <v>9C2KC1640AR004856</v>
      </c>
      <c r="L502" t="str">
        <f t="shared" si="36"/>
        <v>preta</v>
      </c>
      <c r="M502" t="str">
        <f t="shared" si="37"/>
        <v>Honda</v>
      </c>
      <c r="N502" t="str">
        <f t="shared" si="38"/>
        <v>titan cg 150</v>
      </c>
      <c r="O502" t="s">
        <v>946</v>
      </c>
      <c r="P502" t="str">
        <f t="shared" si="39"/>
        <v>Jose Luis Rodrigues da Luz</v>
      </c>
    </row>
    <row r="503" spans="1:16" x14ac:dyDescent="0.25">
      <c r="A503" t="s">
        <v>1566</v>
      </c>
      <c r="B503" t="s">
        <v>1561</v>
      </c>
      <c r="C503" t="s">
        <v>1561</v>
      </c>
      <c r="D503" t="s">
        <v>3</v>
      </c>
      <c r="E503" t="s">
        <v>3</v>
      </c>
      <c r="F503" t="s">
        <v>0</v>
      </c>
      <c r="G503" s="1">
        <v>26.06</v>
      </c>
      <c r="H503" s="1">
        <v>0</v>
      </c>
      <c r="I503" s="1">
        <v>26.06</v>
      </c>
      <c r="J503" t="s">
        <v>1509</v>
      </c>
      <c r="K503" t="str">
        <f t="shared" si="35"/>
        <v/>
      </c>
      <c r="L503" t="str">
        <f t="shared" si="36"/>
        <v>Cinza</v>
      </c>
      <c r="M503" t="str">
        <f t="shared" si="37"/>
        <v>Suzuki</v>
      </c>
      <c r="N503" t="str">
        <f t="shared" si="38"/>
        <v>Bandit 600cc</v>
      </c>
      <c r="O503" t="s">
        <v>440</v>
      </c>
      <c r="P503" t="str">
        <f t="shared" si="39"/>
        <v>Thiago Freitas Barreto</v>
      </c>
    </row>
    <row r="504" spans="1:16" x14ac:dyDescent="0.25">
      <c r="A504" t="s">
        <v>1567</v>
      </c>
      <c r="B504" t="s">
        <v>1350</v>
      </c>
      <c r="C504" t="s">
        <v>1350</v>
      </c>
      <c r="D504" t="s">
        <v>1021</v>
      </c>
      <c r="E504" t="s">
        <v>1568</v>
      </c>
      <c r="F504" t="s">
        <v>0</v>
      </c>
      <c r="G504" s="1">
        <v>19</v>
      </c>
      <c r="H504" s="1">
        <v>0</v>
      </c>
      <c r="I504" s="1">
        <v>19</v>
      </c>
      <c r="J504" t="s">
        <v>1345</v>
      </c>
      <c r="K504" t="str">
        <f t="shared" si="35"/>
        <v>96ZNE3125DM002036</v>
      </c>
      <c r="L504" t="str">
        <f t="shared" si="36"/>
        <v>Prata</v>
      </c>
      <c r="M504" t="str">
        <f t="shared" si="37"/>
        <v>IROS</v>
      </c>
      <c r="N504" t="str">
        <f t="shared" si="38"/>
        <v>ONE 125</v>
      </c>
      <c r="O504" t="s">
        <v>903</v>
      </c>
      <c r="P504" t="str">
        <f t="shared" si="39"/>
        <v>Jeison da Silva Leal</v>
      </c>
    </row>
    <row r="505" spans="1:16" x14ac:dyDescent="0.25">
      <c r="A505" t="s">
        <v>1569</v>
      </c>
      <c r="B505" t="s">
        <v>1350</v>
      </c>
      <c r="C505" t="s">
        <v>1350</v>
      </c>
      <c r="D505" t="s">
        <v>3</v>
      </c>
      <c r="E505" t="s">
        <v>1570</v>
      </c>
      <c r="F505" t="s">
        <v>0</v>
      </c>
      <c r="G505" s="1">
        <v>19</v>
      </c>
      <c r="H505" s="1">
        <v>30</v>
      </c>
      <c r="I505" s="1">
        <v>49</v>
      </c>
      <c r="J505" t="s">
        <v>452</v>
      </c>
      <c r="K505" t="str">
        <f t="shared" si="35"/>
        <v>9C2JD205R029001</v>
      </c>
      <c r="L505" t="str">
        <f t="shared" si="36"/>
        <v>Vermelha</v>
      </c>
      <c r="M505" t="str">
        <f t="shared" si="37"/>
        <v>Honda</v>
      </c>
      <c r="N505" t="str">
        <f t="shared" si="38"/>
        <v>Bros 125</v>
      </c>
      <c r="O505" t="s">
        <v>453</v>
      </c>
      <c r="P505" t="str">
        <f t="shared" si="39"/>
        <v>Marco Antônio Ribeiro de Carvajal</v>
      </c>
    </row>
    <row r="506" spans="1:16" x14ac:dyDescent="0.25">
      <c r="A506" t="s">
        <v>1571</v>
      </c>
      <c r="B506" t="s">
        <v>1572</v>
      </c>
      <c r="C506" t="s">
        <v>1350</v>
      </c>
      <c r="D506" t="s">
        <v>1573</v>
      </c>
      <c r="E506" t="s">
        <v>1574</v>
      </c>
      <c r="F506" t="s">
        <v>0</v>
      </c>
      <c r="G506" s="1">
        <v>63.03</v>
      </c>
      <c r="H506" s="1">
        <v>80</v>
      </c>
      <c r="I506" s="1">
        <v>143.03</v>
      </c>
      <c r="J506" t="s">
        <v>1575</v>
      </c>
      <c r="K506" t="str">
        <f t="shared" si="35"/>
        <v/>
      </c>
      <c r="L506" t="str">
        <f t="shared" si="36"/>
        <v>Vermelha e Preta</v>
      </c>
      <c r="M506" t="str">
        <f t="shared" si="37"/>
        <v>Shineray</v>
      </c>
      <c r="N506" t="str">
        <f t="shared" si="38"/>
        <v>XY 250 Custom</v>
      </c>
      <c r="O506" t="s">
        <v>979</v>
      </c>
      <c r="P506" t="str">
        <f t="shared" si="39"/>
        <v>Cristiano Silva Py</v>
      </c>
    </row>
    <row r="507" spans="1:16" x14ac:dyDescent="0.25">
      <c r="A507" t="s">
        <v>1576</v>
      </c>
      <c r="B507" t="s">
        <v>1320</v>
      </c>
      <c r="C507" t="s">
        <v>1496</v>
      </c>
      <c r="D507" t="s">
        <v>3</v>
      </c>
      <c r="E507" t="s">
        <v>1577</v>
      </c>
      <c r="F507" t="s">
        <v>0</v>
      </c>
      <c r="G507" s="1">
        <v>1126.22</v>
      </c>
      <c r="H507" s="1">
        <v>280</v>
      </c>
      <c r="I507" s="1">
        <v>1406.22</v>
      </c>
      <c r="J507" t="s">
        <v>1578</v>
      </c>
      <c r="K507" t="str">
        <f t="shared" si="35"/>
        <v>9CDGRAJ7M003582</v>
      </c>
      <c r="L507" t="str">
        <f t="shared" si="36"/>
        <v>Preta</v>
      </c>
      <c r="M507" t="str">
        <f t="shared" si="37"/>
        <v>JTA/Suzuki</v>
      </c>
      <c r="N507" t="str">
        <f t="shared" si="38"/>
        <v>GSX 750F</v>
      </c>
      <c r="O507" t="s">
        <v>981</v>
      </c>
      <c r="P507" t="str">
        <f t="shared" si="39"/>
        <v>Vinicios Kabou</v>
      </c>
    </row>
    <row r="508" spans="1:16" x14ac:dyDescent="0.25">
      <c r="A508" t="s">
        <v>1579</v>
      </c>
      <c r="C508" t="s">
        <v>1496</v>
      </c>
      <c r="D508" t="s">
        <v>3</v>
      </c>
      <c r="E508" t="s">
        <v>1580</v>
      </c>
      <c r="F508" t="s">
        <v>119</v>
      </c>
      <c r="G508" s="1">
        <v>0</v>
      </c>
      <c r="H508" s="1">
        <v>0</v>
      </c>
      <c r="I508" s="1">
        <v>0</v>
      </c>
      <c r="J508" t="s">
        <v>1330</v>
      </c>
      <c r="K508" t="str">
        <f t="shared" si="35"/>
        <v>9C2RC1701JR103325</v>
      </c>
      <c r="L508" t="str">
        <f t="shared" si="36"/>
        <v>Preta</v>
      </c>
      <c r="M508" t="str">
        <f t="shared" si="37"/>
        <v>Honda</v>
      </c>
      <c r="N508" t="str">
        <f t="shared" si="38"/>
        <v>CBX 750 F</v>
      </c>
      <c r="O508" t="s">
        <v>899</v>
      </c>
      <c r="P508" t="str">
        <f t="shared" si="39"/>
        <v>Luciano da Silva Piller</v>
      </c>
    </row>
    <row r="509" spans="1:16" x14ac:dyDescent="0.25">
      <c r="A509" t="s">
        <v>1581</v>
      </c>
      <c r="B509" t="s">
        <v>1496</v>
      </c>
      <c r="C509" t="s">
        <v>1496</v>
      </c>
      <c r="D509" t="s">
        <v>3</v>
      </c>
      <c r="E509" t="s">
        <v>1582</v>
      </c>
      <c r="F509" t="s">
        <v>0</v>
      </c>
      <c r="G509" s="1">
        <v>3</v>
      </c>
      <c r="H509" s="1">
        <v>0</v>
      </c>
      <c r="I509" s="1">
        <v>3</v>
      </c>
      <c r="J509" t="s">
        <v>1583</v>
      </c>
      <c r="K509" t="str">
        <f t="shared" si="35"/>
        <v>9C2KC1640AR040408</v>
      </c>
      <c r="L509" t="str">
        <f t="shared" si="36"/>
        <v>Cinza</v>
      </c>
      <c r="M509" t="str">
        <f t="shared" si="37"/>
        <v>Honda</v>
      </c>
      <c r="N509" t="str">
        <f t="shared" si="38"/>
        <v>CG150 Titan Mix EX</v>
      </c>
      <c r="O509" t="s">
        <v>984</v>
      </c>
      <c r="P509" t="str">
        <f t="shared" si="39"/>
        <v>Luis Carlos Costa Barbosa</v>
      </c>
    </row>
    <row r="510" spans="1:16" x14ac:dyDescent="0.25">
      <c r="A510" t="s">
        <v>1584</v>
      </c>
      <c r="B510" t="s">
        <v>1585</v>
      </c>
      <c r="C510" t="s">
        <v>1502</v>
      </c>
      <c r="D510" t="s">
        <v>3</v>
      </c>
      <c r="E510" t="s">
        <v>1586</v>
      </c>
      <c r="F510" t="s">
        <v>0</v>
      </c>
      <c r="G510" s="1">
        <v>170.05</v>
      </c>
      <c r="H510" s="1">
        <v>50</v>
      </c>
      <c r="I510" s="1">
        <v>220.05</v>
      </c>
      <c r="J510" t="s">
        <v>144</v>
      </c>
      <c r="K510" t="str">
        <f t="shared" si="35"/>
        <v>9CDVY51AJXM000072</v>
      </c>
      <c r="L510" t="str">
        <f t="shared" si="36"/>
        <v>Vermelha</v>
      </c>
      <c r="M510" t="str">
        <f t="shared" si="37"/>
        <v>Suzuki</v>
      </c>
      <c r="N510" t="str">
        <f t="shared" si="38"/>
        <v>Intruder 1500 LC</v>
      </c>
      <c r="O510" t="s">
        <v>145</v>
      </c>
      <c r="P510" t="str">
        <f t="shared" si="39"/>
        <v>Claudenir Gadêa</v>
      </c>
    </row>
    <row r="511" spans="1:16" x14ac:dyDescent="0.25">
      <c r="A511" t="s">
        <v>1587</v>
      </c>
      <c r="B511" t="s">
        <v>1502</v>
      </c>
      <c r="C511" t="s">
        <v>1502</v>
      </c>
      <c r="D511" t="s">
        <v>3</v>
      </c>
      <c r="E511" t="s">
        <v>1588</v>
      </c>
      <c r="F511" t="s">
        <v>0</v>
      </c>
      <c r="G511" s="1">
        <v>19.010000000000002</v>
      </c>
      <c r="H511" s="1">
        <v>0</v>
      </c>
      <c r="I511" s="1">
        <v>19.010000000000002</v>
      </c>
      <c r="J511" t="s">
        <v>1112</v>
      </c>
      <c r="K511" t="str">
        <f t="shared" si="35"/>
        <v>9CDNGAAJFM207284</v>
      </c>
      <c r="L511" t="str">
        <f t="shared" si="36"/>
        <v>Prata</v>
      </c>
      <c r="M511" t="str">
        <f t="shared" si="37"/>
        <v>Suzuki</v>
      </c>
      <c r="N511" t="str">
        <f t="shared" si="38"/>
        <v>JTA/GSR150I</v>
      </c>
      <c r="O511" t="s">
        <v>885</v>
      </c>
      <c r="P511" t="str">
        <f t="shared" si="39"/>
        <v>Michael William Maciel Chagas</v>
      </c>
    </row>
    <row r="512" spans="1:16" x14ac:dyDescent="0.25">
      <c r="A512" t="s">
        <v>1589</v>
      </c>
      <c r="B512" t="s">
        <v>1364</v>
      </c>
      <c r="C512" t="s">
        <v>1320</v>
      </c>
      <c r="D512" t="s">
        <v>3</v>
      </c>
      <c r="E512" t="s">
        <v>3</v>
      </c>
      <c r="F512" t="s">
        <v>0</v>
      </c>
      <c r="G512" s="1">
        <v>190.01</v>
      </c>
      <c r="H512" s="1">
        <v>90</v>
      </c>
      <c r="I512" s="1">
        <v>280.01</v>
      </c>
      <c r="J512" t="s">
        <v>898</v>
      </c>
      <c r="K512" t="str">
        <f t="shared" si="35"/>
        <v>9C2JC30706R869596</v>
      </c>
      <c r="L512" t="str">
        <f t="shared" si="36"/>
        <v>Preta</v>
      </c>
      <c r="M512" t="str">
        <f t="shared" si="37"/>
        <v>Honda</v>
      </c>
      <c r="N512" t="str">
        <f t="shared" si="38"/>
        <v>CG 125 Fan</v>
      </c>
      <c r="O512" t="s">
        <v>507</v>
      </c>
      <c r="P512" t="str">
        <f t="shared" si="39"/>
        <v>Jucevi Pereira de Moraes</v>
      </c>
    </row>
    <row r="513" spans="1:16" x14ac:dyDescent="0.25">
      <c r="A513" t="s">
        <v>1590</v>
      </c>
      <c r="B513" t="s">
        <v>1591</v>
      </c>
      <c r="C513" t="s">
        <v>1591</v>
      </c>
      <c r="D513" t="s">
        <v>1592</v>
      </c>
      <c r="E513" t="s">
        <v>1593</v>
      </c>
      <c r="F513" t="s">
        <v>0</v>
      </c>
      <c r="G513" s="1">
        <v>3</v>
      </c>
      <c r="H513" s="1">
        <v>0</v>
      </c>
      <c r="I513" s="1">
        <v>3</v>
      </c>
      <c r="J513" t="s">
        <v>1487</v>
      </c>
      <c r="K513" t="str">
        <f t="shared" si="35"/>
        <v>9CDNF41AJ5M011903</v>
      </c>
      <c r="L513" t="str">
        <f t="shared" si="36"/>
        <v>Preta</v>
      </c>
      <c r="M513" t="str">
        <f t="shared" si="37"/>
        <v>Suzuki</v>
      </c>
      <c r="N513" t="str">
        <f t="shared" si="38"/>
        <v>Intruder 125</v>
      </c>
      <c r="O513" t="s">
        <v>949</v>
      </c>
      <c r="P513" t="str">
        <f t="shared" si="39"/>
        <v>Jader Ramires de Oliveira</v>
      </c>
    </row>
    <row r="514" spans="1:16" x14ac:dyDescent="0.25">
      <c r="A514" t="s">
        <v>1594</v>
      </c>
      <c r="B514" t="s">
        <v>1080</v>
      </c>
      <c r="C514" t="s">
        <v>1591</v>
      </c>
      <c r="D514" t="s">
        <v>1595</v>
      </c>
      <c r="E514" t="s">
        <v>1596</v>
      </c>
      <c r="F514" t="s">
        <v>0</v>
      </c>
      <c r="G514" s="1">
        <v>35</v>
      </c>
      <c r="H514" s="1">
        <v>30</v>
      </c>
      <c r="I514" s="1">
        <v>65</v>
      </c>
      <c r="J514" t="s">
        <v>1315</v>
      </c>
      <c r="K514" t="str">
        <f t="shared" ref="K514:K577" si="40">VLOOKUP(J514,Veiculos,4,FALSE)</f>
        <v>9C62VG000L0001852</v>
      </c>
      <c r="L514" t="str">
        <f t="shared" ref="L514:L577" si="41">VLOOKUP(J514,Veiculos,5,FALSE)</f>
        <v>Branca</v>
      </c>
      <c r="M514" t="str">
        <f t="shared" ref="M514:M577" si="42">VLOOKUP(J514,Veiculos,6,FALSE)</f>
        <v>Yamaha</v>
      </c>
      <c r="N514" t="str">
        <f t="shared" ref="N514:N577" si="43">VLOOKUP(J514,Veiculos,7,FALSE)</f>
        <v>XT 600 Z Ténéré</v>
      </c>
      <c r="O514" t="s">
        <v>450</v>
      </c>
      <c r="P514" t="str">
        <f t="shared" ref="P514:P577" si="44">VLOOKUP(O514,Clientes,15,FALSE)</f>
        <v>Ricardo Arruda Schaarchmidt</v>
      </c>
    </row>
    <row r="515" spans="1:16" x14ac:dyDescent="0.25">
      <c r="A515" t="s">
        <v>1597</v>
      </c>
      <c r="B515" t="s">
        <v>1598</v>
      </c>
      <c r="C515" t="s">
        <v>1591</v>
      </c>
      <c r="D515" t="s">
        <v>1599</v>
      </c>
      <c r="E515" t="s">
        <v>3</v>
      </c>
      <c r="F515" t="s">
        <v>0</v>
      </c>
      <c r="G515" s="1">
        <v>692.01</v>
      </c>
      <c r="H515" s="1">
        <v>320</v>
      </c>
      <c r="I515" s="1">
        <v>1012.01</v>
      </c>
      <c r="J515" t="s">
        <v>1600</v>
      </c>
      <c r="K515" t="str">
        <f t="shared" si="40"/>
        <v/>
      </c>
      <c r="L515" t="str">
        <f t="shared" si="41"/>
        <v>Preto</v>
      </c>
      <c r="M515" t="str">
        <f t="shared" si="42"/>
        <v>Shineray</v>
      </c>
      <c r="N515" t="str">
        <f t="shared" si="43"/>
        <v>Quadriciclo Shineray ST 150</v>
      </c>
      <c r="O515" t="s">
        <v>986</v>
      </c>
      <c r="P515" t="str">
        <f t="shared" si="44"/>
        <v>Susana Freitas de Oliveira</v>
      </c>
    </row>
    <row r="516" spans="1:16" x14ac:dyDescent="0.25">
      <c r="A516" t="s">
        <v>1601</v>
      </c>
      <c r="B516" t="s">
        <v>1080</v>
      </c>
      <c r="C516" t="s">
        <v>1080</v>
      </c>
      <c r="D516" t="s">
        <v>3</v>
      </c>
      <c r="E516" t="s">
        <v>1602</v>
      </c>
      <c r="F516" t="s">
        <v>0</v>
      </c>
      <c r="G516" s="1">
        <v>129</v>
      </c>
      <c r="H516" s="1">
        <v>40</v>
      </c>
      <c r="I516" s="1">
        <v>169</v>
      </c>
      <c r="J516" t="s">
        <v>284</v>
      </c>
      <c r="K516" t="str">
        <f t="shared" si="40"/>
        <v>9c2mc4400gr005839</v>
      </c>
      <c r="L516" t="str">
        <f t="shared" si="41"/>
        <v>Branca</v>
      </c>
      <c r="M516" t="str">
        <f t="shared" si="42"/>
        <v>Honda</v>
      </c>
      <c r="N516" t="str">
        <f t="shared" si="43"/>
        <v>CB Twister 250</v>
      </c>
      <c r="O516" t="s">
        <v>285</v>
      </c>
      <c r="P516" t="str">
        <f t="shared" si="44"/>
        <v>Nicholas Jacomelli ( adriano)</v>
      </c>
    </row>
    <row r="517" spans="1:16" x14ac:dyDescent="0.25">
      <c r="A517" t="s">
        <v>1603</v>
      </c>
      <c r="B517" t="s">
        <v>1572</v>
      </c>
      <c r="C517" t="s">
        <v>1572</v>
      </c>
      <c r="D517" t="s">
        <v>3</v>
      </c>
      <c r="E517" t="s">
        <v>1604</v>
      </c>
      <c r="F517" t="s">
        <v>0</v>
      </c>
      <c r="G517" s="1">
        <v>0</v>
      </c>
      <c r="H517" s="1">
        <v>30</v>
      </c>
      <c r="I517" s="1">
        <v>30</v>
      </c>
      <c r="J517" t="s">
        <v>1605</v>
      </c>
      <c r="K517" t="str">
        <f t="shared" si="40"/>
        <v>9c2kc1680fr606034</v>
      </c>
      <c r="L517" t="str">
        <f t="shared" si="41"/>
        <v>Prata</v>
      </c>
      <c r="M517" t="str">
        <f t="shared" si="42"/>
        <v>Honda</v>
      </c>
      <c r="N517" t="str">
        <f t="shared" si="43"/>
        <v>CG 150 Fan ESDI</v>
      </c>
      <c r="O517" t="s">
        <v>990</v>
      </c>
      <c r="P517" t="str">
        <f t="shared" si="44"/>
        <v>Filipe vieira do prado</v>
      </c>
    </row>
    <row r="518" spans="1:16" x14ac:dyDescent="0.25">
      <c r="A518" t="s">
        <v>1606</v>
      </c>
      <c r="B518" t="s">
        <v>1607</v>
      </c>
      <c r="C518" t="s">
        <v>1572</v>
      </c>
      <c r="D518" t="s">
        <v>1608</v>
      </c>
      <c r="E518" t="s">
        <v>3</v>
      </c>
      <c r="F518" t="s">
        <v>0</v>
      </c>
      <c r="G518" s="1">
        <v>0</v>
      </c>
      <c r="H518" s="1">
        <v>20</v>
      </c>
      <c r="I518" s="1">
        <v>20</v>
      </c>
      <c r="J518" t="s">
        <v>1315</v>
      </c>
      <c r="K518" t="str">
        <f t="shared" si="40"/>
        <v>9C62VG000L0001852</v>
      </c>
      <c r="L518" t="str">
        <f t="shared" si="41"/>
        <v>Branca</v>
      </c>
      <c r="M518" t="str">
        <f t="shared" si="42"/>
        <v>Yamaha</v>
      </c>
      <c r="N518" t="str">
        <f t="shared" si="43"/>
        <v>XT 600 Z Ténéré</v>
      </c>
      <c r="O518" t="s">
        <v>450</v>
      </c>
      <c r="P518" t="str">
        <f t="shared" si="44"/>
        <v>Ricardo Arruda Schaarchmidt</v>
      </c>
    </row>
    <row r="519" spans="1:16" x14ac:dyDescent="0.25">
      <c r="A519" t="s">
        <v>1609</v>
      </c>
      <c r="B519" t="s">
        <v>1572</v>
      </c>
      <c r="C519" t="s">
        <v>1572</v>
      </c>
      <c r="D519" t="s">
        <v>3</v>
      </c>
      <c r="E519" t="s">
        <v>1610</v>
      </c>
      <c r="F519" t="s">
        <v>0</v>
      </c>
      <c r="G519" s="1">
        <v>416</v>
      </c>
      <c r="H519" s="1">
        <v>40</v>
      </c>
      <c r="I519" s="1">
        <v>456</v>
      </c>
      <c r="J519" t="s">
        <v>1327</v>
      </c>
      <c r="K519" t="str">
        <f t="shared" si="40"/>
        <v>9C2KC1660BR540975</v>
      </c>
      <c r="L519" t="str">
        <f t="shared" si="41"/>
        <v>Preta</v>
      </c>
      <c r="M519" t="str">
        <f t="shared" si="42"/>
        <v>Honda</v>
      </c>
      <c r="N519" t="str">
        <f t="shared" si="43"/>
        <v>CG 150 Titan</v>
      </c>
      <c r="O519" t="s">
        <v>894</v>
      </c>
      <c r="P519" t="str">
        <f t="shared" si="44"/>
        <v>Rogério Peixoto Gonsiorowski</v>
      </c>
    </row>
    <row r="520" spans="1:16" x14ac:dyDescent="0.25">
      <c r="A520" t="s">
        <v>1611</v>
      </c>
      <c r="B520" t="s">
        <v>1572</v>
      </c>
      <c r="C520" t="s">
        <v>1572</v>
      </c>
      <c r="D520" t="s">
        <v>55</v>
      </c>
      <c r="E520" t="s">
        <v>1612</v>
      </c>
      <c r="F520" t="s">
        <v>0</v>
      </c>
      <c r="G520" s="1">
        <v>19.010000000000002</v>
      </c>
      <c r="H520" s="1">
        <v>0</v>
      </c>
      <c r="I520" s="1">
        <v>19.010000000000002</v>
      </c>
      <c r="J520" t="s">
        <v>71</v>
      </c>
      <c r="K520" t="str">
        <f t="shared" si="40"/>
        <v>LXYXCBL09F0336668</v>
      </c>
      <c r="L520" t="str">
        <f t="shared" si="41"/>
        <v>Vermelha</v>
      </c>
      <c r="M520" t="str">
        <f t="shared" si="42"/>
        <v>Shineray</v>
      </c>
      <c r="N520" t="str">
        <f t="shared" si="43"/>
        <v xml:space="preserve">XY 50 Q </v>
      </c>
      <c r="O520" t="s">
        <v>72</v>
      </c>
      <c r="P520" t="str">
        <f t="shared" si="44"/>
        <v>Alberto Souza de Jesus</v>
      </c>
    </row>
    <row r="521" spans="1:16" x14ac:dyDescent="0.25">
      <c r="A521" t="s">
        <v>1613</v>
      </c>
      <c r="B521" t="s">
        <v>1572</v>
      </c>
      <c r="C521" t="s">
        <v>1572</v>
      </c>
      <c r="D521" t="s">
        <v>3</v>
      </c>
      <c r="E521" t="s">
        <v>1614</v>
      </c>
      <c r="F521" t="s">
        <v>0</v>
      </c>
      <c r="G521" s="1">
        <v>54</v>
      </c>
      <c r="H521" s="1">
        <v>0</v>
      </c>
      <c r="I521" s="1">
        <v>54</v>
      </c>
      <c r="J521" t="s">
        <v>221</v>
      </c>
      <c r="K521" t="str">
        <f t="shared" si="40"/>
        <v>9C2ND1110ER026082</v>
      </c>
      <c r="L521" t="str">
        <f t="shared" si="41"/>
        <v>Vermelha</v>
      </c>
      <c r="M521" t="str">
        <f t="shared" si="42"/>
        <v>Honda</v>
      </c>
      <c r="N521" t="str">
        <f t="shared" si="43"/>
        <v>XRE 300</v>
      </c>
      <c r="O521" t="s">
        <v>222</v>
      </c>
      <c r="P521" t="str">
        <f t="shared" si="44"/>
        <v>Jorge Alberto Farias Scola</v>
      </c>
    </row>
    <row r="522" spans="1:16" x14ac:dyDescent="0.25">
      <c r="A522" t="s">
        <v>1615</v>
      </c>
      <c r="B522" t="s">
        <v>1616</v>
      </c>
      <c r="C522" t="s">
        <v>1616</v>
      </c>
      <c r="D522" t="s">
        <v>3</v>
      </c>
      <c r="E522" t="s">
        <v>1617</v>
      </c>
      <c r="F522" t="s">
        <v>0</v>
      </c>
      <c r="G522" s="1">
        <v>67.599999999999994</v>
      </c>
      <c r="H522" s="1">
        <v>60</v>
      </c>
      <c r="I522" s="1">
        <v>127.6</v>
      </c>
      <c r="J522" t="s">
        <v>1618</v>
      </c>
      <c r="K522" t="str">
        <f t="shared" si="40"/>
        <v>9C2JC4110AR018269</v>
      </c>
      <c r="L522" t="str">
        <f t="shared" si="41"/>
        <v>Azul</v>
      </c>
      <c r="M522" t="str">
        <f t="shared" si="42"/>
        <v>Honda</v>
      </c>
      <c r="N522" t="str">
        <f t="shared" si="43"/>
        <v>CG125 Fan KS</v>
      </c>
      <c r="O522" t="s">
        <v>993</v>
      </c>
      <c r="P522" t="str">
        <f t="shared" si="44"/>
        <v>Leontina Godoy Borges(Édson)</v>
      </c>
    </row>
    <row r="523" spans="1:16" x14ac:dyDescent="0.25">
      <c r="A523" t="s">
        <v>1619</v>
      </c>
      <c r="B523" t="s">
        <v>1616</v>
      </c>
      <c r="C523" t="s">
        <v>1616</v>
      </c>
      <c r="D523" t="s">
        <v>55</v>
      </c>
      <c r="E523" t="s">
        <v>1620</v>
      </c>
      <c r="F523" t="s">
        <v>0</v>
      </c>
      <c r="G523" s="1">
        <v>25</v>
      </c>
      <c r="H523" s="1">
        <v>0</v>
      </c>
      <c r="I523" s="1">
        <v>25</v>
      </c>
      <c r="J523" t="s">
        <v>538</v>
      </c>
      <c r="K523" t="str">
        <f t="shared" si="40"/>
        <v>9C6KE089070010918</v>
      </c>
      <c r="L523" t="str">
        <f t="shared" si="41"/>
        <v>Prata</v>
      </c>
      <c r="M523" t="str">
        <f t="shared" si="42"/>
        <v>Yamaha</v>
      </c>
      <c r="N523" t="str">
        <f t="shared" si="43"/>
        <v>NEO AT 115</v>
      </c>
      <c r="O523" t="s">
        <v>160</v>
      </c>
      <c r="P523" t="str">
        <f t="shared" si="44"/>
        <v>Isabel Cristina Atkison</v>
      </c>
    </row>
    <row r="524" spans="1:16" x14ac:dyDescent="0.25">
      <c r="A524" t="s">
        <v>1621</v>
      </c>
      <c r="B524" t="s">
        <v>1616</v>
      </c>
      <c r="C524" t="s">
        <v>1616</v>
      </c>
      <c r="D524" t="s">
        <v>55</v>
      </c>
      <c r="E524" t="s">
        <v>1622</v>
      </c>
      <c r="F524" t="s">
        <v>0</v>
      </c>
      <c r="G524" s="1">
        <v>27</v>
      </c>
      <c r="H524" s="1">
        <v>15</v>
      </c>
      <c r="I524" s="1">
        <v>42</v>
      </c>
      <c r="J524" t="s">
        <v>1623</v>
      </c>
      <c r="K524" t="str">
        <f t="shared" si="40"/>
        <v>9C2KD0810FR419437</v>
      </c>
      <c r="L524" t="str">
        <f t="shared" si="41"/>
        <v>Preta</v>
      </c>
      <c r="M524" t="str">
        <f t="shared" si="42"/>
        <v xml:space="preserve">Honda </v>
      </c>
      <c r="N524" t="str">
        <f t="shared" si="43"/>
        <v>NXR160 Bros ESDD</v>
      </c>
      <c r="O524" t="s">
        <v>1000</v>
      </c>
      <c r="P524" t="str">
        <f t="shared" si="44"/>
        <v>Francisco Eduardo leal da Rosa</v>
      </c>
    </row>
    <row r="525" spans="1:16" x14ac:dyDescent="0.25">
      <c r="A525" t="s">
        <v>1624</v>
      </c>
      <c r="B525" t="s">
        <v>1364</v>
      </c>
      <c r="C525" t="s">
        <v>1616</v>
      </c>
      <c r="D525" t="s">
        <v>136</v>
      </c>
      <c r="E525" t="s">
        <v>1617</v>
      </c>
      <c r="F525" t="s">
        <v>0</v>
      </c>
      <c r="G525" s="1">
        <v>19.010000000000002</v>
      </c>
      <c r="H525" s="1">
        <v>0</v>
      </c>
      <c r="I525" s="1">
        <v>19.010000000000002</v>
      </c>
      <c r="J525" t="s">
        <v>1618</v>
      </c>
      <c r="K525" t="str">
        <f t="shared" si="40"/>
        <v>9C2JC4110AR018269</v>
      </c>
      <c r="L525" t="str">
        <f t="shared" si="41"/>
        <v>Azul</v>
      </c>
      <c r="M525" t="str">
        <f t="shared" si="42"/>
        <v>Honda</v>
      </c>
      <c r="N525" t="str">
        <f t="shared" si="43"/>
        <v>CG125 Fan KS</v>
      </c>
      <c r="O525" t="s">
        <v>993</v>
      </c>
      <c r="P525" t="str">
        <f t="shared" si="44"/>
        <v>Leontina Godoy Borges(Édson)</v>
      </c>
    </row>
    <row r="526" spans="1:16" x14ac:dyDescent="0.25">
      <c r="A526" t="s">
        <v>1625</v>
      </c>
      <c r="B526" t="s">
        <v>1626</v>
      </c>
      <c r="C526" t="s">
        <v>1626</v>
      </c>
      <c r="D526" t="s">
        <v>3</v>
      </c>
      <c r="E526" t="s">
        <v>1468</v>
      </c>
      <c r="F526" t="s">
        <v>0</v>
      </c>
      <c r="G526" s="1">
        <v>0</v>
      </c>
      <c r="H526" s="1">
        <v>75</v>
      </c>
      <c r="I526" s="1">
        <v>75</v>
      </c>
      <c r="J526" t="s">
        <v>1421</v>
      </c>
      <c r="K526" t="str">
        <f t="shared" si="40"/>
        <v>9C2MC35006R024615</v>
      </c>
      <c r="L526" t="str">
        <f t="shared" si="41"/>
        <v>Prata</v>
      </c>
      <c r="M526" t="str">
        <f t="shared" si="42"/>
        <v>Honda</v>
      </c>
      <c r="N526" t="str">
        <f t="shared" si="43"/>
        <v>CBX 250 Twister</v>
      </c>
      <c r="O526" t="s">
        <v>927</v>
      </c>
      <c r="P526" t="str">
        <f t="shared" si="44"/>
        <v>Lucas da Rocha Medeiros</v>
      </c>
    </row>
    <row r="527" spans="1:16" x14ac:dyDescent="0.25">
      <c r="A527" t="s">
        <v>1627</v>
      </c>
      <c r="B527" t="s">
        <v>1628</v>
      </c>
      <c r="C527" t="s">
        <v>1626</v>
      </c>
      <c r="D527" t="s">
        <v>3</v>
      </c>
      <c r="E527" t="s">
        <v>1629</v>
      </c>
      <c r="F527" t="s">
        <v>0</v>
      </c>
      <c r="G527" s="1">
        <v>232.01</v>
      </c>
      <c r="H527" s="1">
        <v>120</v>
      </c>
      <c r="I527" s="1">
        <v>352.01</v>
      </c>
      <c r="J527" t="s">
        <v>1630</v>
      </c>
      <c r="K527" t="str">
        <f t="shared" si="40"/>
        <v>LXYPCNL00D0539933</v>
      </c>
      <c r="L527" t="str">
        <f t="shared" si="41"/>
        <v>Vermelha</v>
      </c>
      <c r="M527" t="str">
        <f t="shared" si="42"/>
        <v>shineray</v>
      </c>
      <c r="N527" t="str">
        <f t="shared" si="43"/>
        <v>XY  250 Custom</v>
      </c>
      <c r="O527" t="s">
        <v>1005</v>
      </c>
      <c r="P527" t="str">
        <f t="shared" si="44"/>
        <v>Rafael da Silva Azambuja</v>
      </c>
    </row>
    <row r="528" spans="1:16" x14ac:dyDescent="0.25">
      <c r="A528" t="s">
        <v>1631</v>
      </c>
      <c r="B528" t="s">
        <v>1632</v>
      </c>
      <c r="C528" t="s">
        <v>1626</v>
      </c>
      <c r="D528" t="s">
        <v>3</v>
      </c>
      <c r="E528" t="s">
        <v>3</v>
      </c>
      <c r="F528" t="s">
        <v>0</v>
      </c>
      <c r="G528" s="1">
        <v>0</v>
      </c>
      <c r="H528" s="1">
        <v>70</v>
      </c>
      <c r="I528" s="1">
        <v>70</v>
      </c>
      <c r="J528" t="s">
        <v>893</v>
      </c>
      <c r="K528" t="str">
        <f t="shared" si="40"/>
        <v/>
      </c>
      <c r="L528" t="str">
        <f t="shared" si="41"/>
        <v>Preta</v>
      </c>
      <c r="M528" t="str">
        <f t="shared" si="42"/>
        <v>shineray</v>
      </c>
      <c r="N528" t="str">
        <f t="shared" si="43"/>
        <v>Jet 49cc</v>
      </c>
      <c r="O528" t="s">
        <v>104</v>
      </c>
      <c r="P528" t="str">
        <f t="shared" si="44"/>
        <v>Cristina Monteiro Bronizaki</v>
      </c>
    </row>
    <row r="529" spans="1:16" x14ac:dyDescent="0.25">
      <c r="A529" t="s">
        <v>1633</v>
      </c>
      <c r="B529" t="s">
        <v>1634</v>
      </c>
      <c r="C529" t="s">
        <v>1635</v>
      </c>
      <c r="D529" t="s">
        <v>1636</v>
      </c>
      <c r="E529" t="s">
        <v>1637</v>
      </c>
      <c r="F529" t="s">
        <v>0</v>
      </c>
      <c r="G529" s="1">
        <v>444.12</v>
      </c>
      <c r="H529" s="1">
        <v>550</v>
      </c>
      <c r="I529" s="1">
        <v>994.12</v>
      </c>
      <c r="J529" t="s">
        <v>398</v>
      </c>
      <c r="K529" t="str">
        <f t="shared" si="40"/>
        <v>9324LE2J3BD438545</v>
      </c>
      <c r="L529" t="str">
        <f t="shared" si="41"/>
        <v>Preta</v>
      </c>
      <c r="M529" t="str">
        <f t="shared" si="42"/>
        <v>Harley Davidson</v>
      </c>
      <c r="N529" t="str">
        <f t="shared" si="43"/>
        <v>XL 883 N Iron</v>
      </c>
      <c r="O529" t="s">
        <v>399</v>
      </c>
      <c r="P529" t="str">
        <f t="shared" si="44"/>
        <v>João Augusto Cesar Filho</v>
      </c>
    </row>
    <row r="530" spans="1:16" x14ac:dyDescent="0.25">
      <c r="A530" t="s">
        <v>1638</v>
      </c>
      <c r="B530" t="s">
        <v>1635</v>
      </c>
      <c r="C530" t="s">
        <v>1635</v>
      </c>
      <c r="D530" t="s">
        <v>3</v>
      </c>
      <c r="E530" t="s">
        <v>1639</v>
      </c>
      <c r="F530" t="s">
        <v>0</v>
      </c>
      <c r="G530" s="1">
        <v>0</v>
      </c>
      <c r="H530" s="1">
        <v>20</v>
      </c>
      <c r="I530" s="1">
        <v>20</v>
      </c>
      <c r="J530" t="s">
        <v>40</v>
      </c>
      <c r="K530" t="str">
        <f t="shared" si="40"/>
        <v>9C2JC41209R057560</v>
      </c>
      <c r="L530" t="str">
        <f t="shared" si="41"/>
        <v>Azul</v>
      </c>
      <c r="M530" t="str">
        <f t="shared" si="42"/>
        <v>Honda</v>
      </c>
      <c r="N530" t="str">
        <f t="shared" si="43"/>
        <v>CG 125 Fan ES</v>
      </c>
      <c r="O530" t="s">
        <v>41</v>
      </c>
      <c r="P530" t="str">
        <f t="shared" si="44"/>
        <v>Jucemar Brunes dos Santos</v>
      </c>
    </row>
    <row r="531" spans="1:16" x14ac:dyDescent="0.25">
      <c r="A531" t="s">
        <v>1640</v>
      </c>
      <c r="B531" t="s">
        <v>1635</v>
      </c>
      <c r="C531" t="s">
        <v>1635</v>
      </c>
      <c r="D531" t="s">
        <v>3</v>
      </c>
      <c r="E531" t="s">
        <v>1641</v>
      </c>
      <c r="F531" t="s">
        <v>0</v>
      </c>
      <c r="G531" s="1">
        <v>19.010000000000002</v>
      </c>
      <c r="H531" s="1">
        <v>0</v>
      </c>
      <c r="I531" s="1">
        <v>19.010000000000002</v>
      </c>
      <c r="J531" t="s">
        <v>363</v>
      </c>
      <c r="K531" t="str">
        <f t="shared" si="40"/>
        <v/>
      </c>
      <c r="L531" t="str">
        <f t="shared" si="41"/>
        <v>Preta</v>
      </c>
      <c r="M531" t="str">
        <f t="shared" si="42"/>
        <v>Honda</v>
      </c>
      <c r="N531" t="str">
        <f t="shared" si="43"/>
        <v>CG 150 Fan ES</v>
      </c>
      <c r="O531" t="s">
        <v>364</v>
      </c>
      <c r="P531" t="str">
        <f t="shared" si="44"/>
        <v>Rodilei de Oliveira Walau</v>
      </c>
    </row>
    <row r="532" spans="1:16" x14ac:dyDescent="0.25">
      <c r="A532" t="s">
        <v>1642</v>
      </c>
      <c r="B532" t="s">
        <v>1364</v>
      </c>
      <c r="C532" t="s">
        <v>1364</v>
      </c>
      <c r="D532" t="s">
        <v>3</v>
      </c>
      <c r="E532" t="s">
        <v>1643</v>
      </c>
      <c r="F532" t="s">
        <v>0</v>
      </c>
      <c r="G532" s="1">
        <v>0</v>
      </c>
      <c r="H532" s="1">
        <v>40</v>
      </c>
      <c r="I532" s="1">
        <v>40</v>
      </c>
      <c r="J532" t="s">
        <v>40</v>
      </c>
      <c r="K532" t="str">
        <f t="shared" si="40"/>
        <v>9C2JC41209R057560</v>
      </c>
      <c r="L532" t="str">
        <f t="shared" si="41"/>
        <v>Azul</v>
      </c>
      <c r="M532" t="str">
        <f t="shared" si="42"/>
        <v>Honda</v>
      </c>
      <c r="N532" t="str">
        <f t="shared" si="43"/>
        <v>CG 125 Fan ES</v>
      </c>
      <c r="O532" t="s">
        <v>41</v>
      </c>
      <c r="P532" t="str">
        <f t="shared" si="44"/>
        <v>Jucemar Brunes dos Santos</v>
      </c>
    </row>
    <row r="533" spans="1:16" x14ac:dyDescent="0.25">
      <c r="A533" t="s">
        <v>1644</v>
      </c>
      <c r="B533" t="s">
        <v>1364</v>
      </c>
      <c r="C533" t="s">
        <v>1364</v>
      </c>
      <c r="D533" t="s">
        <v>3</v>
      </c>
      <c r="E533" t="s">
        <v>1645</v>
      </c>
      <c r="F533" t="s">
        <v>0</v>
      </c>
      <c r="G533" s="1">
        <v>0</v>
      </c>
      <c r="H533" s="1">
        <v>20</v>
      </c>
      <c r="I533" s="1">
        <v>20</v>
      </c>
      <c r="J533" t="s">
        <v>8</v>
      </c>
      <c r="K533" t="str">
        <f t="shared" si="40"/>
        <v/>
      </c>
      <c r="L533" t="str">
        <f t="shared" si="41"/>
        <v>preto/vermelho</v>
      </c>
      <c r="M533" t="str">
        <f t="shared" si="42"/>
        <v>Kasinski</v>
      </c>
      <c r="N533" t="str">
        <f t="shared" si="43"/>
        <v>Mirage 250</v>
      </c>
      <c r="O533" t="s">
        <v>9</v>
      </c>
      <c r="P533" t="str">
        <f t="shared" si="44"/>
        <v>Paulo Celso Ishida</v>
      </c>
    </row>
    <row r="534" spans="1:16" x14ac:dyDescent="0.25">
      <c r="A534" t="s">
        <v>1646</v>
      </c>
      <c r="B534" t="s">
        <v>1536</v>
      </c>
      <c r="C534" t="s">
        <v>1536</v>
      </c>
      <c r="D534" t="s">
        <v>3</v>
      </c>
      <c r="E534" t="s">
        <v>1647</v>
      </c>
      <c r="F534" t="s">
        <v>0</v>
      </c>
      <c r="G534" s="1">
        <v>19.010000000000002</v>
      </c>
      <c r="H534" s="1">
        <v>0</v>
      </c>
      <c r="I534" s="1">
        <v>19.010000000000002</v>
      </c>
      <c r="J534" t="s">
        <v>1648</v>
      </c>
      <c r="K534" t="str">
        <f t="shared" si="40"/>
        <v/>
      </c>
      <c r="L534" t="str">
        <f t="shared" si="41"/>
        <v>azul</v>
      </c>
      <c r="M534" t="str">
        <f t="shared" si="42"/>
        <v>honda</v>
      </c>
      <c r="N534" t="str">
        <f t="shared" si="43"/>
        <v>Fan 125</v>
      </c>
      <c r="O534" t="s">
        <v>852</v>
      </c>
      <c r="P534" t="str">
        <f t="shared" si="44"/>
        <v>João Neto Pereira</v>
      </c>
    </row>
    <row r="535" spans="1:16" x14ac:dyDescent="0.25">
      <c r="A535" t="s">
        <v>1649</v>
      </c>
      <c r="B535" t="s">
        <v>1650</v>
      </c>
      <c r="C535" t="s">
        <v>1536</v>
      </c>
      <c r="D535" t="s">
        <v>3</v>
      </c>
      <c r="E535" t="s">
        <v>1651</v>
      </c>
      <c r="F535" t="s">
        <v>0</v>
      </c>
      <c r="G535" s="1">
        <v>15.9</v>
      </c>
      <c r="H535" s="1">
        <v>60</v>
      </c>
      <c r="I535" s="1">
        <v>75.900000000000006</v>
      </c>
      <c r="J535" t="s">
        <v>1473</v>
      </c>
      <c r="K535" t="str">
        <f t="shared" si="40"/>
        <v>9C2KC1640AR004856</v>
      </c>
      <c r="L535" t="str">
        <f t="shared" si="41"/>
        <v>preta</v>
      </c>
      <c r="M535" t="str">
        <f t="shared" si="42"/>
        <v>Honda</v>
      </c>
      <c r="N535" t="str">
        <f t="shared" si="43"/>
        <v>titan cg 150</v>
      </c>
      <c r="O535" t="s">
        <v>946</v>
      </c>
      <c r="P535" t="str">
        <f t="shared" si="44"/>
        <v>Jose Luis Rodrigues da Luz</v>
      </c>
    </row>
    <row r="536" spans="1:16" x14ac:dyDescent="0.25">
      <c r="A536" t="s">
        <v>1652</v>
      </c>
      <c r="B536" t="s">
        <v>1653</v>
      </c>
      <c r="C536" t="s">
        <v>1654</v>
      </c>
      <c r="D536" t="s">
        <v>1655</v>
      </c>
      <c r="E536" t="s">
        <v>1656</v>
      </c>
      <c r="F536" t="s">
        <v>0</v>
      </c>
      <c r="G536" s="1">
        <v>310</v>
      </c>
      <c r="H536" s="1">
        <v>90</v>
      </c>
      <c r="I536" s="1">
        <v>400</v>
      </c>
      <c r="J536" t="s">
        <v>230</v>
      </c>
      <c r="K536" t="str">
        <f t="shared" si="40"/>
        <v>LXYPCML03B0241383</v>
      </c>
      <c r="L536" t="str">
        <f t="shared" si="41"/>
        <v>Vermelha</v>
      </c>
      <c r="M536" t="str">
        <f t="shared" si="42"/>
        <v>Shineray</v>
      </c>
      <c r="N536" t="str">
        <f t="shared" si="43"/>
        <v>XY200-5A RoadWind</v>
      </c>
      <c r="O536" t="s">
        <v>231</v>
      </c>
      <c r="P536" t="str">
        <f t="shared" si="44"/>
        <v>Carlos Alexandre Amador Souza</v>
      </c>
    </row>
    <row r="537" spans="1:16" x14ac:dyDescent="0.25">
      <c r="A537" t="s">
        <v>1657</v>
      </c>
      <c r="B537" t="s">
        <v>1654</v>
      </c>
      <c r="C537" t="s">
        <v>1654</v>
      </c>
      <c r="D537" t="s">
        <v>1658</v>
      </c>
      <c r="E537" t="s">
        <v>1659</v>
      </c>
      <c r="F537" t="s">
        <v>0</v>
      </c>
      <c r="G537" s="1">
        <v>0</v>
      </c>
      <c r="H537" s="1">
        <v>30</v>
      </c>
      <c r="I537" s="1">
        <v>30</v>
      </c>
      <c r="J537" t="s">
        <v>627</v>
      </c>
      <c r="K537" t="str">
        <f t="shared" si="40"/>
        <v>LXYPCKL06D504750</v>
      </c>
      <c r="L537" t="str">
        <f t="shared" si="41"/>
        <v>Preta</v>
      </c>
      <c r="M537" t="str">
        <f t="shared" si="42"/>
        <v>Shineray</v>
      </c>
      <c r="N537" t="str">
        <f t="shared" si="43"/>
        <v>XY 150 Max</v>
      </c>
      <c r="O537" t="s">
        <v>569</v>
      </c>
      <c r="P537" t="str">
        <f t="shared" si="44"/>
        <v>Nirley Viegas Silva da Silveira (João Carlos)</v>
      </c>
    </row>
    <row r="538" spans="1:16" x14ac:dyDescent="0.25">
      <c r="A538" t="s">
        <v>1660</v>
      </c>
      <c r="B538" t="s">
        <v>1650</v>
      </c>
      <c r="C538" t="s">
        <v>1650</v>
      </c>
      <c r="D538" t="s">
        <v>3</v>
      </c>
      <c r="E538" t="s">
        <v>1661</v>
      </c>
      <c r="F538" t="s">
        <v>0</v>
      </c>
      <c r="G538" s="1">
        <v>57.03</v>
      </c>
      <c r="H538" s="1">
        <v>0</v>
      </c>
      <c r="I538" s="1">
        <v>57.03</v>
      </c>
      <c r="J538" t="s">
        <v>1509</v>
      </c>
      <c r="K538" t="str">
        <f t="shared" si="40"/>
        <v/>
      </c>
      <c r="L538" t="str">
        <f t="shared" si="41"/>
        <v>Cinza</v>
      </c>
      <c r="M538" t="str">
        <f t="shared" si="42"/>
        <v>Suzuki</v>
      </c>
      <c r="N538" t="str">
        <f t="shared" si="43"/>
        <v>Bandit 600cc</v>
      </c>
      <c r="O538" t="s">
        <v>440</v>
      </c>
      <c r="P538" t="str">
        <f t="shared" si="44"/>
        <v>Thiago Freitas Barreto</v>
      </c>
    </row>
    <row r="539" spans="1:16" x14ac:dyDescent="0.25">
      <c r="A539" t="s">
        <v>1662</v>
      </c>
      <c r="B539" t="s">
        <v>1663</v>
      </c>
      <c r="C539" t="s">
        <v>1650</v>
      </c>
      <c r="D539" t="s">
        <v>1664</v>
      </c>
      <c r="E539" t="s">
        <v>1665</v>
      </c>
      <c r="F539" t="s">
        <v>0</v>
      </c>
      <c r="G539" s="1">
        <v>162.34</v>
      </c>
      <c r="H539" s="1">
        <v>120</v>
      </c>
      <c r="I539" s="1">
        <v>282.33999999999997</v>
      </c>
      <c r="J539" t="s">
        <v>444</v>
      </c>
      <c r="K539" t="str">
        <f t="shared" si="40"/>
        <v>9C6DG2510F0036078</v>
      </c>
      <c r="L539" t="str">
        <f t="shared" si="41"/>
        <v>Cinza</v>
      </c>
      <c r="M539" t="str">
        <f t="shared" si="42"/>
        <v>Yamaha</v>
      </c>
      <c r="N539" t="str">
        <f t="shared" si="43"/>
        <v>XTZ 150 Crosser ED</v>
      </c>
      <c r="O539" t="s">
        <v>445</v>
      </c>
      <c r="P539" t="str">
        <f t="shared" si="44"/>
        <v>Lenir Cavalar de Souza</v>
      </c>
    </row>
    <row r="540" spans="1:16" x14ac:dyDescent="0.25">
      <c r="A540" t="s">
        <v>1666</v>
      </c>
      <c r="B540" t="s">
        <v>1667</v>
      </c>
      <c r="C540" t="s">
        <v>1668</v>
      </c>
      <c r="D540" t="s">
        <v>3</v>
      </c>
      <c r="E540" t="s">
        <v>1669</v>
      </c>
      <c r="F540" t="s">
        <v>0</v>
      </c>
      <c r="G540" s="1">
        <v>409</v>
      </c>
      <c r="H540" s="1">
        <v>185</v>
      </c>
      <c r="I540" s="1">
        <v>594</v>
      </c>
      <c r="J540" t="s">
        <v>1670</v>
      </c>
      <c r="K540" t="str">
        <f t="shared" si="40"/>
        <v/>
      </c>
      <c r="L540" t="str">
        <f t="shared" si="41"/>
        <v>Verde</v>
      </c>
      <c r="M540" t="str">
        <f t="shared" si="42"/>
        <v>Shineray</v>
      </c>
      <c r="N540" t="str">
        <f t="shared" si="43"/>
        <v>Custon 250</v>
      </c>
      <c r="O540" t="s">
        <v>135</v>
      </c>
      <c r="P540" t="str">
        <f t="shared" si="44"/>
        <v>Luiz Vargas</v>
      </c>
    </row>
    <row r="541" spans="1:16" x14ac:dyDescent="0.25">
      <c r="A541" t="s">
        <v>1671</v>
      </c>
      <c r="B541" t="s">
        <v>1628</v>
      </c>
      <c r="C541" t="s">
        <v>1628</v>
      </c>
      <c r="D541" t="s">
        <v>3</v>
      </c>
      <c r="E541" t="s">
        <v>1672</v>
      </c>
      <c r="F541" t="s">
        <v>0</v>
      </c>
      <c r="G541" s="1">
        <v>19.010000000000002</v>
      </c>
      <c r="H541" s="1">
        <v>0</v>
      </c>
      <c r="I541" s="1">
        <v>19.010000000000002</v>
      </c>
      <c r="J541" t="s">
        <v>25</v>
      </c>
      <c r="K541" t="str">
        <f t="shared" si="40"/>
        <v>9C2KC160AR004567</v>
      </c>
      <c r="L541" t="str">
        <f t="shared" si="41"/>
        <v>Preta</v>
      </c>
      <c r="M541" t="str">
        <f t="shared" si="42"/>
        <v>Honda</v>
      </c>
      <c r="N541" t="str">
        <f t="shared" si="43"/>
        <v>Titan 150 Mix</v>
      </c>
      <c r="O541" t="s">
        <v>26</v>
      </c>
      <c r="P541" t="str">
        <f t="shared" si="44"/>
        <v>Juarez Pereira Longaray</v>
      </c>
    </row>
    <row r="542" spans="1:16" x14ac:dyDescent="0.25">
      <c r="A542" t="s">
        <v>1673</v>
      </c>
      <c r="B542" t="s">
        <v>1634</v>
      </c>
      <c r="C542" t="s">
        <v>1634</v>
      </c>
      <c r="D542" t="s">
        <v>3</v>
      </c>
      <c r="E542" t="s">
        <v>3</v>
      </c>
      <c r="F542" t="s">
        <v>0</v>
      </c>
      <c r="G542" s="1">
        <v>25</v>
      </c>
      <c r="H542" s="1">
        <v>20</v>
      </c>
      <c r="I542" s="1">
        <v>45</v>
      </c>
      <c r="J542" t="s">
        <v>978</v>
      </c>
      <c r="K542" t="str">
        <f t="shared" si="40"/>
        <v>9C6KG0460C0053063</v>
      </c>
      <c r="L542" t="str">
        <f t="shared" si="41"/>
        <v>Roxa</v>
      </c>
      <c r="M542" t="str">
        <f t="shared" si="42"/>
        <v>Yamaha</v>
      </c>
      <c r="N542" t="str">
        <f t="shared" si="43"/>
        <v>Fazer YS250</v>
      </c>
      <c r="O542" t="s">
        <v>716</v>
      </c>
      <c r="P542" t="str">
        <f t="shared" si="44"/>
        <v>Suzana Doris Korpalski Alves</v>
      </c>
    </row>
    <row r="543" spans="1:16" x14ac:dyDescent="0.25">
      <c r="A543" t="s">
        <v>1674</v>
      </c>
      <c r="B543" t="s">
        <v>1585</v>
      </c>
      <c r="C543" t="s">
        <v>1634</v>
      </c>
      <c r="D543" t="s">
        <v>3</v>
      </c>
      <c r="E543" t="s">
        <v>3</v>
      </c>
      <c r="F543" t="s">
        <v>0</v>
      </c>
      <c r="G543" s="1">
        <v>80</v>
      </c>
      <c r="H543" s="1">
        <v>0</v>
      </c>
      <c r="I543" s="1">
        <v>80</v>
      </c>
      <c r="J543" t="s">
        <v>144</v>
      </c>
      <c r="K543" t="str">
        <f t="shared" si="40"/>
        <v>9CDVY51AJXM000072</v>
      </c>
      <c r="L543" t="str">
        <f t="shared" si="41"/>
        <v>Vermelha</v>
      </c>
      <c r="M543" t="str">
        <f t="shared" si="42"/>
        <v>Suzuki</v>
      </c>
      <c r="N543" t="str">
        <f t="shared" si="43"/>
        <v>Intruder 1500 LC</v>
      </c>
      <c r="O543" t="s">
        <v>145</v>
      </c>
      <c r="P543" t="str">
        <f t="shared" si="44"/>
        <v>Claudenir Gadêa</v>
      </c>
    </row>
    <row r="544" spans="1:16" x14ac:dyDescent="0.25">
      <c r="A544" t="s">
        <v>1675</v>
      </c>
      <c r="C544" t="s">
        <v>1634</v>
      </c>
      <c r="D544" t="s">
        <v>3</v>
      </c>
      <c r="E544" t="s">
        <v>1676</v>
      </c>
      <c r="F544" t="s">
        <v>119</v>
      </c>
      <c r="G544" s="1">
        <v>33</v>
      </c>
      <c r="H544" s="1">
        <v>135</v>
      </c>
      <c r="I544" s="1">
        <v>168</v>
      </c>
      <c r="J544" t="s">
        <v>343</v>
      </c>
      <c r="K544" t="str">
        <f t="shared" si="40"/>
        <v>LXYPONL07F0343407</v>
      </c>
      <c r="L544" t="str">
        <f t="shared" si="41"/>
        <v>Preta</v>
      </c>
      <c r="M544" t="str">
        <f t="shared" si="42"/>
        <v>Shineray</v>
      </c>
      <c r="N544" t="str">
        <f t="shared" si="43"/>
        <v>XY250 5 Bolt</v>
      </c>
      <c r="O544" t="s">
        <v>344</v>
      </c>
      <c r="P544" t="str">
        <f t="shared" si="44"/>
        <v>Marcos Antônio Nunes Pereira</v>
      </c>
    </row>
    <row r="545" spans="1:16" x14ac:dyDescent="0.25">
      <c r="A545" t="s">
        <v>1677</v>
      </c>
      <c r="B545" t="s">
        <v>1678</v>
      </c>
      <c r="C545" t="s">
        <v>1678</v>
      </c>
      <c r="D545" t="s">
        <v>3</v>
      </c>
      <c r="E545" t="s">
        <v>1679</v>
      </c>
      <c r="F545" t="s">
        <v>0</v>
      </c>
      <c r="G545" s="1">
        <v>193</v>
      </c>
      <c r="H545" s="1">
        <v>20</v>
      </c>
      <c r="I545" s="1">
        <v>213</v>
      </c>
      <c r="J545" t="s">
        <v>71</v>
      </c>
      <c r="K545" t="str">
        <f t="shared" si="40"/>
        <v>LXYXCBL09F0336668</v>
      </c>
      <c r="L545" t="str">
        <f t="shared" si="41"/>
        <v>Vermelha</v>
      </c>
      <c r="M545" t="str">
        <f t="shared" si="42"/>
        <v>Shineray</v>
      </c>
      <c r="N545" t="str">
        <f t="shared" si="43"/>
        <v xml:space="preserve">XY 50 Q </v>
      </c>
      <c r="O545" t="s">
        <v>72</v>
      </c>
      <c r="P545" t="str">
        <f t="shared" si="44"/>
        <v>Alberto Souza de Jesus</v>
      </c>
    </row>
    <row r="546" spans="1:16" x14ac:dyDescent="0.25">
      <c r="A546" t="s">
        <v>1680</v>
      </c>
      <c r="B546" t="s">
        <v>1678</v>
      </c>
      <c r="C546" t="s">
        <v>1678</v>
      </c>
      <c r="D546" t="s">
        <v>3</v>
      </c>
      <c r="E546" t="s">
        <v>1681</v>
      </c>
      <c r="F546" t="s">
        <v>0</v>
      </c>
      <c r="G546" s="1">
        <v>84.03</v>
      </c>
      <c r="H546" s="1">
        <v>0</v>
      </c>
      <c r="I546" s="1">
        <v>84.03</v>
      </c>
      <c r="J546" t="s">
        <v>1138</v>
      </c>
      <c r="K546" t="str">
        <f t="shared" si="40"/>
        <v>JH2PC4093BK400077</v>
      </c>
      <c r="L546" t="str">
        <f t="shared" si="41"/>
        <v>Branca</v>
      </c>
      <c r="M546" t="str">
        <f t="shared" si="42"/>
        <v>Honda</v>
      </c>
      <c r="N546" t="str">
        <f t="shared" si="43"/>
        <v>CBR 600 RR</v>
      </c>
      <c r="O546" t="s">
        <v>785</v>
      </c>
      <c r="P546" t="str">
        <f t="shared" si="44"/>
        <v>Diego Vasconcelos da Silva</v>
      </c>
    </row>
    <row r="547" spans="1:16" x14ac:dyDescent="0.25">
      <c r="A547" t="s">
        <v>1682</v>
      </c>
      <c r="B547" t="s">
        <v>1678</v>
      </c>
      <c r="C547" t="s">
        <v>1678</v>
      </c>
      <c r="D547" t="s">
        <v>3</v>
      </c>
      <c r="E547" t="s">
        <v>1683</v>
      </c>
      <c r="F547" t="s">
        <v>0</v>
      </c>
      <c r="G547" s="1">
        <v>95</v>
      </c>
      <c r="H547" s="1">
        <v>70</v>
      </c>
      <c r="I547" s="1">
        <v>165</v>
      </c>
      <c r="J547" t="s">
        <v>71</v>
      </c>
      <c r="K547" t="str">
        <f t="shared" si="40"/>
        <v>LXYXCBL09F0336668</v>
      </c>
      <c r="L547" t="str">
        <f t="shared" si="41"/>
        <v>Vermelha</v>
      </c>
      <c r="M547" t="str">
        <f t="shared" si="42"/>
        <v>Shineray</v>
      </c>
      <c r="N547" t="str">
        <f t="shared" si="43"/>
        <v xml:space="preserve">XY 50 Q </v>
      </c>
      <c r="O547" t="s">
        <v>72</v>
      </c>
      <c r="P547" t="str">
        <f t="shared" si="44"/>
        <v>Alberto Souza de Jesus</v>
      </c>
    </row>
    <row r="548" spans="1:16" x14ac:dyDescent="0.25">
      <c r="A548" t="s">
        <v>1684</v>
      </c>
      <c r="B548" t="s">
        <v>1685</v>
      </c>
      <c r="C548" t="s">
        <v>1678</v>
      </c>
      <c r="D548" t="s">
        <v>1686</v>
      </c>
      <c r="E548" t="s">
        <v>3</v>
      </c>
      <c r="F548" t="s">
        <v>0</v>
      </c>
      <c r="G548" s="1">
        <v>103.3</v>
      </c>
      <c r="H548" s="1">
        <v>150</v>
      </c>
      <c r="I548" s="1">
        <v>253.3</v>
      </c>
      <c r="J548" t="s">
        <v>1687</v>
      </c>
      <c r="K548" t="str">
        <f t="shared" si="40"/>
        <v/>
      </c>
      <c r="L548" t="str">
        <f t="shared" si="41"/>
        <v>Vermelha</v>
      </c>
      <c r="M548" t="str">
        <f t="shared" si="42"/>
        <v>Honda</v>
      </c>
      <c r="N548" t="str">
        <f t="shared" si="43"/>
        <v>Tornado</v>
      </c>
      <c r="O548" t="s">
        <v>1017</v>
      </c>
      <c r="P548" t="str">
        <f t="shared" si="44"/>
        <v>Odirlei Rodrigues</v>
      </c>
    </row>
    <row r="549" spans="1:16" x14ac:dyDescent="0.25">
      <c r="A549" t="s">
        <v>1688</v>
      </c>
      <c r="B549" t="s">
        <v>1678</v>
      </c>
      <c r="C549" t="s">
        <v>1678</v>
      </c>
      <c r="D549" t="s">
        <v>1689</v>
      </c>
      <c r="E549" t="s">
        <v>3</v>
      </c>
      <c r="F549" t="s">
        <v>0</v>
      </c>
      <c r="G549" s="1">
        <v>0</v>
      </c>
      <c r="H549" s="1">
        <v>15</v>
      </c>
      <c r="I549" s="1">
        <v>15</v>
      </c>
      <c r="J549" t="s">
        <v>1112</v>
      </c>
      <c r="K549" t="str">
        <f t="shared" si="40"/>
        <v>9CDNGAAJFM207284</v>
      </c>
      <c r="L549" t="str">
        <f t="shared" si="41"/>
        <v>Prata</v>
      </c>
      <c r="M549" t="str">
        <f t="shared" si="42"/>
        <v>Suzuki</v>
      </c>
      <c r="N549" t="str">
        <f t="shared" si="43"/>
        <v>JTA/GSR150I</v>
      </c>
      <c r="O549" t="s">
        <v>885</v>
      </c>
      <c r="P549" t="str">
        <f t="shared" si="44"/>
        <v>Michael William Maciel Chagas</v>
      </c>
    </row>
    <row r="550" spans="1:16" x14ac:dyDescent="0.25">
      <c r="A550" t="s">
        <v>1690</v>
      </c>
      <c r="B550" t="s">
        <v>1685</v>
      </c>
      <c r="C550" t="s">
        <v>1685</v>
      </c>
      <c r="D550" t="s">
        <v>1691</v>
      </c>
      <c r="E550" t="s">
        <v>1692</v>
      </c>
      <c r="F550" t="s">
        <v>0</v>
      </c>
      <c r="G550" s="1">
        <v>6</v>
      </c>
      <c r="H550" s="1">
        <v>0</v>
      </c>
      <c r="I550" s="1">
        <v>6</v>
      </c>
      <c r="J550" t="s">
        <v>1487</v>
      </c>
      <c r="K550" t="str">
        <f t="shared" si="40"/>
        <v>9CDNF41AJ5M011903</v>
      </c>
      <c r="L550" t="str">
        <f t="shared" si="41"/>
        <v>Preta</v>
      </c>
      <c r="M550" t="str">
        <f t="shared" si="42"/>
        <v>Suzuki</v>
      </c>
      <c r="N550" t="str">
        <f t="shared" si="43"/>
        <v>Intruder 125</v>
      </c>
      <c r="O550" t="s">
        <v>949</v>
      </c>
      <c r="P550" t="str">
        <f t="shared" si="44"/>
        <v>Jader Ramires de Oliveira</v>
      </c>
    </row>
    <row r="551" spans="1:16" x14ac:dyDescent="0.25">
      <c r="A551" t="s">
        <v>1693</v>
      </c>
      <c r="B551" t="s">
        <v>1685</v>
      </c>
      <c r="C551" t="s">
        <v>1685</v>
      </c>
      <c r="D551" t="s">
        <v>632</v>
      </c>
      <c r="E551" t="s">
        <v>1694</v>
      </c>
      <c r="F551" t="s">
        <v>0</v>
      </c>
      <c r="G551" s="1">
        <v>30.4</v>
      </c>
      <c r="H551" s="1">
        <v>0</v>
      </c>
      <c r="I551" s="1">
        <v>30.4</v>
      </c>
      <c r="J551" t="s">
        <v>1345</v>
      </c>
      <c r="K551" t="str">
        <f t="shared" si="40"/>
        <v>96ZNE3125DM002036</v>
      </c>
      <c r="L551" t="str">
        <f t="shared" si="41"/>
        <v>Prata</v>
      </c>
      <c r="M551" t="str">
        <f t="shared" si="42"/>
        <v>IROS</v>
      </c>
      <c r="N551" t="str">
        <f t="shared" si="43"/>
        <v>ONE 125</v>
      </c>
      <c r="O551" t="s">
        <v>903</v>
      </c>
      <c r="P551" t="str">
        <f t="shared" si="44"/>
        <v>Jeison da Silva Leal</v>
      </c>
    </row>
    <row r="552" spans="1:16" x14ac:dyDescent="0.25">
      <c r="A552" t="s">
        <v>1695</v>
      </c>
      <c r="B552" t="s">
        <v>1685</v>
      </c>
      <c r="C552" t="s">
        <v>1685</v>
      </c>
      <c r="D552" t="s">
        <v>1696</v>
      </c>
      <c r="E552" t="s">
        <v>3</v>
      </c>
      <c r="F552" t="s">
        <v>0</v>
      </c>
      <c r="G552" s="1">
        <v>0</v>
      </c>
      <c r="H552" s="1">
        <v>15</v>
      </c>
      <c r="I552" s="1">
        <v>15</v>
      </c>
      <c r="J552" t="s">
        <v>1697</v>
      </c>
      <c r="K552" t="str">
        <f t="shared" si="40"/>
        <v/>
      </c>
      <c r="L552" t="str">
        <f t="shared" si="41"/>
        <v>Vermelha</v>
      </c>
      <c r="M552" t="str">
        <f t="shared" si="42"/>
        <v>Honda</v>
      </c>
      <c r="N552" t="str">
        <f t="shared" si="43"/>
        <v>Biz 125+</v>
      </c>
      <c r="O552" t="s">
        <v>1020</v>
      </c>
      <c r="P552" t="str">
        <f t="shared" si="44"/>
        <v>Sandro Dias Menezes</v>
      </c>
    </row>
    <row r="553" spans="1:16" x14ac:dyDescent="0.25">
      <c r="A553" t="s">
        <v>1698</v>
      </c>
      <c r="B553" t="s">
        <v>1685</v>
      </c>
      <c r="C553" t="s">
        <v>1685</v>
      </c>
      <c r="D553" t="s">
        <v>632</v>
      </c>
      <c r="E553" t="s">
        <v>1699</v>
      </c>
      <c r="F553" t="s">
        <v>0</v>
      </c>
      <c r="G553" s="1">
        <v>19</v>
      </c>
      <c r="H553" s="1">
        <v>0</v>
      </c>
      <c r="I553" s="1">
        <v>19</v>
      </c>
      <c r="J553" t="s">
        <v>452</v>
      </c>
      <c r="K553" t="str">
        <f t="shared" si="40"/>
        <v>9C2JD205R029001</v>
      </c>
      <c r="L553" t="str">
        <f t="shared" si="41"/>
        <v>Vermelha</v>
      </c>
      <c r="M553" t="str">
        <f t="shared" si="42"/>
        <v>Honda</v>
      </c>
      <c r="N553" t="str">
        <f t="shared" si="43"/>
        <v>Bros 125</v>
      </c>
      <c r="O553" t="s">
        <v>453</v>
      </c>
      <c r="P553" t="str">
        <f t="shared" si="44"/>
        <v>Marco Antônio Ribeiro de Carvajal</v>
      </c>
    </row>
    <row r="554" spans="1:16" x14ac:dyDescent="0.25">
      <c r="A554" t="s">
        <v>1700</v>
      </c>
      <c r="B554" t="s">
        <v>1701</v>
      </c>
      <c r="C554" t="s">
        <v>1701</v>
      </c>
      <c r="D554" t="s">
        <v>3</v>
      </c>
      <c r="E554" t="s">
        <v>1702</v>
      </c>
      <c r="F554" t="s">
        <v>0</v>
      </c>
      <c r="G554" s="1">
        <v>58</v>
      </c>
      <c r="H554" s="1">
        <v>0</v>
      </c>
      <c r="I554" s="1">
        <v>58</v>
      </c>
      <c r="J554" t="s">
        <v>1109</v>
      </c>
      <c r="K554" t="str">
        <f t="shared" si="40"/>
        <v>9C64XT000W00029</v>
      </c>
      <c r="L554" t="str">
        <f t="shared" si="41"/>
        <v>Preta</v>
      </c>
      <c r="M554" t="str">
        <f t="shared" si="42"/>
        <v>Yanaha</v>
      </c>
      <c r="N554" t="str">
        <f t="shared" si="43"/>
        <v>Virago XV 250S</v>
      </c>
      <c r="O554" t="s">
        <v>766</v>
      </c>
      <c r="P554" t="str">
        <f t="shared" si="44"/>
        <v>Everton Reis Sabin</v>
      </c>
    </row>
    <row r="555" spans="1:16" x14ac:dyDescent="0.25">
      <c r="A555" t="s">
        <v>1703</v>
      </c>
      <c r="B555" t="s">
        <v>1701</v>
      </c>
      <c r="C555" t="s">
        <v>1701</v>
      </c>
      <c r="D555" t="s">
        <v>3</v>
      </c>
      <c r="E555" t="s">
        <v>1704</v>
      </c>
      <c r="F555" t="s">
        <v>0</v>
      </c>
      <c r="G555" s="1">
        <v>27</v>
      </c>
      <c r="H555" s="1">
        <v>20</v>
      </c>
      <c r="I555" s="1">
        <v>47</v>
      </c>
      <c r="J555" t="s">
        <v>860</v>
      </c>
      <c r="K555" t="str">
        <f t="shared" si="40"/>
        <v>9C2KC1670CR579646</v>
      </c>
      <c r="L555" t="str">
        <f t="shared" si="41"/>
        <v>Bordo</v>
      </c>
      <c r="M555" t="str">
        <f t="shared" si="42"/>
        <v>Honda</v>
      </c>
      <c r="N555" t="str">
        <f t="shared" si="43"/>
        <v>CG 150 Fan ESI</v>
      </c>
      <c r="O555" t="s">
        <v>656</v>
      </c>
      <c r="P555" t="str">
        <f t="shared" si="44"/>
        <v>Janete Vieira Bombardelli</v>
      </c>
    </row>
    <row r="556" spans="1:16" x14ac:dyDescent="0.25">
      <c r="A556" t="s">
        <v>1705</v>
      </c>
      <c r="B556" t="s">
        <v>1706</v>
      </c>
      <c r="C556" t="s">
        <v>1701</v>
      </c>
      <c r="D556" t="s">
        <v>1707</v>
      </c>
      <c r="E556" t="s">
        <v>1708</v>
      </c>
      <c r="F556" t="s">
        <v>0</v>
      </c>
      <c r="G556" s="1">
        <v>224.02</v>
      </c>
      <c r="H556" s="1">
        <v>40</v>
      </c>
      <c r="I556" s="1">
        <v>264.02</v>
      </c>
      <c r="J556" t="s">
        <v>1709</v>
      </c>
      <c r="K556" t="str">
        <f t="shared" si="40"/>
        <v/>
      </c>
      <c r="L556" t="str">
        <f t="shared" si="41"/>
        <v>Vermelha</v>
      </c>
      <c r="M556" t="str">
        <f t="shared" si="42"/>
        <v>Honda</v>
      </c>
      <c r="N556" t="str">
        <f t="shared" si="43"/>
        <v>Biz 125 ES</v>
      </c>
      <c r="O556" t="s">
        <v>1023</v>
      </c>
      <c r="P556" t="str">
        <f t="shared" si="44"/>
        <v>Daniel Matos</v>
      </c>
    </row>
    <row r="557" spans="1:16" x14ac:dyDescent="0.25">
      <c r="A557" t="s">
        <v>1710</v>
      </c>
      <c r="B557" t="s">
        <v>1701</v>
      </c>
      <c r="C557" t="s">
        <v>1701</v>
      </c>
      <c r="D557" t="s">
        <v>3</v>
      </c>
      <c r="E557" t="s">
        <v>1711</v>
      </c>
      <c r="F557" t="s">
        <v>0</v>
      </c>
      <c r="G557" s="1">
        <v>53.02</v>
      </c>
      <c r="H557" s="1">
        <v>0</v>
      </c>
      <c r="I557" s="1">
        <v>53.02</v>
      </c>
      <c r="J557" t="s">
        <v>347</v>
      </c>
      <c r="K557" t="str">
        <f t="shared" si="40"/>
        <v>9C6KG017080075890</v>
      </c>
      <c r="L557" t="str">
        <f t="shared" si="41"/>
        <v>Preta</v>
      </c>
      <c r="M557" t="str">
        <f t="shared" si="42"/>
        <v>Yamaha</v>
      </c>
      <c r="N557" t="str">
        <f t="shared" si="43"/>
        <v>Fazer</v>
      </c>
      <c r="O557" t="s">
        <v>223</v>
      </c>
      <c r="P557" t="str">
        <f t="shared" si="44"/>
        <v>Daiane Ines Medeiros Pontes</v>
      </c>
    </row>
    <row r="558" spans="1:16" x14ac:dyDescent="0.25">
      <c r="A558" t="s">
        <v>1712</v>
      </c>
      <c r="B558" t="s">
        <v>1713</v>
      </c>
      <c r="C558" t="s">
        <v>1701</v>
      </c>
      <c r="D558" t="s">
        <v>3</v>
      </c>
      <c r="E558" t="s">
        <v>1714</v>
      </c>
      <c r="F558" t="s">
        <v>0</v>
      </c>
      <c r="G558" s="1">
        <v>56.51</v>
      </c>
      <c r="H558" s="1">
        <v>40</v>
      </c>
      <c r="I558" s="1">
        <v>96.51</v>
      </c>
      <c r="J558" t="s">
        <v>97</v>
      </c>
      <c r="K558" t="str">
        <f t="shared" si="40"/>
        <v>9C2KC1680CK421797</v>
      </c>
      <c r="L558" t="str">
        <f t="shared" si="41"/>
        <v>preta</v>
      </c>
      <c r="M558" t="str">
        <f t="shared" si="42"/>
        <v>Honda</v>
      </c>
      <c r="N558" t="str">
        <f t="shared" si="43"/>
        <v>FAN CG150 ESDI FLEX</v>
      </c>
      <c r="O558" t="s">
        <v>98</v>
      </c>
      <c r="P558" t="str">
        <f t="shared" si="44"/>
        <v>Jose carlos da silva didio</v>
      </c>
    </row>
    <row r="559" spans="1:16" x14ac:dyDescent="0.25">
      <c r="A559" t="s">
        <v>1715</v>
      </c>
      <c r="B559" t="s">
        <v>1716</v>
      </c>
      <c r="C559" t="s">
        <v>1713</v>
      </c>
      <c r="D559" t="s">
        <v>3</v>
      </c>
      <c r="E559" t="s">
        <v>1717</v>
      </c>
      <c r="F559" t="s">
        <v>0</v>
      </c>
      <c r="G559" s="1">
        <v>300</v>
      </c>
      <c r="H559" s="1">
        <v>95</v>
      </c>
      <c r="I559" s="1">
        <v>395</v>
      </c>
      <c r="J559" t="s">
        <v>1630</v>
      </c>
      <c r="K559" t="str">
        <f t="shared" si="40"/>
        <v>LXYPCNL00D0539933</v>
      </c>
      <c r="L559" t="str">
        <f t="shared" si="41"/>
        <v>Vermelha</v>
      </c>
      <c r="M559" t="str">
        <f t="shared" si="42"/>
        <v>shineray</v>
      </c>
      <c r="N559" t="str">
        <f t="shared" si="43"/>
        <v>XY  250 Custom</v>
      </c>
      <c r="O559" t="s">
        <v>1005</v>
      </c>
      <c r="P559" t="str">
        <f t="shared" si="44"/>
        <v>Rafael da Silva Azambuja</v>
      </c>
    </row>
    <row r="560" spans="1:16" x14ac:dyDescent="0.25">
      <c r="A560" t="s">
        <v>1718</v>
      </c>
      <c r="B560" t="s">
        <v>1706</v>
      </c>
      <c r="C560" t="s">
        <v>1713</v>
      </c>
      <c r="D560" t="s">
        <v>3</v>
      </c>
      <c r="E560" t="s">
        <v>1719</v>
      </c>
      <c r="F560" t="s">
        <v>0</v>
      </c>
      <c r="G560" s="1">
        <v>171</v>
      </c>
      <c r="H560" s="1">
        <v>120</v>
      </c>
      <c r="I560" s="1">
        <v>291</v>
      </c>
      <c r="J560" t="s">
        <v>257</v>
      </c>
      <c r="K560" t="str">
        <f t="shared" si="40"/>
        <v>9C2KC8208R092309</v>
      </c>
      <c r="L560" t="str">
        <f t="shared" si="41"/>
        <v>Azul</v>
      </c>
      <c r="M560" t="str">
        <f t="shared" si="42"/>
        <v>Honda</v>
      </c>
      <c r="N560" t="str">
        <f t="shared" si="43"/>
        <v>CG Titan 150 ESD</v>
      </c>
      <c r="O560" t="s">
        <v>258</v>
      </c>
      <c r="P560" t="str">
        <f t="shared" si="44"/>
        <v>Carlos Roberto Larre Pereira</v>
      </c>
    </row>
    <row r="561" spans="1:16" x14ac:dyDescent="0.25">
      <c r="A561" t="s">
        <v>1720</v>
      </c>
      <c r="B561" t="s">
        <v>1713</v>
      </c>
      <c r="C561" t="s">
        <v>1713</v>
      </c>
      <c r="D561" t="s">
        <v>3</v>
      </c>
      <c r="E561" t="s">
        <v>1721</v>
      </c>
      <c r="F561" t="s">
        <v>0</v>
      </c>
      <c r="G561" s="1">
        <v>260</v>
      </c>
      <c r="H561" s="1">
        <v>120</v>
      </c>
      <c r="I561" s="1">
        <v>380</v>
      </c>
      <c r="J561" t="s">
        <v>1722</v>
      </c>
      <c r="K561" t="str">
        <f t="shared" si="40"/>
        <v>9C2RD1410CR000828</v>
      </c>
      <c r="L561" t="str">
        <f t="shared" si="41"/>
        <v>Branca</v>
      </c>
      <c r="M561" t="str">
        <f t="shared" si="42"/>
        <v>Honda</v>
      </c>
      <c r="N561" t="str">
        <f t="shared" si="43"/>
        <v>XL 700V Transalp</v>
      </c>
      <c r="O561" t="s">
        <v>1027</v>
      </c>
      <c r="P561" t="str">
        <f t="shared" si="44"/>
        <v>Junior Cezar Conter Ventura</v>
      </c>
    </row>
    <row r="562" spans="1:16" x14ac:dyDescent="0.25">
      <c r="A562" t="s">
        <v>1723</v>
      </c>
      <c r="B562" t="s">
        <v>1653</v>
      </c>
      <c r="C562" t="s">
        <v>1706</v>
      </c>
      <c r="D562" t="s">
        <v>3</v>
      </c>
      <c r="E562" t="s">
        <v>1724</v>
      </c>
      <c r="F562" t="s">
        <v>0</v>
      </c>
      <c r="G562" s="1">
        <v>25</v>
      </c>
      <c r="H562" s="1">
        <v>70</v>
      </c>
      <c r="I562" s="1">
        <v>95</v>
      </c>
      <c r="J562" t="s">
        <v>293</v>
      </c>
      <c r="K562" t="str">
        <f t="shared" si="40"/>
        <v>LXYPCNL04D0503257</v>
      </c>
      <c r="L562" t="str">
        <f t="shared" si="41"/>
        <v>Verde</v>
      </c>
      <c r="M562" t="str">
        <f t="shared" si="42"/>
        <v>Shineray</v>
      </c>
      <c r="N562" t="str">
        <f t="shared" si="43"/>
        <v>Custon 250</v>
      </c>
      <c r="O562" t="s">
        <v>294</v>
      </c>
      <c r="P562" t="str">
        <f t="shared" si="44"/>
        <v>Sergio Kubiaki</v>
      </c>
    </row>
    <row r="563" spans="1:16" x14ac:dyDescent="0.25">
      <c r="A563" t="s">
        <v>1725</v>
      </c>
      <c r="B563" t="s">
        <v>1706</v>
      </c>
      <c r="C563" t="s">
        <v>1706</v>
      </c>
      <c r="D563" t="s">
        <v>3</v>
      </c>
      <c r="E563" t="s">
        <v>1726</v>
      </c>
      <c r="F563" t="s">
        <v>0</v>
      </c>
      <c r="G563" s="1">
        <v>0</v>
      </c>
      <c r="H563" s="1">
        <v>40</v>
      </c>
      <c r="I563" s="1">
        <v>40</v>
      </c>
      <c r="J563" t="s">
        <v>860</v>
      </c>
      <c r="K563" t="str">
        <f t="shared" si="40"/>
        <v>9C2KC1670CR579646</v>
      </c>
      <c r="L563" t="str">
        <f t="shared" si="41"/>
        <v>Bordo</v>
      </c>
      <c r="M563" t="str">
        <f t="shared" si="42"/>
        <v>Honda</v>
      </c>
      <c r="N563" t="str">
        <f t="shared" si="43"/>
        <v>CG 150 Fan ESI</v>
      </c>
      <c r="O563" t="s">
        <v>656</v>
      </c>
      <c r="P563" t="str">
        <f t="shared" si="44"/>
        <v>Janete Vieira Bombardelli</v>
      </c>
    </row>
    <row r="564" spans="1:16" x14ac:dyDescent="0.25">
      <c r="A564" t="s">
        <v>1727</v>
      </c>
      <c r="C564" t="s">
        <v>1728</v>
      </c>
      <c r="D564" t="s">
        <v>1729</v>
      </c>
      <c r="E564" t="s">
        <v>1730</v>
      </c>
      <c r="F564" t="s">
        <v>119</v>
      </c>
      <c r="G564" s="1">
        <v>0</v>
      </c>
      <c r="H564" s="1">
        <v>0</v>
      </c>
      <c r="I564" s="1">
        <v>0</v>
      </c>
      <c r="J564" t="s">
        <v>398</v>
      </c>
      <c r="K564" t="str">
        <f t="shared" si="40"/>
        <v>9324LE2J3BD438545</v>
      </c>
      <c r="L564" t="str">
        <f t="shared" si="41"/>
        <v>Preta</v>
      </c>
      <c r="M564" t="str">
        <f t="shared" si="42"/>
        <v>Harley Davidson</v>
      </c>
      <c r="N564" t="str">
        <f t="shared" si="43"/>
        <v>XL 883 N Iron</v>
      </c>
      <c r="O564" t="s">
        <v>399</v>
      </c>
      <c r="P564" t="str">
        <f t="shared" si="44"/>
        <v>João Augusto Cesar Filho</v>
      </c>
    </row>
    <row r="565" spans="1:16" x14ac:dyDescent="0.25">
      <c r="A565" t="s">
        <v>1551</v>
      </c>
      <c r="B565" t="s">
        <v>1728</v>
      </c>
      <c r="C565" t="s">
        <v>1728</v>
      </c>
      <c r="D565" t="s">
        <v>3</v>
      </c>
      <c r="E565" t="s">
        <v>1731</v>
      </c>
      <c r="F565" t="s">
        <v>0</v>
      </c>
      <c r="G565" s="1">
        <v>15</v>
      </c>
      <c r="H565" s="1">
        <v>20</v>
      </c>
      <c r="I565" s="1">
        <v>35</v>
      </c>
      <c r="J565" t="s">
        <v>1732</v>
      </c>
      <c r="K565" t="str">
        <f t="shared" si="40"/>
        <v>LXYXCBL05P0246000</v>
      </c>
      <c r="L565" t="str">
        <f t="shared" si="41"/>
        <v>preta</v>
      </c>
      <c r="M565" t="str">
        <f t="shared" si="42"/>
        <v>Shineray</v>
      </c>
      <c r="N565" t="str">
        <f t="shared" si="43"/>
        <v>XY 50 Q Jet</v>
      </c>
      <c r="O565" t="s">
        <v>1030</v>
      </c>
      <c r="P565" t="str">
        <f t="shared" si="44"/>
        <v>Luiz Junior Goulart</v>
      </c>
    </row>
    <row r="566" spans="1:16" x14ac:dyDescent="0.25">
      <c r="A566" t="s">
        <v>1733</v>
      </c>
      <c r="B566" t="s">
        <v>1653</v>
      </c>
      <c r="C566" t="s">
        <v>1653</v>
      </c>
      <c r="D566" t="s">
        <v>3</v>
      </c>
      <c r="E566" t="s">
        <v>1734</v>
      </c>
      <c r="F566" t="s">
        <v>0</v>
      </c>
      <c r="G566" s="1">
        <v>18</v>
      </c>
      <c r="H566" s="1">
        <v>105</v>
      </c>
      <c r="I566" s="1">
        <v>123</v>
      </c>
      <c r="J566" t="s">
        <v>1735</v>
      </c>
      <c r="K566" t="str">
        <f t="shared" si="40"/>
        <v>9C2MC35003R141980</v>
      </c>
      <c r="L566" t="str">
        <f t="shared" si="41"/>
        <v>Preta</v>
      </c>
      <c r="M566" t="str">
        <f t="shared" si="42"/>
        <v>Honda</v>
      </c>
      <c r="N566" t="str">
        <f t="shared" si="43"/>
        <v>CBX 250 Twister</v>
      </c>
      <c r="O566" t="s">
        <v>1034</v>
      </c>
      <c r="P566" t="str">
        <f t="shared" si="44"/>
        <v>Wilian da Silva  Silveira</v>
      </c>
    </row>
    <row r="567" spans="1:16" x14ac:dyDescent="0.25">
      <c r="A567" t="s">
        <v>1736</v>
      </c>
      <c r="B567" t="s">
        <v>1653</v>
      </c>
      <c r="C567" t="s">
        <v>1653</v>
      </c>
      <c r="D567" t="s">
        <v>3</v>
      </c>
      <c r="E567" t="s">
        <v>3</v>
      </c>
      <c r="F567" t="s">
        <v>0</v>
      </c>
      <c r="G567" s="1">
        <v>0</v>
      </c>
      <c r="H567" s="1">
        <v>20</v>
      </c>
      <c r="I567" s="1">
        <v>20</v>
      </c>
      <c r="J567" t="s">
        <v>183</v>
      </c>
      <c r="K567" t="str">
        <f t="shared" si="40"/>
        <v/>
      </c>
      <c r="L567" t="str">
        <f t="shared" si="41"/>
        <v>Prata</v>
      </c>
      <c r="M567" t="str">
        <f t="shared" si="42"/>
        <v>Dafra</v>
      </c>
      <c r="N567" t="str">
        <f t="shared" si="43"/>
        <v>Super 100</v>
      </c>
      <c r="O567" t="s">
        <v>184</v>
      </c>
      <c r="P567" t="str">
        <f t="shared" si="44"/>
        <v>João Victor</v>
      </c>
    </row>
    <row r="568" spans="1:16" x14ac:dyDescent="0.25">
      <c r="A568" t="s">
        <v>1737</v>
      </c>
      <c r="B568" t="s">
        <v>1738</v>
      </c>
      <c r="C568" t="s">
        <v>1653</v>
      </c>
      <c r="D568" t="s">
        <v>3</v>
      </c>
      <c r="E568" t="s">
        <v>1739</v>
      </c>
      <c r="F568" t="s">
        <v>0</v>
      </c>
      <c r="G568" s="1">
        <v>130.02000000000001</v>
      </c>
      <c r="H568" s="1">
        <v>95</v>
      </c>
      <c r="I568" s="1">
        <v>225.02</v>
      </c>
      <c r="J568" t="s">
        <v>1740</v>
      </c>
      <c r="K568" t="str">
        <f t="shared" si="40"/>
        <v/>
      </c>
      <c r="L568" t="str">
        <f t="shared" si="41"/>
        <v>Vermelha</v>
      </c>
      <c r="M568" t="str">
        <f t="shared" si="42"/>
        <v>Shineray</v>
      </c>
      <c r="N568" t="str">
        <f t="shared" si="43"/>
        <v>XY 50 Q Phoenix</v>
      </c>
      <c r="O568" t="s">
        <v>1037</v>
      </c>
      <c r="P568" t="str">
        <f t="shared" si="44"/>
        <v xml:space="preserve">Manoel Cloir </v>
      </c>
    </row>
    <row r="569" spans="1:16" x14ac:dyDescent="0.25">
      <c r="A569" t="s">
        <v>1741</v>
      </c>
      <c r="B569" t="s">
        <v>1742</v>
      </c>
      <c r="C569" t="s">
        <v>1738</v>
      </c>
      <c r="D569" t="s">
        <v>3</v>
      </c>
      <c r="E569" t="s">
        <v>1743</v>
      </c>
      <c r="F569" t="s">
        <v>0</v>
      </c>
      <c r="G569" s="1">
        <v>33.01</v>
      </c>
      <c r="H569" s="1">
        <v>210</v>
      </c>
      <c r="I569" s="1">
        <v>243.01</v>
      </c>
      <c r="J569" t="s">
        <v>1112</v>
      </c>
      <c r="K569" t="str">
        <f t="shared" si="40"/>
        <v>9CDNGAAJFM207284</v>
      </c>
      <c r="L569" t="str">
        <f t="shared" si="41"/>
        <v>Prata</v>
      </c>
      <c r="M569" t="str">
        <f t="shared" si="42"/>
        <v>Suzuki</v>
      </c>
      <c r="N569" t="str">
        <f t="shared" si="43"/>
        <v>JTA/GSR150I</v>
      </c>
      <c r="O569" t="s">
        <v>885</v>
      </c>
      <c r="P569" t="str">
        <f t="shared" si="44"/>
        <v>Michael William Maciel Chagas</v>
      </c>
    </row>
    <row r="570" spans="1:16" x14ac:dyDescent="0.25">
      <c r="A570" t="s">
        <v>1290</v>
      </c>
      <c r="B570" t="s">
        <v>1540</v>
      </c>
      <c r="C570" t="s">
        <v>1738</v>
      </c>
      <c r="D570" t="s">
        <v>3</v>
      </c>
      <c r="E570" t="s">
        <v>3</v>
      </c>
      <c r="F570" t="s">
        <v>0</v>
      </c>
      <c r="G570" s="1">
        <v>40</v>
      </c>
      <c r="H570" s="1">
        <v>0</v>
      </c>
      <c r="I570" s="1">
        <v>40</v>
      </c>
      <c r="J570" t="s">
        <v>1287</v>
      </c>
      <c r="K570" t="str">
        <f t="shared" si="40"/>
        <v/>
      </c>
      <c r="L570" t="str">
        <f t="shared" si="41"/>
        <v>Preta</v>
      </c>
      <c r="M570" t="str">
        <f t="shared" si="42"/>
        <v>Sundown</v>
      </c>
      <c r="N570" t="str">
        <f t="shared" si="43"/>
        <v>Triciclo Sundown 125</v>
      </c>
      <c r="O570" t="s">
        <v>870</v>
      </c>
      <c r="P570" t="str">
        <f t="shared" si="44"/>
        <v>Marco Avila</v>
      </c>
    </row>
    <row r="571" spans="1:16" x14ac:dyDescent="0.25">
      <c r="A571" t="s">
        <v>1744</v>
      </c>
      <c r="B571" t="s">
        <v>1745</v>
      </c>
      <c r="C571" t="s">
        <v>1738</v>
      </c>
      <c r="D571" t="s">
        <v>3</v>
      </c>
      <c r="E571" t="s">
        <v>1746</v>
      </c>
      <c r="F571" t="s">
        <v>0</v>
      </c>
      <c r="G571" s="1">
        <v>89</v>
      </c>
      <c r="H571" s="1">
        <v>174</v>
      </c>
      <c r="I571" s="1">
        <v>263</v>
      </c>
      <c r="J571" t="s">
        <v>1747</v>
      </c>
      <c r="K571" t="str">
        <f t="shared" si="40"/>
        <v>9C2KC1650CR508484</v>
      </c>
      <c r="L571" t="str">
        <f t="shared" si="41"/>
        <v>Preta</v>
      </c>
      <c r="M571" t="str">
        <f t="shared" si="42"/>
        <v>Honda</v>
      </c>
      <c r="N571" t="str">
        <f t="shared" si="43"/>
        <v>CG 150 Titan ESD</v>
      </c>
      <c r="O571" t="s">
        <v>1043</v>
      </c>
      <c r="P571" t="str">
        <f t="shared" si="44"/>
        <v>Paulo Ricardo Soares da Luz</v>
      </c>
    </row>
    <row r="572" spans="1:16" x14ac:dyDescent="0.25">
      <c r="A572" t="s">
        <v>1748</v>
      </c>
      <c r="B572" t="s">
        <v>1749</v>
      </c>
      <c r="C572" t="s">
        <v>1738</v>
      </c>
      <c r="D572" t="s">
        <v>3</v>
      </c>
      <c r="E572" t="s">
        <v>1750</v>
      </c>
      <c r="F572" t="s">
        <v>0</v>
      </c>
      <c r="G572" s="1">
        <v>480</v>
      </c>
      <c r="H572" s="1">
        <v>140</v>
      </c>
      <c r="I572" s="1">
        <v>620</v>
      </c>
      <c r="J572" t="s">
        <v>1751</v>
      </c>
      <c r="K572" t="str">
        <f t="shared" si="40"/>
        <v>9C6KE0440072558</v>
      </c>
      <c r="L572" t="str">
        <f t="shared" si="41"/>
        <v>Roxa</v>
      </c>
      <c r="M572" t="str">
        <f t="shared" si="42"/>
        <v>Yamaha</v>
      </c>
      <c r="N572" t="str">
        <f t="shared" si="43"/>
        <v>YBR 125</v>
      </c>
      <c r="O572" t="s">
        <v>634</v>
      </c>
      <c r="P572" t="str">
        <f t="shared" si="44"/>
        <v>Edicarlos da Silveira Ribeiro</v>
      </c>
    </row>
    <row r="573" spans="1:16" x14ac:dyDescent="0.25">
      <c r="A573" t="s">
        <v>1752</v>
      </c>
      <c r="C573" t="s">
        <v>1738</v>
      </c>
      <c r="D573" t="s">
        <v>3</v>
      </c>
      <c r="E573" t="s">
        <v>3</v>
      </c>
      <c r="F573" t="s">
        <v>119</v>
      </c>
      <c r="G573" s="1">
        <v>5594.8</v>
      </c>
      <c r="H573" s="1">
        <v>1190</v>
      </c>
      <c r="I573" s="1">
        <v>6784.8</v>
      </c>
      <c r="J573" t="s">
        <v>1753</v>
      </c>
      <c r="K573" t="str">
        <f t="shared" si="40"/>
        <v>9C2KC1660ER520853</v>
      </c>
      <c r="L573" t="str">
        <f t="shared" si="41"/>
        <v>Branca</v>
      </c>
      <c r="M573" t="str">
        <f t="shared" si="42"/>
        <v>Honda</v>
      </c>
      <c r="N573" t="str">
        <f t="shared" si="43"/>
        <v>CG 150 Titan EX</v>
      </c>
      <c r="O573" t="s">
        <v>1047</v>
      </c>
      <c r="P573" t="str">
        <f t="shared" si="44"/>
        <v xml:space="preserve">Renata Jaqueline Sampaio </v>
      </c>
    </row>
    <row r="574" spans="1:16" x14ac:dyDescent="0.25">
      <c r="A574" t="s">
        <v>1754</v>
      </c>
      <c r="B574" t="s">
        <v>1738</v>
      </c>
      <c r="C574" t="s">
        <v>1738</v>
      </c>
      <c r="D574" t="s">
        <v>3</v>
      </c>
      <c r="E574" t="s">
        <v>3</v>
      </c>
      <c r="F574" t="s">
        <v>0</v>
      </c>
      <c r="G574" s="1">
        <v>168</v>
      </c>
      <c r="H574" s="1">
        <v>50</v>
      </c>
      <c r="I574" s="1">
        <v>218</v>
      </c>
      <c r="J574" t="s">
        <v>199</v>
      </c>
      <c r="K574" t="str">
        <f t="shared" si="40"/>
        <v>LXYPCMLO6B0295258</v>
      </c>
      <c r="L574" t="str">
        <f t="shared" si="41"/>
        <v>Vermelha</v>
      </c>
      <c r="M574" t="str">
        <f t="shared" si="42"/>
        <v>Shineray</v>
      </c>
      <c r="N574" t="str">
        <f t="shared" si="43"/>
        <v>Racing</v>
      </c>
      <c r="O574" t="s">
        <v>200</v>
      </c>
      <c r="P574" t="str">
        <f t="shared" si="44"/>
        <v>Marcio Tech Munhoz</v>
      </c>
    </row>
    <row r="575" spans="1:16" x14ac:dyDescent="0.25">
      <c r="A575" t="s">
        <v>1755</v>
      </c>
      <c r="B575" t="s">
        <v>1756</v>
      </c>
      <c r="C575" t="s">
        <v>1757</v>
      </c>
      <c r="D575" t="s">
        <v>3</v>
      </c>
      <c r="E575" t="s">
        <v>478</v>
      </c>
      <c r="F575" t="s">
        <v>0</v>
      </c>
      <c r="G575" s="1">
        <v>303</v>
      </c>
      <c r="H575" s="1">
        <v>380</v>
      </c>
      <c r="I575" s="1">
        <v>683</v>
      </c>
      <c r="J575" t="s">
        <v>431</v>
      </c>
      <c r="K575" t="str">
        <f t="shared" si="40"/>
        <v>LXYJCKLOXB0309883</v>
      </c>
      <c r="L575" t="str">
        <f t="shared" si="41"/>
        <v>Vermelha</v>
      </c>
      <c r="M575" t="str">
        <f t="shared" si="42"/>
        <v>Shineray</v>
      </c>
      <c r="N575" t="str">
        <f t="shared" si="43"/>
        <v>XY 150 Enduro</v>
      </c>
      <c r="O575" t="s">
        <v>432</v>
      </c>
      <c r="P575" t="str">
        <f t="shared" si="44"/>
        <v>Alzidio Medeiros da Silva</v>
      </c>
    </row>
    <row r="576" spans="1:16" x14ac:dyDescent="0.25">
      <c r="A576" t="s">
        <v>1758</v>
      </c>
      <c r="B576" t="s">
        <v>1742</v>
      </c>
      <c r="C576" t="s">
        <v>1745</v>
      </c>
      <c r="D576" t="s">
        <v>3</v>
      </c>
      <c r="E576" t="s">
        <v>1759</v>
      </c>
      <c r="F576" t="s">
        <v>0</v>
      </c>
      <c r="G576" s="1">
        <v>0</v>
      </c>
      <c r="H576" s="1">
        <v>30</v>
      </c>
      <c r="I576" s="1">
        <v>30</v>
      </c>
      <c r="J576" t="s">
        <v>1760</v>
      </c>
      <c r="K576" t="str">
        <f t="shared" si="40"/>
        <v>93FMRCCJECM008662</v>
      </c>
      <c r="L576" t="str">
        <f t="shared" si="41"/>
        <v>Grena</v>
      </c>
      <c r="M576" t="str">
        <f t="shared" si="42"/>
        <v>Kasinski</v>
      </c>
      <c r="N576" t="str">
        <f t="shared" si="43"/>
        <v>Mirage 150 50</v>
      </c>
      <c r="O576" t="s">
        <v>1051</v>
      </c>
      <c r="P576" t="str">
        <f t="shared" si="44"/>
        <v>Luis Carlos da Silva Lisboa</v>
      </c>
    </row>
    <row r="577" spans="1:16" x14ac:dyDescent="0.25">
      <c r="A577" t="s">
        <v>1761</v>
      </c>
      <c r="B577" t="s">
        <v>1745</v>
      </c>
      <c r="C577" t="s">
        <v>1745</v>
      </c>
      <c r="D577" t="s">
        <v>3</v>
      </c>
      <c r="E577" t="s">
        <v>1762</v>
      </c>
      <c r="F577" t="s">
        <v>0</v>
      </c>
      <c r="G577" s="1">
        <v>53</v>
      </c>
      <c r="H577" s="1">
        <v>0</v>
      </c>
      <c r="I577" s="1">
        <v>53</v>
      </c>
      <c r="J577" t="s">
        <v>1125</v>
      </c>
      <c r="K577" t="str">
        <f t="shared" si="40"/>
        <v/>
      </c>
      <c r="L577" t="str">
        <f t="shared" si="41"/>
        <v>Preta</v>
      </c>
      <c r="M577" t="str">
        <f t="shared" si="42"/>
        <v>Yamaha</v>
      </c>
      <c r="N577" t="str">
        <f t="shared" si="43"/>
        <v>Fazer 250</v>
      </c>
      <c r="O577" t="s">
        <v>779</v>
      </c>
      <c r="P577" t="str">
        <f t="shared" si="44"/>
        <v>Andrei Alfredo Machado Ramos</v>
      </c>
    </row>
    <row r="578" spans="1:16" x14ac:dyDescent="0.25">
      <c r="A578" t="s">
        <v>1763</v>
      </c>
      <c r="B578" t="s">
        <v>1742</v>
      </c>
      <c r="C578" t="s">
        <v>1742</v>
      </c>
      <c r="D578" t="s">
        <v>3</v>
      </c>
      <c r="E578" t="s">
        <v>1764</v>
      </c>
      <c r="F578" t="s">
        <v>0</v>
      </c>
      <c r="G578" s="1">
        <v>19</v>
      </c>
      <c r="H578" s="1">
        <v>0</v>
      </c>
      <c r="I578" s="1">
        <v>19</v>
      </c>
      <c r="J578" t="s">
        <v>25</v>
      </c>
      <c r="K578" t="str">
        <f t="shared" ref="K578:K641" si="45">VLOOKUP(J578,Veiculos,4,FALSE)</f>
        <v>9C2KC160AR004567</v>
      </c>
      <c r="L578" t="str">
        <f t="shared" ref="L578:L641" si="46">VLOOKUP(J578,Veiculos,5,FALSE)</f>
        <v>Preta</v>
      </c>
      <c r="M578" t="str">
        <f t="shared" ref="M578:M641" si="47">VLOOKUP(J578,Veiculos,6,FALSE)</f>
        <v>Honda</v>
      </c>
      <c r="N578" t="str">
        <f t="shared" ref="N578:N641" si="48">VLOOKUP(J578,Veiculos,7,FALSE)</f>
        <v>Titan 150 Mix</v>
      </c>
      <c r="O578" t="s">
        <v>26</v>
      </c>
      <c r="P578" t="str">
        <f t="shared" ref="P578:P641" si="49">VLOOKUP(O578,Clientes,15,FALSE)</f>
        <v>Juarez Pereira Longaray</v>
      </c>
    </row>
    <row r="579" spans="1:16" x14ac:dyDescent="0.25">
      <c r="A579" t="s">
        <v>1765</v>
      </c>
      <c r="B579" t="s">
        <v>1766</v>
      </c>
      <c r="C579" t="s">
        <v>1742</v>
      </c>
      <c r="D579" t="s">
        <v>3</v>
      </c>
      <c r="E579" t="s">
        <v>1767</v>
      </c>
      <c r="F579" t="s">
        <v>0</v>
      </c>
      <c r="G579" s="1">
        <v>185</v>
      </c>
      <c r="H579" s="1">
        <v>90</v>
      </c>
      <c r="I579" s="1">
        <v>275</v>
      </c>
      <c r="J579" t="s">
        <v>34</v>
      </c>
      <c r="K579" t="str">
        <f t="shared" si="45"/>
        <v>9C64XT000V0001261</v>
      </c>
      <c r="L579" t="str">
        <f t="shared" si="46"/>
        <v>Preta</v>
      </c>
      <c r="M579" t="str">
        <f t="shared" si="47"/>
        <v>Yamaha</v>
      </c>
      <c r="N579" t="str">
        <f t="shared" si="48"/>
        <v>Virago 250</v>
      </c>
      <c r="O579" t="s">
        <v>35</v>
      </c>
      <c r="P579" t="str">
        <f t="shared" si="49"/>
        <v>Jorge Bento Tavares da Silveira</v>
      </c>
    </row>
    <row r="580" spans="1:16" x14ac:dyDescent="0.25">
      <c r="A580" t="s">
        <v>1768</v>
      </c>
      <c r="B580" t="s">
        <v>1742</v>
      </c>
      <c r="C580" t="s">
        <v>1742</v>
      </c>
      <c r="D580" t="s">
        <v>3</v>
      </c>
      <c r="E580" t="s">
        <v>1769</v>
      </c>
      <c r="F580" t="s">
        <v>0</v>
      </c>
      <c r="G580" s="1">
        <v>114.16</v>
      </c>
      <c r="H580" s="1">
        <v>0</v>
      </c>
      <c r="I580" s="1">
        <v>114.16</v>
      </c>
      <c r="J580" t="s">
        <v>1770</v>
      </c>
      <c r="K580" t="str">
        <f t="shared" si="45"/>
        <v>jkaenvc17ta102235</v>
      </c>
      <c r="L580" t="str">
        <f t="shared" si="46"/>
        <v>vermelha</v>
      </c>
      <c r="M580" t="str">
        <f t="shared" si="47"/>
        <v>kawasaki</v>
      </c>
      <c r="N580" t="str">
        <f t="shared" si="48"/>
        <v>Vulcan en500</v>
      </c>
      <c r="O580" t="s">
        <v>1055</v>
      </c>
      <c r="P580" t="str">
        <f t="shared" si="49"/>
        <v>Luis carlos curtinovi</v>
      </c>
    </row>
    <row r="581" spans="1:16" x14ac:dyDescent="0.25">
      <c r="A581" t="s">
        <v>1771</v>
      </c>
      <c r="B581" t="s">
        <v>1772</v>
      </c>
      <c r="C581" t="s">
        <v>1749</v>
      </c>
      <c r="D581" t="s">
        <v>3</v>
      </c>
      <c r="E581" t="s">
        <v>1773</v>
      </c>
      <c r="F581" t="s">
        <v>0</v>
      </c>
      <c r="G581" s="1">
        <v>271</v>
      </c>
      <c r="H581" s="1">
        <v>110</v>
      </c>
      <c r="I581" s="1">
        <v>381</v>
      </c>
      <c r="J581" t="s">
        <v>1774</v>
      </c>
      <c r="K581" t="str">
        <f t="shared" si="45"/>
        <v/>
      </c>
      <c r="L581" t="str">
        <f t="shared" si="46"/>
        <v>Azul</v>
      </c>
      <c r="M581" t="str">
        <f t="shared" si="47"/>
        <v>Suzuki</v>
      </c>
      <c r="N581" t="str">
        <f t="shared" si="48"/>
        <v>Intruder 125</v>
      </c>
      <c r="O581" t="s">
        <v>1058</v>
      </c>
      <c r="P581" t="str">
        <f t="shared" si="49"/>
        <v xml:space="preserve">Zeca </v>
      </c>
    </row>
    <row r="582" spans="1:16" x14ac:dyDescent="0.25">
      <c r="A582" t="s">
        <v>1775</v>
      </c>
      <c r="B582" t="s">
        <v>1776</v>
      </c>
      <c r="C582" t="s">
        <v>1749</v>
      </c>
      <c r="D582" t="s">
        <v>3</v>
      </c>
      <c r="E582" t="s">
        <v>1777</v>
      </c>
      <c r="F582" t="s">
        <v>0</v>
      </c>
      <c r="G582" s="1">
        <v>171</v>
      </c>
      <c r="H582" s="1">
        <v>30</v>
      </c>
      <c r="I582" s="1">
        <v>201</v>
      </c>
      <c r="J582" t="s">
        <v>1778</v>
      </c>
      <c r="K582" t="str">
        <f t="shared" si="45"/>
        <v>95VCA1M289M055393</v>
      </c>
      <c r="L582" t="str">
        <f t="shared" si="46"/>
        <v>Prata</v>
      </c>
      <c r="M582" t="str">
        <f t="shared" si="47"/>
        <v>Dafra</v>
      </c>
      <c r="N582" t="str">
        <f t="shared" si="48"/>
        <v>Speed 150</v>
      </c>
      <c r="O582" t="s">
        <v>1062</v>
      </c>
      <c r="P582" t="str">
        <f t="shared" si="49"/>
        <v xml:space="preserve">Augusto Casagrande </v>
      </c>
    </row>
    <row r="583" spans="1:16" x14ac:dyDescent="0.25">
      <c r="A583" t="s">
        <v>1779</v>
      </c>
      <c r="B583" t="s">
        <v>1780</v>
      </c>
      <c r="C583" t="s">
        <v>1749</v>
      </c>
      <c r="D583" t="s">
        <v>3</v>
      </c>
      <c r="E583" t="s">
        <v>818</v>
      </c>
      <c r="F583" t="s">
        <v>0</v>
      </c>
      <c r="G583" s="1">
        <v>320</v>
      </c>
      <c r="H583" s="1">
        <v>120</v>
      </c>
      <c r="I583" s="1">
        <v>440</v>
      </c>
      <c r="J583" t="s">
        <v>819</v>
      </c>
      <c r="K583" t="str">
        <f t="shared" si="45"/>
        <v>LXYJCKL02C0573729</v>
      </c>
      <c r="L583" t="str">
        <f t="shared" si="46"/>
        <v>Vermelha</v>
      </c>
      <c r="M583" t="str">
        <f t="shared" si="47"/>
        <v>Shineray</v>
      </c>
      <c r="N583" t="str">
        <f t="shared" si="48"/>
        <v>XY 150 Enduro</v>
      </c>
      <c r="O583" t="s">
        <v>638</v>
      </c>
      <c r="P583" t="str">
        <f t="shared" si="49"/>
        <v>Matusalém das Neve Dias</v>
      </c>
    </row>
    <row r="584" spans="1:16" x14ac:dyDescent="0.25">
      <c r="A584" t="s">
        <v>1781</v>
      </c>
      <c r="B584" t="s">
        <v>1782</v>
      </c>
      <c r="C584" t="s">
        <v>1749</v>
      </c>
      <c r="D584" t="s">
        <v>1783</v>
      </c>
      <c r="E584" t="s">
        <v>1784</v>
      </c>
      <c r="F584" t="s">
        <v>0</v>
      </c>
      <c r="G584" s="1">
        <v>710</v>
      </c>
      <c r="H584" s="1">
        <v>315</v>
      </c>
      <c r="I584" s="1">
        <v>1025</v>
      </c>
      <c r="J584" t="s">
        <v>875</v>
      </c>
      <c r="K584" t="str">
        <f t="shared" si="45"/>
        <v>9C2MC4400GR019574</v>
      </c>
      <c r="L584" t="str">
        <f t="shared" si="46"/>
        <v>Branco</v>
      </c>
      <c r="M584" t="str">
        <f t="shared" si="47"/>
        <v>Honda</v>
      </c>
      <c r="N584" t="str">
        <f t="shared" si="48"/>
        <v>CB 250F Twister</v>
      </c>
      <c r="O584" t="s">
        <v>667</v>
      </c>
      <c r="P584" t="str">
        <f t="shared" si="49"/>
        <v>Claiton Luis da Silva Padilha</v>
      </c>
    </row>
    <row r="585" spans="1:16" x14ac:dyDescent="0.25">
      <c r="A585" t="s">
        <v>1785</v>
      </c>
      <c r="B585" t="s">
        <v>1749</v>
      </c>
      <c r="C585" t="s">
        <v>1749</v>
      </c>
      <c r="D585" t="s">
        <v>55</v>
      </c>
      <c r="E585" t="s">
        <v>1786</v>
      </c>
      <c r="F585" t="s">
        <v>0</v>
      </c>
      <c r="G585" s="1">
        <v>58</v>
      </c>
      <c r="H585" s="1">
        <v>0</v>
      </c>
      <c r="I585" s="1">
        <v>58</v>
      </c>
      <c r="J585" t="s">
        <v>8</v>
      </c>
      <c r="K585" t="str">
        <f t="shared" si="45"/>
        <v/>
      </c>
      <c r="L585" t="str">
        <f t="shared" si="46"/>
        <v>preto/vermelho</v>
      </c>
      <c r="M585" t="str">
        <f t="shared" si="47"/>
        <v>Kasinski</v>
      </c>
      <c r="N585" t="str">
        <f t="shared" si="48"/>
        <v>Mirage 250</v>
      </c>
      <c r="O585" t="s">
        <v>9</v>
      </c>
      <c r="P585" t="str">
        <f t="shared" si="49"/>
        <v>Paulo Celso Ishida</v>
      </c>
    </row>
    <row r="586" spans="1:16" x14ac:dyDescent="0.25">
      <c r="A586" t="s">
        <v>1787</v>
      </c>
      <c r="B586" t="s">
        <v>1776</v>
      </c>
      <c r="C586" t="s">
        <v>1776</v>
      </c>
      <c r="D586" t="s">
        <v>3</v>
      </c>
      <c r="E586" t="s">
        <v>1788</v>
      </c>
      <c r="F586" t="s">
        <v>0</v>
      </c>
      <c r="G586" s="1">
        <v>29.22</v>
      </c>
      <c r="H586" s="1">
        <v>0</v>
      </c>
      <c r="I586" s="1">
        <v>29.22</v>
      </c>
      <c r="J586" t="s">
        <v>334</v>
      </c>
      <c r="K586" t="str">
        <f t="shared" si="45"/>
        <v>9C2CK1660RR020400</v>
      </c>
      <c r="L586" t="str">
        <f t="shared" si="46"/>
        <v>Vermelha</v>
      </c>
      <c r="M586" t="str">
        <f t="shared" si="47"/>
        <v>Honda</v>
      </c>
      <c r="N586" t="str">
        <f t="shared" si="48"/>
        <v>Titan 150 EX Mix Flex</v>
      </c>
      <c r="O586" t="s">
        <v>335</v>
      </c>
      <c r="P586" t="str">
        <f t="shared" si="49"/>
        <v>Fábio Silveira de Oliveira</v>
      </c>
    </row>
    <row r="587" spans="1:16" x14ac:dyDescent="0.25">
      <c r="A587" t="s">
        <v>1789</v>
      </c>
      <c r="B587" t="s">
        <v>1776</v>
      </c>
      <c r="C587" t="s">
        <v>1776</v>
      </c>
      <c r="D587" t="s">
        <v>3</v>
      </c>
      <c r="E587" t="s">
        <v>1790</v>
      </c>
      <c r="F587" t="s">
        <v>0</v>
      </c>
      <c r="G587" s="1">
        <v>93</v>
      </c>
      <c r="H587" s="1">
        <v>40</v>
      </c>
      <c r="I587" s="1">
        <v>133</v>
      </c>
      <c r="J587" t="s">
        <v>1648</v>
      </c>
      <c r="K587" t="str">
        <f t="shared" si="45"/>
        <v/>
      </c>
      <c r="L587" t="str">
        <f t="shared" si="46"/>
        <v>azul</v>
      </c>
      <c r="M587" t="str">
        <f t="shared" si="47"/>
        <v>honda</v>
      </c>
      <c r="N587" t="str">
        <f t="shared" si="48"/>
        <v>Fan 125</v>
      </c>
      <c r="O587" t="s">
        <v>852</v>
      </c>
      <c r="P587" t="str">
        <f t="shared" si="49"/>
        <v>João Neto Pereira</v>
      </c>
    </row>
    <row r="588" spans="1:16" x14ac:dyDescent="0.25">
      <c r="A588" t="s">
        <v>1791</v>
      </c>
      <c r="B588" t="s">
        <v>1792</v>
      </c>
      <c r="C588" t="s">
        <v>1776</v>
      </c>
      <c r="D588" t="s">
        <v>3</v>
      </c>
      <c r="E588" t="s">
        <v>1793</v>
      </c>
      <c r="F588" t="s">
        <v>0</v>
      </c>
      <c r="G588" s="1">
        <v>136.22999999999999</v>
      </c>
      <c r="H588" s="1">
        <v>190</v>
      </c>
      <c r="I588" s="1">
        <v>326.23</v>
      </c>
      <c r="J588" t="s">
        <v>221</v>
      </c>
      <c r="K588" t="str">
        <f t="shared" si="45"/>
        <v>9C2ND1110ER026082</v>
      </c>
      <c r="L588" t="str">
        <f t="shared" si="46"/>
        <v>Vermelha</v>
      </c>
      <c r="M588" t="str">
        <f t="shared" si="47"/>
        <v>Honda</v>
      </c>
      <c r="N588" t="str">
        <f t="shared" si="48"/>
        <v>XRE 300</v>
      </c>
      <c r="O588" t="s">
        <v>222</v>
      </c>
      <c r="P588" t="str">
        <f t="shared" si="49"/>
        <v>Jorge Alberto Farias Scola</v>
      </c>
    </row>
    <row r="589" spans="1:16" x14ac:dyDescent="0.25">
      <c r="A589" t="s">
        <v>1794</v>
      </c>
      <c r="B589" t="s">
        <v>1776</v>
      </c>
      <c r="C589" t="s">
        <v>1776</v>
      </c>
      <c r="D589" t="s">
        <v>3</v>
      </c>
      <c r="E589" t="s">
        <v>1795</v>
      </c>
      <c r="F589" t="s">
        <v>0</v>
      </c>
      <c r="G589" s="1">
        <v>0</v>
      </c>
      <c r="H589" s="1">
        <v>20</v>
      </c>
      <c r="I589" s="1">
        <v>20</v>
      </c>
      <c r="J589" t="s">
        <v>407</v>
      </c>
      <c r="K589" t="str">
        <f t="shared" si="45"/>
        <v>95VAC1E288M007598</v>
      </c>
      <c r="L589" t="str">
        <f t="shared" si="46"/>
        <v>Vermelha</v>
      </c>
      <c r="M589" t="str">
        <f t="shared" si="47"/>
        <v>Dafra</v>
      </c>
      <c r="N589" t="str">
        <f t="shared" si="48"/>
        <v>Super 100</v>
      </c>
      <c r="O589" t="s">
        <v>408</v>
      </c>
      <c r="P589" t="str">
        <f t="shared" si="49"/>
        <v>Josiane Almeida Passos Tarigo</v>
      </c>
    </row>
    <row r="590" spans="1:16" x14ac:dyDescent="0.25">
      <c r="A590" t="s">
        <v>1796</v>
      </c>
      <c r="B590" t="s">
        <v>1776</v>
      </c>
      <c r="C590" t="s">
        <v>1776</v>
      </c>
      <c r="D590" t="s">
        <v>319</v>
      </c>
      <c r="E590" t="s">
        <v>1797</v>
      </c>
      <c r="F590" t="s">
        <v>0</v>
      </c>
      <c r="G590" s="1">
        <v>124.06</v>
      </c>
      <c r="H590" s="1">
        <v>0</v>
      </c>
      <c r="I590" s="1">
        <v>124.06</v>
      </c>
      <c r="J590" t="s">
        <v>1798</v>
      </c>
      <c r="K590" t="str">
        <f t="shared" si="45"/>
        <v/>
      </c>
      <c r="L590" t="str">
        <f t="shared" si="46"/>
        <v>Preta</v>
      </c>
      <c r="M590" t="str">
        <f t="shared" si="47"/>
        <v>Honda</v>
      </c>
      <c r="N590" t="str">
        <f t="shared" si="48"/>
        <v>CBR600 RR</v>
      </c>
      <c r="O590" t="s">
        <v>382</v>
      </c>
      <c r="P590" t="str">
        <f t="shared" si="49"/>
        <v>Eduardo Schaarschmidt</v>
      </c>
    </row>
    <row r="591" spans="1:16" x14ac:dyDescent="0.25">
      <c r="A591" t="s">
        <v>1799</v>
      </c>
      <c r="B591" t="s">
        <v>1800</v>
      </c>
      <c r="C591" t="s">
        <v>1800</v>
      </c>
      <c r="D591" t="s">
        <v>1801</v>
      </c>
      <c r="E591" t="s">
        <v>1802</v>
      </c>
      <c r="F591" t="s">
        <v>0</v>
      </c>
      <c r="G591" s="1">
        <v>0</v>
      </c>
      <c r="H591" s="1">
        <v>30</v>
      </c>
      <c r="I591" s="1">
        <v>30</v>
      </c>
      <c r="J591" t="s">
        <v>423</v>
      </c>
      <c r="K591" t="str">
        <f t="shared" si="45"/>
        <v>9C2NC4310AR060126</v>
      </c>
      <c r="L591" t="str">
        <f t="shared" si="46"/>
        <v>Amarela</v>
      </c>
      <c r="M591" t="str">
        <f t="shared" si="47"/>
        <v>Honda</v>
      </c>
      <c r="N591" t="str">
        <f t="shared" si="48"/>
        <v>CB 300 R</v>
      </c>
      <c r="O591" t="s">
        <v>247</v>
      </c>
      <c r="P591" t="str">
        <f t="shared" si="49"/>
        <v>Paulo Ricardo Souza Fraga (Paulinho Curva)</v>
      </c>
    </row>
    <row r="592" spans="1:16" x14ac:dyDescent="0.25">
      <c r="A592" t="s">
        <v>1803</v>
      </c>
      <c r="B592" t="s">
        <v>1800</v>
      </c>
      <c r="C592" t="s">
        <v>1800</v>
      </c>
      <c r="D592" t="s">
        <v>557</v>
      </c>
      <c r="E592" t="s">
        <v>1804</v>
      </c>
      <c r="F592" t="s">
        <v>0</v>
      </c>
      <c r="G592" s="1">
        <v>19</v>
      </c>
      <c r="H592" s="1">
        <v>0</v>
      </c>
      <c r="I592" s="1">
        <v>19</v>
      </c>
      <c r="J592" t="s">
        <v>452</v>
      </c>
      <c r="K592" t="str">
        <f t="shared" si="45"/>
        <v>9C2JD205R029001</v>
      </c>
      <c r="L592" t="str">
        <f t="shared" si="46"/>
        <v>Vermelha</v>
      </c>
      <c r="M592" t="str">
        <f t="shared" si="47"/>
        <v>Honda</v>
      </c>
      <c r="N592" t="str">
        <f t="shared" si="48"/>
        <v>Bros 125</v>
      </c>
      <c r="O592" t="s">
        <v>453</v>
      </c>
      <c r="P592" t="str">
        <f t="shared" si="49"/>
        <v>Marco Antônio Ribeiro de Carvajal</v>
      </c>
    </row>
    <row r="593" spans="1:16" x14ac:dyDescent="0.25">
      <c r="A593" t="s">
        <v>1805</v>
      </c>
      <c r="B593" t="s">
        <v>1632</v>
      </c>
      <c r="C593" t="s">
        <v>1800</v>
      </c>
      <c r="D593" t="s">
        <v>1806</v>
      </c>
      <c r="E593" t="s">
        <v>1807</v>
      </c>
      <c r="F593" t="s">
        <v>0</v>
      </c>
      <c r="G593" s="1">
        <v>238</v>
      </c>
      <c r="H593" s="1">
        <v>150</v>
      </c>
      <c r="I593" s="1">
        <v>388</v>
      </c>
      <c r="J593" t="s">
        <v>1808</v>
      </c>
      <c r="K593" t="str">
        <f t="shared" si="45"/>
        <v>9C2JC3070BR225318</v>
      </c>
      <c r="L593" t="str">
        <f t="shared" si="46"/>
        <v>Preta</v>
      </c>
      <c r="M593" t="str">
        <f t="shared" si="47"/>
        <v>Honda</v>
      </c>
      <c r="N593" t="str">
        <f t="shared" si="48"/>
        <v>CG 125 Fan</v>
      </c>
      <c r="O593" t="s">
        <v>1071</v>
      </c>
      <c r="P593" t="str">
        <f t="shared" si="49"/>
        <v>Valdomiro Lock Soares</v>
      </c>
    </row>
    <row r="594" spans="1:16" x14ac:dyDescent="0.25">
      <c r="A594" t="s">
        <v>1809</v>
      </c>
      <c r="B594" t="s">
        <v>1810</v>
      </c>
      <c r="C594" t="s">
        <v>1810</v>
      </c>
      <c r="D594" t="s">
        <v>3</v>
      </c>
      <c r="E594" t="s">
        <v>1811</v>
      </c>
      <c r="F594" t="s">
        <v>0</v>
      </c>
      <c r="G594" s="1">
        <v>24</v>
      </c>
      <c r="H594" s="1">
        <v>0</v>
      </c>
      <c r="I594" s="1">
        <v>24</v>
      </c>
      <c r="J594" t="s">
        <v>183</v>
      </c>
      <c r="K594" t="str">
        <f t="shared" si="45"/>
        <v/>
      </c>
      <c r="L594" t="str">
        <f t="shared" si="46"/>
        <v>Prata</v>
      </c>
      <c r="M594" t="str">
        <f t="shared" si="47"/>
        <v>Dafra</v>
      </c>
      <c r="N594" t="str">
        <f t="shared" si="48"/>
        <v>Super 100</v>
      </c>
      <c r="O594" t="s">
        <v>184</v>
      </c>
      <c r="P594" t="str">
        <f t="shared" si="49"/>
        <v>João Victor</v>
      </c>
    </row>
    <row r="595" spans="1:16" x14ac:dyDescent="0.25">
      <c r="A595" t="s">
        <v>1812</v>
      </c>
      <c r="B595" t="s">
        <v>1766</v>
      </c>
      <c r="C595" t="s">
        <v>1766</v>
      </c>
      <c r="D595" t="s">
        <v>3</v>
      </c>
      <c r="E595" t="s">
        <v>1813</v>
      </c>
      <c r="F595" t="s">
        <v>0</v>
      </c>
      <c r="G595" s="1">
        <v>11</v>
      </c>
      <c r="H595" s="1">
        <v>10</v>
      </c>
      <c r="I595" s="1">
        <v>21</v>
      </c>
      <c r="J595" t="s">
        <v>1473</v>
      </c>
      <c r="K595" t="str">
        <f t="shared" si="45"/>
        <v>9C2KC1640AR004856</v>
      </c>
      <c r="L595" t="str">
        <f t="shared" si="46"/>
        <v>preta</v>
      </c>
      <c r="M595" t="str">
        <f t="shared" si="47"/>
        <v>Honda</v>
      </c>
      <c r="N595" t="str">
        <f t="shared" si="48"/>
        <v>titan cg 150</v>
      </c>
      <c r="O595" t="s">
        <v>946</v>
      </c>
      <c r="P595" t="str">
        <f t="shared" si="49"/>
        <v>Jose Luis Rodrigues da Luz</v>
      </c>
    </row>
    <row r="596" spans="1:16" x14ac:dyDescent="0.25">
      <c r="A596" t="s">
        <v>1814</v>
      </c>
      <c r="C596" t="s">
        <v>1667</v>
      </c>
      <c r="D596" t="s">
        <v>3</v>
      </c>
      <c r="E596" t="s">
        <v>1815</v>
      </c>
      <c r="F596" t="s">
        <v>119</v>
      </c>
      <c r="G596" s="1">
        <v>0</v>
      </c>
      <c r="H596" s="1">
        <v>35</v>
      </c>
      <c r="I596" s="1">
        <v>35</v>
      </c>
      <c r="J596" t="s">
        <v>1207</v>
      </c>
      <c r="K596" t="str">
        <f t="shared" si="45"/>
        <v/>
      </c>
      <c r="L596" t="str">
        <f t="shared" si="46"/>
        <v>Vermelha</v>
      </c>
      <c r="M596" t="str">
        <f t="shared" si="47"/>
        <v>Traxx</v>
      </c>
      <c r="N596" t="str">
        <f t="shared" si="48"/>
        <v>Traxx</v>
      </c>
      <c r="O596" t="s">
        <v>822</v>
      </c>
      <c r="P596" t="str">
        <f t="shared" si="49"/>
        <v>Jussara de Fatima Dall Agnol</v>
      </c>
    </row>
    <row r="597" spans="1:16" x14ac:dyDescent="0.25">
      <c r="A597" t="s">
        <v>1816</v>
      </c>
      <c r="B597" t="s">
        <v>1667</v>
      </c>
      <c r="C597" t="s">
        <v>1667</v>
      </c>
      <c r="D597" t="s">
        <v>3</v>
      </c>
      <c r="E597" t="s">
        <v>3</v>
      </c>
      <c r="F597" t="s">
        <v>0</v>
      </c>
      <c r="G597" s="1">
        <v>25</v>
      </c>
      <c r="H597" s="1">
        <v>20</v>
      </c>
      <c r="I597" s="1">
        <v>45</v>
      </c>
      <c r="J597" t="s">
        <v>1817</v>
      </c>
      <c r="K597" t="str">
        <f t="shared" si="45"/>
        <v/>
      </c>
      <c r="L597" t="str">
        <f t="shared" si="46"/>
        <v>Vermelha</v>
      </c>
      <c r="M597" t="str">
        <f t="shared" si="47"/>
        <v>Honda</v>
      </c>
      <c r="N597" t="str">
        <f t="shared" si="48"/>
        <v>Biz 100</v>
      </c>
      <c r="O597" t="s">
        <v>1075</v>
      </c>
      <c r="P597" t="str">
        <f t="shared" si="49"/>
        <v xml:space="preserve">Willian </v>
      </c>
    </row>
    <row r="598" spans="1:16" x14ac:dyDescent="0.25">
      <c r="A598" t="s">
        <v>1818</v>
      </c>
      <c r="C598" t="s">
        <v>1632</v>
      </c>
      <c r="D598" t="s">
        <v>3</v>
      </c>
      <c r="E598" t="s">
        <v>3</v>
      </c>
      <c r="F598" t="s">
        <v>119</v>
      </c>
      <c r="G598" s="1">
        <v>19</v>
      </c>
      <c r="H598" s="1">
        <v>40</v>
      </c>
      <c r="I598" s="1">
        <v>59</v>
      </c>
      <c r="J598" t="s">
        <v>1473</v>
      </c>
      <c r="K598" t="str">
        <f t="shared" si="45"/>
        <v>9C2KC1640AR004856</v>
      </c>
      <c r="L598" t="str">
        <f t="shared" si="46"/>
        <v>preta</v>
      </c>
      <c r="M598" t="str">
        <f t="shared" si="47"/>
        <v>Honda</v>
      </c>
      <c r="N598" t="str">
        <f t="shared" si="48"/>
        <v>titan cg 150</v>
      </c>
      <c r="O598" t="s">
        <v>946</v>
      </c>
      <c r="P598" t="str">
        <f t="shared" si="49"/>
        <v>Jose Luis Rodrigues da Luz</v>
      </c>
    </row>
    <row r="599" spans="1:16" x14ac:dyDescent="0.25">
      <c r="A599" t="s">
        <v>1819</v>
      </c>
      <c r="B599" t="s">
        <v>1820</v>
      </c>
      <c r="C599" t="s">
        <v>1632</v>
      </c>
      <c r="D599" t="s">
        <v>3</v>
      </c>
      <c r="E599" t="s">
        <v>3</v>
      </c>
      <c r="F599" t="s">
        <v>0</v>
      </c>
      <c r="G599" s="1">
        <v>167</v>
      </c>
      <c r="H599" s="1">
        <v>0</v>
      </c>
      <c r="I599" s="1">
        <v>167</v>
      </c>
      <c r="J599" t="s">
        <v>1778</v>
      </c>
      <c r="K599" t="str">
        <f t="shared" si="45"/>
        <v>95VCA1M289M055393</v>
      </c>
      <c r="L599" t="str">
        <f t="shared" si="46"/>
        <v>Prata</v>
      </c>
      <c r="M599" t="str">
        <f t="shared" si="47"/>
        <v>Dafra</v>
      </c>
      <c r="N599" t="str">
        <f t="shared" si="48"/>
        <v>Speed 150</v>
      </c>
      <c r="O599" t="s">
        <v>1062</v>
      </c>
      <c r="P599" t="str">
        <f t="shared" si="49"/>
        <v xml:space="preserve">Augusto Casagrande </v>
      </c>
    </row>
    <row r="600" spans="1:16" x14ac:dyDescent="0.25">
      <c r="A600" t="s">
        <v>1821</v>
      </c>
      <c r="B600" t="s">
        <v>1782</v>
      </c>
      <c r="C600" t="s">
        <v>1782</v>
      </c>
      <c r="D600" t="s">
        <v>1822</v>
      </c>
      <c r="E600" t="s">
        <v>1823</v>
      </c>
      <c r="F600" t="s">
        <v>0</v>
      </c>
      <c r="G600" s="1">
        <v>47</v>
      </c>
      <c r="H600" s="1">
        <v>15</v>
      </c>
      <c r="I600" s="1">
        <v>62</v>
      </c>
      <c r="J600" t="s">
        <v>1824</v>
      </c>
      <c r="K600" t="str">
        <f t="shared" si="45"/>
        <v/>
      </c>
      <c r="L600" t="str">
        <f t="shared" si="46"/>
        <v>Preta</v>
      </c>
      <c r="M600" t="str">
        <f t="shared" si="47"/>
        <v>HONDA</v>
      </c>
      <c r="N600" t="str">
        <f t="shared" si="48"/>
        <v>CG 150 TITAN-ES MIX</v>
      </c>
      <c r="O600" t="s">
        <v>1076</v>
      </c>
      <c r="P600" t="str">
        <f t="shared" si="49"/>
        <v>Adair de Jesus Vargas Fagundes</v>
      </c>
    </row>
    <row r="601" spans="1:16" x14ac:dyDescent="0.25">
      <c r="A601" t="s">
        <v>1825</v>
      </c>
      <c r="B601" t="s">
        <v>1782</v>
      </c>
      <c r="C601" t="s">
        <v>1782</v>
      </c>
      <c r="D601" t="s">
        <v>1826</v>
      </c>
      <c r="E601" t="s">
        <v>1827</v>
      </c>
      <c r="F601" t="s">
        <v>0</v>
      </c>
      <c r="G601" s="1">
        <v>15</v>
      </c>
      <c r="H601" s="1">
        <v>0</v>
      </c>
      <c r="I601" s="1">
        <v>15</v>
      </c>
      <c r="J601" t="s">
        <v>1473</v>
      </c>
      <c r="K601" t="str">
        <f t="shared" si="45"/>
        <v>9C2KC1640AR004856</v>
      </c>
      <c r="L601" t="str">
        <f t="shared" si="46"/>
        <v>preta</v>
      </c>
      <c r="M601" t="str">
        <f t="shared" si="47"/>
        <v>Honda</v>
      </c>
      <c r="N601" t="str">
        <f t="shared" si="48"/>
        <v>titan cg 150</v>
      </c>
      <c r="O601" t="s">
        <v>946</v>
      </c>
      <c r="P601" t="str">
        <f t="shared" si="49"/>
        <v>Jose Luis Rodrigues da Luz</v>
      </c>
    </row>
    <row r="602" spans="1:16" x14ac:dyDescent="0.25">
      <c r="A602" t="s">
        <v>1828</v>
      </c>
      <c r="B602" t="s">
        <v>1782</v>
      </c>
      <c r="C602" t="s">
        <v>1782</v>
      </c>
      <c r="D602" t="s">
        <v>1481</v>
      </c>
      <c r="E602" t="s">
        <v>1829</v>
      </c>
      <c r="F602" t="s">
        <v>0</v>
      </c>
      <c r="G602" s="1">
        <v>41.78</v>
      </c>
      <c r="H602" s="1">
        <v>0</v>
      </c>
      <c r="I602" s="1">
        <v>41.78</v>
      </c>
      <c r="J602" t="s">
        <v>351</v>
      </c>
      <c r="K602" t="str">
        <f t="shared" si="45"/>
        <v>9C6KG0660E0025424</v>
      </c>
      <c r="L602" t="str">
        <f t="shared" si="46"/>
        <v>Vermelha</v>
      </c>
      <c r="M602" t="str">
        <f t="shared" si="47"/>
        <v>Yamaha</v>
      </c>
      <c r="N602" t="str">
        <f t="shared" si="48"/>
        <v>YS Fazer ED 150</v>
      </c>
      <c r="O602" t="s">
        <v>352</v>
      </c>
      <c r="P602" t="str">
        <f t="shared" si="49"/>
        <v>Denise Cristina da Silva Adolpho</v>
      </c>
    </row>
    <row r="603" spans="1:16" x14ac:dyDescent="0.25">
      <c r="A603" t="s">
        <v>1830</v>
      </c>
      <c r="B603" t="s">
        <v>1831</v>
      </c>
      <c r="C603" t="s">
        <v>1782</v>
      </c>
      <c r="D603" t="s">
        <v>1832</v>
      </c>
      <c r="E603" t="s">
        <v>1833</v>
      </c>
      <c r="F603" t="s">
        <v>0</v>
      </c>
      <c r="G603" s="1">
        <v>10</v>
      </c>
      <c r="H603" s="1">
        <v>35</v>
      </c>
      <c r="I603" s="1">
        <v>45</v>
      </c>
      <c r="J603" t="s">
        <v>1370</v>
      </c>
      <c r="K603" t="str">
        <f t="shared" si="45"/>
        <v>LWYMCA206E6092999</v>
      </c>
      <c r="L603" t="str">
        <f t="shared" si="46"/>
        <v>Preta</v>
      </c>
      <c r="M603" t="str">
        <f t="shared" si="47"/>
        <v>Wuyang</v>
      </c>
      <c r="N603" t="str">
        <f t="shared" si="48"/>
        <v>WY 50 Q2 Jet</v>
      </c>
      <c r="O603" t="s">
        <v>909</v>
      </c>
      <c r="P603" t="str">
        <f t="shared" si="49"/>
        <v>Maria Aparecida Freitas Todesco</v>
      </c>
    </row>
    <row r="604" spans="1:16" x14ac:dyDescent="0.25">
      <c r="A604" t="s">
        <v>1834</v>
      </c>
      <c r="B604" t="s">
        <v>1780</v>
      </c>
      <c r="C604" t="s">
        <v>1780</v>
      </c>
      <c r="D604" t="s">
        <v>3</v>
      </c>
      <c r="E604" t="s">
        <v>1835</v>
      </c>
      <c r="F604" t="s">
        <v>0</v>
      </c>
      <c r="G604" s="1">
        <v>0</v>
      </c>
      <c r="H604" s="1">
        <v>30</v>
      </c>
      <c r="I604" s="1">
        <v>30</v>
      </c>
      <c r="J604" t="s">
        <v>978</v>
      </c>
      <c r="K604" t="str">
        <f t="shared" si="45"/>
        <v>9C6KG0460C0053063</v>
      </c>
      <c r="L604" t="str">
        <f t="shared" si="46"/>
        <v>Roxa</v>
      </c>
      <c r="M604" t="str">
        <f t="shared" si="47"/>
        <v>Yamaha</v>
      </c>
      <c r="N604" t="str">
        <f t="shared" si="48"/>
        <v>Fazer YS250</v>
      </c>
      <c r="O604" t="s">
        <v>716</v>
      </c>
      <c r="P604" t="str">
        <f t="shared" si="49"/>
        <v>Suzana Doris Korpalski Alves</v>
      </c>
    </row>
    <row r="605" spans="1:16" x14ac:dyDescent="0.25">
      <c r="A605" t="s">
        <v>1836</v>
      </c>
      <c r="B605" t="s">
        <v>1780</v>
      </c>
      <c r="C605" t="s">
        <v>1780</v>
      </c>
      <c r="D605" t="s">
        <v>3</v>
      </c>
      <c r="E605" t="s">
        <v>1837</v>
      </c>
      <c r="F605" t="s">
        <v>0</v>
      </c>
      <c r="G605" s="1">
        <v>5</v>
      </c>
      <c r="H605" s="1">
        <v>10</v>
      </c>
      <c r="I605" s="1">
        <v>15</v>
      </c>
      <c r="J605" t="s">
        <v>71</v>
      </c>
      <c r="K605" t="str">
        <f t="shared" si="45"/>
        <v>LXYXCBL09F0336668</v>
      </c>
      <c r="L605" t="str">
        <f t="shared" si="46"/>
        <v>Vermelha</v>
      </c>
      <c r="M605" t="str">
        <f t="shared" si="47"/>
        <v>Shineray</v>
      </c>
      <c r="N605" t="str">
        <f t="shared" si="48"/>
        <v xml:space="preserve">XY 50 Q </v>
      </c>
      <c r="O605" t="s">
        <v>72</v>
      </c>
      <c r="P605" t="str">
        <f t="shared" si="49"/>
        <v>Alberto Souza de Jesus</v>
      </c>
    </row>
    <row r="606" spans="1:16" x14ac:dyDescent="0.25">
      <c r="A606" t="s">
        <v>1838</v>
      </c>
      <c r="C606" t="s">
        <v>1780</v>
      </c>
      <c r="D606" t="s">
        <v>3</v>
      </c>
      <c r="E606" t="s">
        <v>1250</v>
      </c>
      <c r="F606" t="s">
        <v>119</v>
      </c>
      <c r="G606" s="1">
        <v>0</v>
      </c>
      <c r="H606" s="1">
        <v>30</v>
      </c>
      <c r="I606" s="1">
        <v>30</v>
      </c>
      <c r="J606" t="s">
        <v>1251</v>
      </c>
      <c r="K606" t="str">
        <f t="shared" si="45"/>
        <v/>
      </c>
      <c r="L606" t="str">
        <f t="shared" si="46"/>
        <v>Preta</v>
      </c>
      <c r="M606" t="str">
        <f t="shared" si="47"/>
        <v>Shineray</v>
      </c>
      <c r="N606" t="str">
        <f t="shared" si="48"/>
        <v>XY 150 Max</v>
      </c>
      <c r="O606" t="s">
        <v>848</v>
      </c>
      <c r="P606" t="str">
        <f t="shared" si="49"/>
        <v>Alessandro Eichner</v>
      </c>
    </row>
    <row r="607" spans="1:16" x14ac:dyDescent="0.25">
      <c r="A607" t="s">
        <v>1839</v>
      </c>
      <c r="B607" t="s">
        <v>1831</v>
      </c>
      <c r="C607" t="s">
        <v>1831</v>
      </c>
      <c r="D607" t="s">
        <v>3</v>
      </c>
      <c r="E607" t="s">
        <v>1840</v>
      </c>
      <c r="F607" t="s">
        <v>0</v>
      </c>
      <c r="G607" s="1">
        <v>0</v>
      </c>
      <c r="H607" s="1">
        <v>15</v>
      </c>
      <c r="I607" s="1">
        <v>15</v>
      </c>
      <c r="J607" t="s">
        <v>1440</v>
      </c>
      <c r="K607" t="str">
        <f t="shared" si="45"/>
        <v>9C2NC4310BR019909</v>
      </c>
      <c r="L607" t="str">
        <f t="shared" si="46"/>
        <v>Vermelha</v>
      </c>
      <c r="M607" t="str">
        <f t="shared" si="47"/>
        <v>Honda</v>
      </c>
      <c r="N607" t="str">
        <f t="shared" si="48"/>
        <v>CB 300R</v>
      </c>
      <c r="O607" t="s">
        <v>935</v>
      </c>
      <c r="P607" t="str">
        <f t="shared" si="49"/>
        <v>Douglas de Oliveira Vieira</v>
      </c>
    </row>
    <row r="608" spans="1:16" x14ac:dyDescent="0.25">
      <c r="A608" t="s">
        <v>1841</v>
      </c>
      <c r="B608" t="s">
        <v>1831</v>
      </c>
      <c r="C608" t="s">
        <v>1831</v>
      </c>
      <c r="D608" t="s">
        <v>3</v>
      </c>
      <c r="E608" t="s">
        <v>1840</v>
      </c>
      <c r="F608" t="s">
        <v>0</v>
      </c>
      <c r="G608" s="1">
        <v>20</v>
      </c>
      <c r="H608" s="1">
        <v>25</v>
      </c>
      <c r="I608" s="1">
        <v>45</v>
      </c>
      <c r="J608" t="s">
        <v>1440</v>
      </c>
      <c r="K608" t="str">
        <f t="shared" si="45"/>
        <v>9C2NC4310BR019909</v>
      </c>
      <c r="L608" t="str">
        <f t="shared" si="46"/>
        <v>Vermelha</v>
      </c>
      <c r="M608" t="str">
        <f t="shared" si="47"/>
        <v>Honda</v>
      </c>
      <c r="N608" t="str">
        <f t="shared" si="48"/>
        <v>CB 300R</v>
      </c>
      <c r="O608" t="s">
        <v>935</v>
      </c>
      <c r="P608" t="str">
        <f t="shared" si="49"/>
        <v>Douglas de Oliveira Vieira</v>
      </c>
    </row>
    <row r="609" spans="1:16" x14ac:dyDescent="0.25">
      <c r="A609" t="s">
        <v>1842</v>
      </c>
      <c r="B609" t="s">
        <v>1831</v>
      </c>
      <c r="C609" t="s">
        <v>1831</v>
      </c>
      <c r="D609" t="s">
        <v>3</v>
      </c>
      <c r="E609" t="s">
        <v>1843</v>
      </c>
      <c r="F609" t="s">
        <v>0</v>
      </c>
      <c r="G609" s="1">
        <v>20</v>
      </c>
      <c r="H609" s="1">
        <v>25</v>
      </c>
      <c r="I609" s="1">
        <v>45</v>
      </c>
      <c r="J609" t="s">
        <v>183</v>
      </c>
      <c r="K609" t="str">
        <f t="shared" si="45"/>
        <v/>
      </c>
      <c r="L609" t="str">
        <f t="shared" si="46"/>
        <v>Prata</v>
      </c>
      <c r="M609" t="str">
        <f t="shared" si="47"/>
        <v>Dafra</v>
      </c>
      <c r="N609" t="str">
        <f t="shared" si="48"/>
        <v>Super 100</v>
      </c>
      <c r="O609" t="s">
        <v>184</v>
      </c>
      <c r="P609" t="str">
        <f t="shared" si="49"/>
        <v>João Victor</v>
      </c>
    </row>
    <row r="610" spans="1:16" x14ac:dyDescent="0.25">
      <c r="A610" t="s">
        <v>1844</v>
      </c>
      <c r="B610" t="s">
        <v>1845</v>
      </c>
      <c r="C610" t="s">
        <v>1845</v>
      </c>
      <c r="D610" t="s">
        <v>3</v>
      </c>
      <c r="E610" t="s">
        <v>1846</v>
      </c>
      <c r="F610" t="s">
        <v>0</v>
      </c>
      <c r="G610" s="1">
        <v>19</v>
      </c>
      <c r="H610" s="1">
        <v>0</v>
      </c>
      <c r="I610" s="1">
        <v>19</v>
      </c>
      <c r="J610" t="s">
        <v>25</v>
      </c>
      <c r="K610" t="str">
        <f t="shared" si="45"/>
        <v>9C2KC160AR004567</v>
      </c>
      <c r="L610" t="str">
        <f t="shared" si="46"/>
        <v>Preta</v>
      </c>
      <c r="M610" t="str">
        <f t="shared" si="47"/>
        <v>Honda</v>
      </c>
      <c r="N610" t="str">
        <f t="shared" si="48"/>
        <v>Titan 150 Mix</v>
      </c>
      <c r="O610" t="s">
        <v>26</v>
      </c>
      <c r="P610" t="str">
        <f t="shared" si="49"/>
        <v>Juarez Pereira Longaray</v>
      </c>
    </row>
    <row r="611" spans="1:16" x14ac:dyDescent="0.25">
      <c r="A611" t="s">
        <v>1847</v>
      </c>
      <c r="B611" t="s">
        <v>1663</v>
      </c>
      <c r="C611" t="s">
        <v>1845</v>
      </c>
      <c r="D611" t="s">
        <v>3</v>
      </c>
      <c r="E611" t="s">
        <v>1848</v>
      </c>
      <c r="F611" t="s">
        <v>0</v>
      </c>
      <c r="G611" s="1">
        <v>10</v>
      </c>
      <c r="H611" s="1">
        <v>50</v>
      </c>
      <c r="I611" s="1">
        <v>60</v>
      </c>
      <c r="J611" t="s">
        <v>112</v>
      </c>
      <c r="K611" t="str">
        <f t="shared" si="45"/>
        <v>9C2JC110CR313680</v>
      </c>
      <c r="L611" t="str">
        <f t="shared" si="46"/>
        <v>Preta</v>
      </c>
      <c r="M611" t="str">
        <f t="shared" si="47"/>
        <v>Honda</v>
      </c>
      <c r="N611" t="str">
        <f t="shared" si="48"/>
        <v>CG 125 Fan KS</v>
      </c>
      <c r="O611" t="s">
        <v>113</v>
      </c>
      <c r="P611" t="str">
        <f t="shared" si="49"/>
        <v>Roque contabilidade</v>
      </c>
    </row>
    <row r="612" spans="1:16" x14ac:dyDescent="0.25">
      <c r="A612" t="s">
        <v>1849</v>
      </c>
      <c r="B612" t="s">
        <v>1850</v>
      </c>
      <c r="C612" t="s">
        <v>1845</v>
      </c>
      <c r="D612" t="s">
        <v>3</v>
      </c>
      <c r="E612" t="s">
        <v>1851</v>
      </c>
      <c r="F612" t="s">
        <v>0</v>
      </c>
      <c r="G612" s="1">
        <v>40</v>
      </c>
      <c r="H612" s="1">
        <v>210</v>
      </c>
      <c r="I612" s="1">
        <v>250</v>
      </c>
      <c r="J612" t="s">
        <v>1852</v>
      </c>
      <c r="K612" t="str">
        <f t="shared" si="45"/>
        <v>9C6KG0460C0053063</v>
      </c>
      <c r="L612" t="str">
        <f t="shared" si="46"/>
        <v>Roxa</v>
      </c>
      <c r="M612" t="str">
        <f t="shared" si="47"/>
        <v>Yamaha</v>
      </c>
      <c r="N612" t="str">
        <f t="shared" si="48"/>
        <v>Fazer YS250</v>
      </c>
      <c r="O612" t="s">
        <v>716</v>
      </c>
      <c r="P612" t="str">
        <f t="shared" si="49"/>
        <v>Suzana Doris Korpalski Alves</v>
      </c>
    </row>
    <row r="613" spans="1:16" x14ac:dyDescent="0.25">
      <c r="A613" t="s">
        <v>1853</v>
      </c>
      <c r="B613" t="s">
        <v>1663</v>
      </c>
      <c r="C613" t="s">
        <v>1854</v>
      </c>
      <c r="D613" t="s">
        <v>3</v>
      </c>
      <c r="E613" t="s">
        <v>1855</v>
      </c>
      <c r="F613" t="s">
        <v>0</v>
      </c>
      <c r="G613" s="1">
        <v>514.24</v>
      </c>
      <c r="H613" s="1">
        <v>120</v>
      </c>
      <c r="I613" s="1">
        <v>634.24</v>
      </c>
      <c r="J613" t="s">
        <v>444</v>
      </c>
      <c r="K613" t="str">
        <f t="shared" si="45"/>
        <v>9C6DG2510F0036078</v>
      </c>
      <c r="L613" t="str">
        <f t="shared" si="46"/>
        <v>Cinza</v>
      </c>
      <c r="M613" t="str">
        <f t="shared" si="47"/>
        <v>Yamaha</v>
      </c>
      <c r="N613" t="str">
        <f t="shared" si="48"/>
        <v>XTZ 150 Crosser ED</v>
      </c>
      <c r="O613" t="s">
        <v>445</v>
      </c>
      <c r="P613" t="str">
        <f t="shared" si="49"/>
        <v>Lenir Cavalar de Souza</v>
      </c>
    </row>
    <row r="614" spans="1:16" x14ac:dyDescent="0.25">
      <c r="A614" t="s">
        <v>1856</v>
      </c>
      <c r="B614" t="s">
        <v>1857</v>
      </c>
      <c r="C614" t="s">
        <v>1857</v>
      </c>
      <c r="D614" t="s">
        <v>3</v>
      </c>
      <c r="E614" t="s">
        <v>1858</v>
      </c>
      <c r="F614" t="s">
        <v>0</v>
      </c>
      <c r="G614" s="1">
        <v>57</v>
      </c>
      <c r="H614" s="1">
        <v>0</v>
      </c>
      <c r="I614" s="1">
        <v>57</v>
      </c>
      <c r="J614" t="s">
        <v>730</v>
      </c>
      <c r="K614" t="str">
        <f t="shared" si="45"/>
        <v>9C2RC5100BR000488</v>
      </c>
      <c r="L614" t="str">
        <f t="shared" si="46"/>
        <v>Prata</v>
      </c>
      <c r="M614" t="str">
        <f t="shared" si="47"/>
        <v>Honda</v>
      </c>
      <c r="N614" t="str">
        <f t="shared" si="48"/>
        <v>Shadow 750</v>
      </c>
      <c r="O614" t="s">
        <v>507</v>
      </c>
      <c r="P614" t="str">
        <f t="shared" si="49"/>
        <v>Jucevi Pereira de Moraes</v>
      </c>
    </row>
    <row r="615" spans="1:16" x14ac:dyDescent="0.25">
      <c r="A615" t="s">
        <v>1859</v>
      </c>
      <c r="B615" t="s">
        <v>1857</v>
      </c>
      <c r="C615" t="s">
        <v>1857</v>
      </c>
      <c r="D615" t="s">
        <v>1860</v>
      </c>
      <c r="E615" t="s">
        <v>3</v>
      </c>
      <c r="F615" t="s">
        <v>0</v>
      </c>
      <c r="G615" s="1">
        <v>314</v>
      </c>
      <c r="H615" s="1">
        <v>45</v>
      </c>
      <c r="I615" s="1">
        <v>359</v>
      </c>
      <c r="J615" t="s">
        <v>1861</v>
      </c>
      <c r="K615" t="str">
        <f t="shared" si="45"/>
        <v>LXYXCBL01F0247161</v>
      </c>
      <c r="L615" t="str">
        <f t="shared" si="46"/>
        <v>Preta</v>
      </c>
      <c r="M615" t="str">
        <f t="shared" si="47"/>
        <v>SHINERAY</v>
      </c>
      <c r="N615" t="str">
        <f t="shared" si="48"/>
        <v>XY 50-Q Jet</v>
      </c>
      <c r="O615" t="s">
        <v>1079</v>
      </c>
      <c r="P615" t="str">
        <f t="shared" si="49"/>
        <v>Claudia Ramos de Oliveira</v>
      </c>
    </row>
    <row r="616" spans="1:16" x14ac:dyDescent="0.25">
      <c r="A616" t="s">
        <v>1862</v>
      </c>
      <c r="B616" t="s">
        <v>1857</v>
      </c>
      <c r="C616" t="s">
        <v>1857</v>
      </c>
      <c r="D616" t="s">
        <v>55</v>
      </c>
      <c r="E616" t="s">
        <v>1863</v>
      </c>
      <c r="F616" t="s">
        <v>0</v>
      </c>
      <c r="G616" s="1">
        <v>65</v>
      </c>
      <c r="H616" s="1">
        <v>0</v>
      </c>
      <c r="I616" s="1">
        <v>65</v>
      </c>
      <c r="J616" t="s">
        <v>1864</v>
      </c>
      <c r="K616" t="str">
        <f t="shared" si="45"/>
        <v>9C6KG0460C00665574</v>
      </c>
      <c r="L616" t="str">
        <f t="shared" si="46"/>
        <v>Preta</v>
      </c>
      <c r="M616" t="str">
        <f t="shared" si="47"/>
        <v>YAMAHA</v>
      </c>
      <c r="N616" t="str">
        <f t="shared" si="48"/>
        <v>Fazer YS 250</v>
      </c>
      <c r="O616" t="s">
        <v>1084</v>
      </c>
      <c r="P616" t="str">
        <f t="shared" si="49"/>
        <v>Andre Leonel Bujes Suris</v>
      </c>
    </row>
    <row r="617" spans="1:16" x14ac:dyDescent="0.25">
      <c r="A617" t="s">
        <v>1865</v>
      </c>
      <c r="B617" t="s">
        <v>1866</v>
      </c>
      <c r="C617" t="s">
        <v>1857</v>
      </c>
      <c r="D617" t="s">
        <v>3</v>
      </c>
      <c r="E617" t="s">
        <v>1867</v>
      </c>
      <c r="F617" t="s">
        <v>0</v>
      </c>
      <c r="G617" s="1">
        <v>44</v>
      </c>
      <c r="H617" s="1">
        <v>70</v>
      </c>
      <c r="I617" s="1">
        <v>114</v>
      </c>
      <c r="J617" t="s">
        <v>138</v>
      </c>
      <c r="K617" t="str">
        <f t="shared" si="45"/>
        <v/>
      </c>
      <c r="L617" t="str">
        <f t="shared" si="46"/>
        <v>Amarela</v>
      </c>
      <c r="M617" t="str">
        <f t="shared" si="47"/>
        <v>Honda</v>
      </c>
      <c r="N617" t="str">
        <f t="shared" si="48"/>
        <v>Biz 125</v>
      </c>
      <c r="O617" t="s">
        <v>27</v>
      </c>
      <c r="P617" t="str">
        <f t="shared" si="49"/>
        <v>Cristiano Homrich</v>
      </c>
    </row>
    <row r="618" spans="1:16" x14ac:dyDescent="0.25">
      <c r="A618" t="s">
        <v>1868</v>
      </c>
      <c r="B618" t="s">
        <v>1866</v>
      </c>
      <c r="C618" t="s">
        <v>1866</v>
      </c>
      <c r="D618" t="s">
        <v>1481</v>
      </c>
      <c r="E618" t="s">
        <v>1869</v>
      </c>
      <c r="F618" t="s">
        <v>0</v>
      </c>
      <c r="G618" s="1">
        <v>19</v>
      </c>
      <c r="H618" s="1">
        <v>0</v>
      </c>
      <c r="I618" s="1">
        <v>19</v>
      </c>
      <c r="J618" t="s">
        <v>1760</v>
      </c>
      <c r="K618" t="str">
        <f t="shared" si="45"/>
        <v>93FMRCCJECM008662</v>
      </c>
      <c r="L618" t="str">
        <f t="shared" si="46"/>
        <v>Grena</v>
      </c>
      <c r="M618" t="str">
        <f t="shared" si="47"/>
        <v>Kasinski</v>
      </c>
      <c r="N618" t="str">
        <f t="shared" si="48"/>
        <v>Mirage 150 50</v>
      </c>
      <c r="O618" t="s">
        <v>1051</v>
      </c>
      <c r="P618" t="str">
        <f t="shared" si="49"/>
        <v>Luis Carlos da Silva Lisboa</v>
      </c>
    </row>
    <row r="619" spans="1:16" x14ac:dyDescent="0.25">
      <c r="A619" t="s">
        <v>1870</v>
      </c>
      <c r="B619" t="s">
        <v>1850</v>
      </c>
      <c r="C619" t="s">
        <v>1866</v>
      </c>
      <c r="D619" t="s">
        <v>1871</v>
      </c>
      <c r="E619" t="s">
        <v>1872</v>
      </c>
      <c r="F619" t="s">
        <v>0</v>
      </c>
      <c r="G619" s="1">
        <v>242.93</v>
      </c>
      <c r="H619" s="1">
        <v>70</v>
      </c>
      <c r="I619" s="1">
        <v>312.93</v>
      </c>
      <c r="J619" t="s">
        <v>1873</v>
      </c>
      <c r="K619" t="str">
        <f t="shared" si="45"/>
        <v>9C2KD0540CR529954</v>
      </c>
      <c r="L619" t="str">
        <f t="shared" si="46"/>
        <v>Vermelha</v>
      </c>
      <c r="M619" t="str">
        <f t="shared" si="47"/>
        <v>HONDA</v>
      </c>
      <c r="N619" t="str">
        <f t="shared" si="48"/>
        <v>NXR 150 Bros ESD</v>
      </c>
      <c r="O619" t="s">
        <v>1086</v>
      </c>
      <c r="P619" t="str">
        <f t="shared" si="49"/>
        <v>Carlos Augusto Couto Magalhães</v>
      </c>
    </row>
    <row r="620" spans="1:16" x14ac:dyDescent="0.25">
      <c r="A620" t="s">
        <v>1874</v>
      </c>
      <c r="B620" t="s">
        <v>1875</v>
      </c>
      <c r="C620" t="s">
        <v>1875</v>
      </c>
      <c r="D620" t="s">
        <v>3</v>
      </c>
      <c r="E620" t="s">
        <v>1876</v>
      </c>
      <c r="F620" t="s">
        <v>0</v>
      </c>
      <c r="G620" s="1">
        <v>19</v>
      </c>
      <c r="H620" s="1">
        <v>0</v>
      </c>
      <c r="I620" s="1">
        <v>19</v>
      </c>
      <c r="J620" t="s">
        <v>363</v>
      </c>
      <c r="K620" t="str">
        <f t="shared" si="45"/>
        <v/>
      </c>
      <c r="L620" t="str">
        <f t="shared" si="46"/>
        <v>Preta</v>
      </c>
      <c r="M620" t="str">
        <f t="shared" si="47"/>
        <v>Honda</v>
      </c>
      <c r="N620" t="str">
        <f t="shared" si="48"/>
        <v>CG 150 Fan ES</v>
      </c>
      <c r="O620" t="s">
        <v>364</v>
      </c>
      <c r="P620" t="str">
        <f t="shared" si="49"/>
        <v>Rodilei de Oliveira Walau</v>
      </c>
    </row>
    <row r="621" spans="1:16" x14ac:dyDescent="0.25">
      <c r="A621" t="s">
        <v>1877</v>
      </c>
      <c r="B621" t="s">
        <v>1716</v>
      </c>
      <c r="C621" t="s">
        <v>1716</v>
      </c>
      <c r="D621" t="s">
        <v>3</v>
      </c>
      <c r="E621" t="s">
        <v>1878</v>
      </c>
      <c r="F621" t="s">
        <v>0</v>
      </c>
      <c r="G621" s="1">
        <v>260</v>
      </c>
      <c r="H621" s="1">
        <v>0</v>
      </c>
      <c r="I621" s="1">
        <v>260</v>
      </c>
      <c r="J621" t="s">
        <v>1879</v>
      </c>
      <c r="K621" t="str">
        <f t="shared" si="45"/>
        <v>LXYPCKL08F0363554</v>
      </c>
      <c r="L621" t="str">
        <f t="shared" si="46"/>
        <v>Vermelha</v>
      </c>
      <c r="M621" t="str">
        <f t="shared" si="47"/>
        <v>Shineray</v>
      </c>
      <c r="N621" t="str">
        <f t="shared" si="48"/>
        <v>XY 150 S Max</v>
      </c>
      <c r="O621" t="s">
        <v>1088</v>
      </c>
      <c r="P621" t="str">
        <f t="shared" si="49"/>
        <v>Felipe Delgado Neto</v>
      </c>
    </row>
    <row r="622" spans="1:16" x14ac:dyDescent="0.25">
      <c r="A622" t="s">
        <v>1880</v>
      </c>
      <c r="B622" t="s">
        <v>1881</v>
      </c>
      <c r="C622" t="s">
        <v>1716</v>
      </c>
      <c r="D622" t="s">
        <v>1882</v>
      </c>
      <c r="E622" t="s">
        <v>3</v>
      </c>
      <c r="F622" t="s">
        <v>0</v>
      </c>
      <c r="G622" s="1">
        <v>385</v>
      </c>
      <c r="H622" s="1">
        <v>80</v>
      </c>
      <c r="I622" s="1">
        <v>465</v>
      </c>
      <c r="J622" t="s">
        <v>1798</v>
      </c>
      <c r="K622" t="str">
        <f t="shared" si="45"/>
        <v/>
      </c>
      <c r="L622" t="str">
        <f t="shared" si="46"/>
        <v>Preta</v>
      </c>
      <c r="M622" t="str">
        <f t="shared" si="47"/>
        <v>Honda</v>
      </c>
      <c r="N622" t="str">
        <f t="shared" si="48"/>
        <v>CBR600 RR</v>
      </c>
      <c r="O622" t="s">
        <v>382</v>
      </c>
      <c r="P622" t="str">
        <f t="shared" si="49"/>
        <v>Eduardo Schaarschmidt</v>
      </c>
    </row>
    <row r="623" spans="1:16" x14ac:dyDescent="0.25">
      <c r="A623" t="s">
        <v>1883</v>
      </c>
      <c r="B623" t="s">
        <v>1881</v>
      </c>
      <c r="C623" t="s">
        <v>1716</v>
      </c>
      <c r="D623" t="s">
        <v>3</v>
      </c>
      <c r="E623" t="s">
        <v>1884</v>
      </c>
      <c r="F623" t="s">
        <v>0</v>
      </c>
      <c r="G623" s="1">
        <v>109.35</v>
      </c>
      <c r="H623" s="1">
        <v>150</v>
      </c>
      <c r="I623" s="1">
        <v>259.35000000000002</v>
      </c>
      <c r="J623" t="s">
        <v>381</v>
      </c>
      <c r="K623" t="str">
        <f t="shared" si="45"/>
        <v>9C2ND07007R004501</v>
      </c>
      <c r="L623" t="str">
        <f t="shared" si="46"/>
        <v>Preta</v>
      </c>
      <c r="M623" t="str">
        <f t="shared" si="47"/>
        <v>Honda</v>
      </c>
      <c r="N623" t="str">
        <f t="shared" si="48"/>
        <v>NX -4 Falcon</v>
      </c>
      <c r="O623" t="s">
        <v>382</v>
      </c>
      <c r="P623" t="str">
        <f t="shared" si="49"/>
        <v>Eduardo Schaarschmidt</v>
      </c>
    </row>
    <row r="624" spans="1:16" x14ac:dyDescent="0.25">
      <c r="A624" t="s">
        <v>1885</v>
      </c>
      <c r="B624" t="s">
        <v>1881</v>
      </c>
      <c r="C624" t="s">
        <v>1850</v>
      </c>
      <c r="D624" t="s">
        <v>3</v>
      </c>
      <c r="E624" t="s">
        <v>1886</v>
      </c>
      <c r="F624" t="s">
        <v>0</v>
      </c>
      <c r="G624" s="1">
        <v>25.01</v>
      </c>
      <c r="H624" s="1">
        <v>35</v>
      </c>
      <c r="I624" s="1">
        <v>60.01</v>
      </c>
      <c r="J624" t="s">
        <v>875</v>
      </c>
      <c r="K624" t="str">
        <f t="shared" si="45"/>
        <v>9C2MC4400GR019574</v>
      </c>
      <c r="L624" t="str">
        <f t="shared" si="46"/>
        <v>Branco</v>
      </c>
      <c r="M624" t="str">
        <f t="shared" si="47"/>
        <v>Honda</v>
      </c>
      <c r="N624" t="str">
        <f t="shared" si="48"/>
        <v>CB 250F Twister</v>
      </c>
      <c r="O624" t="s">
        <v>667</v>
      </c>
      <c r="P624" t="str">
        <f t="shared" si="49"/>
        <v>Claiton Luis da Silva Padilha</v>
      </c>
    </row>
    <row r="625" spans="1:16" x14ac:dyDescent="0.25">
      <c r="A625" t="s">
        <v>1887</v>
      </c>
      <c r="B625" t="s">
        <v>1888</v>
      </c>
      <c r="C625" t="s">
        <v>1850</v>
      </c>
      <c r="D625" t="s">
        <v>3</v>
      </c>
      <c r="E625" t="s">
        <v>1815</v>
      </c>
      <c r="F625" t="s">
        <v>0</v>
      </c>
      <c r="G625" s="1">
        <v>2671.21</v>
      </c>
      <c r="H625" s="1">
        <v>435</v>
      </c>
      <c r="I625" s="1">
        <v>3106.21</v>
      </c>
      <c r="J625" t="s">
        <v>1889</v>
      </c>
      <c r="K625" t="str">
        <f t="shared" si="45"/>
        <v/>
      </c>
      <c r="L625" t="str">
        <f t="shared" si="46"/>
        <v>Vermelha</v>
      </c>
      <c r="M625" t="str">
        <f t="shared" si="47"/>
        <v>Traxx</v>
      </c>
      <c r="N625" t="str">
        <f t="shared" si="48"/>
        <v>Traxx</v>
      </c>
      <c r="O625" t="s">
        <v>822</v>
      </c>
      <c r="P625" t="str">
        <f t="shared" si="49"/>
        <v>Jussara de Fatima Dall Agnol</v>
      </c>
    </row>
    <row r="626" spans="1:16" x14ac:dyDescent="0.25">
      <c r="A626" t="s">
        <v>1890</v>
      </c>
      <c r="B626" t="s">
        <v>1850</v>
      </c>
      <c r="C626" t="s">
        <v>1850</v>
      </c>
      <c r="D626" t="s">
        <v>3</v>
      </c>
      <c r="E626" t="s">
        <v>1891</v>
      </c>
      <c r="F626" t="s">
        <v>0</v>
      </c>
      <c r="G626" s="1">
        <v>19</v>
      </c>
      <c r="H626" s="1">
        <v>0</v>
      </c>
      <c r="I626" s="1">
        <v>19</v>
      </c>
      <c r="J626" t="s">
        <v>1892</v>
      </c>
      <c r="K626" t="str">
        <f t="shared" si="45"/>
        <v>9C2JC30212R507671</v>
      </c>
      <c r="L626" t="str">
        <f t="shared" si="46"/>
        <v>Prata</v>
      </c>
      <c r="M626" t="str">
        <f t="shared" si="47"/>
        <v>Honda</v>
      </c>
      <c r="N626" t="str">
        <f t="shared" si="48"/>
        <v>CG 125 Titan KSE</v>
      </c>
      <c r="O626" t="s">
        <v>1091</v>
      </c>
      <c r="P626" t="str">
        <f t="shared" si="49"/>
        <v>Giuliano Martins Terra</v>
      </c>
    </row>
    <row r="627" spans="1:16" x14ac:dyDescent="0.25">
      <c r="A627" t="s">
        <v>1893</v>
      </c>
      <c r="B627" t="s">
        <v>1881</v>
      </c>
      <c r="C627" t="s">
        <v>1881</v>
      </c>
      <c r="D627" t="s">
        <v>1894</v>
      </c>
      <c r="E627" t="s">
        <v>1895</v>
      </c>
      <c r="F627" t="s">
        <v>0</v>
      </c>
      <c r="G627" s="1">
        <v>0</v>
      </c>
      <c r="H627" s="1">
        <v>0</v>
      </c>
      <c r="I627" s="1">
        <v>0</v>
      </c>
      <c r="J627" t="s">
        <v>568</v>
      </c>
      <c r="K627" t="str">
        <f t="shared" si="45"/>
        <v/>
      </c>
      <c r="L627" t="str">
        <f t="shared" si="46"/>
        <v>Preta</v>
      </c>
      <c r="M627" t="str">
        <f t="shared" si="47"/>
        <v>Suzuki</v>
      </c>
      <c r="N627" t="str">
        <f t="shared" si="48"/>
        <v>DL 650 V-Strom</v>
      </c>
      <c r="O627" t="s">
        <v>119</v>
      </c>
      <c r="P627" t="str">
        <f t="shared" si="49"/>
        <v>Cristiano Alves de Oliveira Schaarschmidt</v>
      </c>
    </row>
    <row r="628" spans="1:16" x14ac:dyDescent="0.25">
      <c r="A628" t="s">
        <v>1896</v>
      </c>
      <c r="B628" t="s">
        <v>1897</v>
      </c>
      <c r="C628" t="s">
        <v>1897</v>
      </c>
      <c r="D628" t="s">
        <v>3</v>
      </c>
      <c r="E628" t="s">
        <v>1898</v>
      </c>
      <c r="F628" t="s">
        <v>0</v>
      </c>
      <c r="G628" s="1">
        <v>19</v>
      </c>
      <c r="H628" s="1">
        <v>0</v>
      </c>
      <c r="I628" s="1">
        <v>19</v>
      </c>
      <c r="J628" t="s">
        <v>71</v>
      </c>
      <c r="K628" t="str">
        <f t="shared" si="45"/>
        <v>LXYXCBL09F0336668</v>
      </c>
      <c r="L628" t="str">
        <f t="shared" si="46"/>
        <v>Vermelha</v>
      </c>
      <c r="M628" t="str">
        <f t="shared" si="47"/>
        <v>Shineray</v>
      </c>
      <c r="N628" t="str">
        <f t="shared" si="48"/>
        <v xml:space="preserve">XY 50 Q </v>
      </c>
      <c r="O628" t="s">
        <v>72</v>
      </c>
      <c r="P628" t="str">
        <f t="shared" si="49"/>
        <v>Alberto Souza de Jesus</v>
      </c>
    </row>
    <row r="629" spans="1:16" x14ac:dyDescent="0.25">
      <c r="A629" t="s">
        <v>1899</v>
      </c>
      <c r="B629" t="s">
        <v>1897</v>
      </c>
      <c r="C629" t="s">
        <v>1897</v>
      </c>
      <c r="D629" t="s">
        <v>3</v>
      </c>
      <c r="E629" t="s">
        <v>1900</v>
      </c>
      <c r="F629" t="s">
        <v>0</v>
      </c>
      <c r="G629" s="1">
        <v>28</v>
      </c>
      <c r="H629" s="1">
        <v>15</v>
      </c>
      <c r="I629" s="1">
        <v>43</v>
      </c>
      <c r="J629" t="s">
        <v>1879</v>
      </c>
      <c r="K629" t="str">
        <f t="shared" si="45"/>
        <v>LXYPCKL08F0363554</v>
      </c>
      <c r="L629" t="str">
        <f t="shared" si="46"/>
        <v>Vermelha</v>
      </c>
      <c r="M629" t="str">
        <f t="shared" si="47"/>
        <v>Shineray</v>
      </c>
      <c r="N629" t="str">
        <f t="shared" si="48"/>
        <v>XY 150 S Max</v>
      </c>
      <c r="O629" t="s">
        <v>1088</v>
      </c>
      <c r="P629" t="str">
        <f t="shared" si="49"/>
        <v>Felipe Delgado Neto</v>
      </c>
    </row>
    <row r="630" spans="1:16" x14ac:dyDescent="0.25">
      <c r="A630" t="s">
        <v>1901</v>
      </c>
      <c r="C630" t="s">
        <v>1897</v>
      </c>
      <c r="D630" t="s">
        <v>3</v>
      </c>
      <c r="E630" t="s">
        <v>3</v>
      </c>
      <c r="F630" t="s">
        <v>119</v>
      </c>
      <c r="G630" s="1">
        <v>19</v>
      </c>
      <c r="H630" s="1">
        <v>0</v>
      </c>
      <c r="I630" s="1">
        <v>19</v>
      </c>
      <c r="J630" t="s">
        <v>1112</v>
      </c>
      <c r="K630" t="str">
        <f t="shared" si="45"/>
        <v>9CDNGAAJFM207284</v>
      </c>
      <c r="L630" t="str">
        <f t="shared" si="46"/>
        <v>Prata</v>
      </c>
      <c r="M630" t="str">
        <f t="shared" si="47"/>
        <v>Suzuki</v>
      </c>
      <c r="N630" t="str">
        <f t="shared" si="48"/>
        <v>JTA/GSR150I</v>
      </c>
      <c r="O630" t="s">
        <v>885</v>
      </c>
      <c r="P630" t="str">
        <f t="shared" si="49"/>
        <v>Michael William Maciel Chagas</v>
      </c>
    </row>
    <row r="631" spans="1:16" x14ac:dyDescent="0.25">
      <c r="A631" t="s">
        <v>1902</v>
      </c>
      <c r="B631" t="s">
        <v>1903</v>
      </c>
      <c r="C631" t="s">
        <v>1904</v>
      </c>
      <c r="D631" t="s">
        <v>3</v>
      </c>
      <c r="E631" t="s">
        <v>3</v>
      </c>
      <c r="F631" t="s">
        <v>0</v>
      </c>
      <c r="G631" s="1">
        <v>195</v>
      </c>
      <c r="H631" s="1">
        <v>30</v>
      </c>
      <c r="I631" s="1">
        <v>225</v>
      </c>
      <c r="J631" t="s">
        <v>784</v>
      </c>
      <c r="K631" t="str">
        <f t="shared" si="45"/>
        <v>LXYJCKL01F0358881</v>
      </c>
      <c r="L631" t="str">
        <f t="shared" si="46"/>
        <v>Vermelha</v>
      </c>
      <c r="M631" t="str">
        <f t="shared" si="47"/>
        <v>Shineray</v>
      </c>
      <c r="N631" t="str">
        <f t="shared" si="48"/>
        <v>XY 150 GY New Explorer</v>
      </c>
      <c r="O631" t="s">
        <v>623</v>
      </c>
      <c r="P631" t="str">
        <f t="shared" si="49"/>
        <v>Juliana de Souza Fadii</v>
      </c>
    </row>
    <row r="632" spans="1:16" x14ac:dyDescent="0.25">
      <c r="A632" t="s">
        <v>1905</v>
      </c>
      <c r="B632" t="s">
        <v>1906</v>
      </c>
      <c r="C632" t="s">
        <v>1904</v>
      </c>
      <c r="D632" t="s">
        <v>3</v>
      </c>
      <c r="E632" t="s">
        <v>1907</v>
      </c>
      <c r="F632" t="s">
        <v>0</v>
      </c>
      <c r="G632" s="1">
        <v>12</v>
      </c>
      <c r="H632" s="1">
        <v>445</v>
      </c>
      <c r="I632" s="1">
        <v>457</v>
      </c>
      <c r="J632" t="s">
        <v>1908</v>
      </c>
      <c r="K632" t="str">
        <f t="shared" si="45"/>
        <v>9C2KD0540ER056161</v>
      </c>
      <c r="L632" t="str">
        <f t="shared" si="46"/>
        <v>Vermelha</v>
      </c>
      <c r="M632" t="str">
        <f t="shared" si="47"/>
        <v>HONDA</v>
      </c>
      <c r="N632" t="str">
        <f t="shared" si="48"/>
        <v>NXR 150 Bros ESD</v>
      </c>
      <c r="O632" t="s">
        <v>1095</v>
      </c>
      <c r="P632" t="str">
        <f t="shared" si="49"/>
        <v>Cristiano Ramos Barcelos</v>
      </c>
    </row>
    <row r="633" spans="1:16" x14ac:dyDescent="0.25">
      <c r="A633" t="s">
        <v>1909</v>
      </c>
      <c r="B633" t="s">
        <v>1906</v>
      </c>
      <c r="C633" t="s">
        <v>1906</v>
      </c>
      <c r="D633" t="s">
        <v>3</v>
      </c>
      <c r="E633" t="s">
        <v>1910</v>
      </c>
      <c r="F633" t="s">
        <v>0</v>
      </c>
      <c r="G633" s="1">
        <v>19</v>
      </c>
      <c r="H633" s="1">
        <v>0</v>
      </c>
      <c r="I633" s="1">
        <v>19</v>
      </c>
      <c r="J633" t="s">
        <v>40</v>
      </c>
      <c r="K633" t="str">
        <f t="shared" si="45"/>
        <v>9C2JC41209R057560</v>
      </c>
      <c r="L633" t="str">
        <f t="shared" si="46"/>
        <v>Azul</v>
      </c>
      <c r="M633" t="str">
        <f t="shared" si="47"/>
        <v>Honda</v>
      </c>
      <c r="N633" t="str">
        <f t="shared" si="48"/>
        <v>CG 125 Fan ES</v>
      </c>
      <c r="O633" t="s">
        <v>41</v>
      </c>
      <c r="P633" t="str">
        <f t="shared" si="49"/>
        <v>Jucemar Brunes dos Santos</v>
      </c>
    </row>
    <row r="634" spans="1:16" x14ac:dyDescent="0.25">
      <c r="A634" t="s">
        <v>1911</v>
      </c>
      <c r="C634" t="s">
        <v>1906</v>
      </c>
      <c r="D634" t="s">
        <v>1912</v>
      </c>
      <c r="E634" t="s">
        <v>3</v>
      </c>
      <c r="F634" t="s">
        <v>119</v>
      </c>
      <c r="G634" s="1">
        <v>0</v>
      </c>
      <c r="H634" s="1">
        <v>102</v>
      </c>
      <c r="I634" s="1">
        <v>102</v>
      </c>
      <c r="J634" t="s">
        <v>1913</v>
      </c>
      <c r="K634" t="str">
        <f t="shared" si="45"/>
        <v>lxyxcrlo5f0249334</v>
      </c>
      <c r="L634" t="str">
        <f t="shared" si="46"/>
        <v>preta</v>
      </c>
      <c r="M634" t="str">
        <f t="shared" si="47"/>
        <v>SHINERAY</v>
      </c>
      <c r="N634" t="str">
        <f t="shared" si="48"/>
        <v>XY 50-Q2 RETRO/JET/BIKE</v>
      </c>
      <c r="O634" t="s">
        <v>1098</v>
      </c>
      <c r="P634" t="str">
        <f t="shared" si="49"/>
        <v>Ulices remi machado</v>
      </c>
    </row>
    <row r="635" spans="1:16" x14ac:dyDescent="0.25">
      <c r="A635" t="s">
        <v>1914</v>
      </c>
      <c r="B635" t="s">
        <v>1906</v>
      </c>
      <c r="C635" t="s">
        <v>1906</v>
      </c>
      <c r="D635" t="s">
        <v>3</v>
      </c>
      <c r="E635" t="s">
        <v>1915</v>
      </c>
      <c r="F635" t="s">
        <v>0</v>
      </c>
      <c r="G635" s="1">
        <v>19</v>
      </c>
      <c r="H635" s="1">
        <v>0</v>
      </c>
      <c r="I635" s="1">
        <v>19</v>
      </c>
      <c r="J635" t="s">
        <v>1259</v>
      </c>
      <c r="K635" t="str">
        <f t="shared" si="45"/>
        <v/>
      </c>
      <c r="L635" t="str">
        <f t="shared" si="46"/>
        <v>Preta</v>
      </c>
      <c r="M635" t="str">
        <f t="shared" si="47"/>
        <v>Honda</v>
      </c>
      <c r="N635" t="str">
        <f t="shared" si="48"/>
        <v>Fan 125</v>
      </c>
      <c r="O635" t="s">
        <v>852</v>
      </c>
      <c r="P635" t="str">
        <f t="shared" si="49"/>
        <v>João Neto Pereira</v>
      </c>
    </row>
    <row r="636" spans="1:16" x14ac:dyDescent="0.25">
      <c r="A636" t="s">
        <v>1916</v>
      </c>
      <c r="B636" t="s">
        <v>635</v>
      </c>
      <c r="C636" t="s">
        <v>635</v>
      </c>
      <c r="D636" t="s">
        <v>3</v>
      </c>
      <c r="E636" t="s">
        <v>1917</v>
      </c>
      <c r="F636" t="s">
        <v>0</v>
      </c>
      <c r="G636" s="1">
        <v>58</v>
      </c>
      <c r="H636" s="1">
        <v>0</v>
      </c>
      <c r="I636" s="1">
        <v>58</v>
      </c>
      <c r="J636" t="s">
        <v>1918</v>
      </c>
      <c r="K636" t="str">
        <f t="shared" si="45"/>
        <v>9c2mc4400gr00213</v>
      </c>
      <c r="L636" t="str">
        <f t="shared" si="46"/>
        <v>Vermelha</v>
      </c>
      <c r="M636" t="str">
        <f t="shared" si="47"/>
        <v>HONDA</v>
      </c>
      <c r="N636" t="str">
        <f t="shared" si="48"/>
        <v>CB TWISTER/FLEXone 250cc</v>
      </c>
      <c r="O636" t="s">
        <v>1102</v>
      </c>
      <c r="P636" t="str">
        <f t="shared" si="49"/>
        <v>Bruno freitas gadea</v>
      </c>
    </row>
    <row r="637" spans="1:16" x14ac:dyDescent="0.25">
      <c r="A637" t="s">
        <v>1919</v>
      </c>
      <c r="B637" t="s">
        <v>635</v>
      </c>
      <c r="C637" t="s">
        <v>635</v>
      </c>
      <c r="D637" t="s">
        <v>3</v>
      </c>
      <c r="E637" t="s">
        <v>1920</v>
      </c>
      <c r="F637" t="s">
        <v>0</v>
      </c>
      <c r="G637" s="1">
        <v>38</v>
      </c>
      <c r="H637" s="1">
        <v>0</v>
      </c>
      <c r="I637" s="1">
        <v>38</v>
      </c>
      <c r="J637" t="s">
        <v>1109</v>
      </c>
      <c r="K637" t="str">
        <f t="shared" si="45"/>
        <v>9C64XT000W00029</v>
      </c>
      <c r="L637" t="str">
        <f t="shared" si="46"/>
        <v>Preta</v>
      </c>
      <c r="M637" t="str">
        <f t="shared" si="47"/>
        <v>Yanaha</v>
      </c>
      <c r="N637" t="str">
        <f t="shared" si="48"/>
        <v>Virago XV 250S</v>
      </c>
      <c r="O637" t="s">
        <v>766</v>
      </c>
      <c r="P637" t="str">
        <f t="shared" si="49"/>
        <v>Everton Reis Sabin</v>
      </c>
    </row>
    <row r="638" spans="1:16" x14ac:dyDescent="0.25">
      <c r="A638" t="s">
        <v>1921</v>
      </c>
      <c r="B638" t="s">
        <v>635</v>
      </c>
      <c r="C638" t="s">
        <v>635</v>
      </c>
      <c r="D638" t="s">
        <v>3</v>
      </c>
      <c r="E638" t="s">
        <v>1922</v>
      </c>
      <c r="F638" t="s">
        <v>0</v>
      </c>
      <c r="G638" s="1">
        <v>110</v>
      </c>
      <c r="H638" s="1">
        <v>20</v>
      </c>
      <c r="I638" s="1">
        <v>130</v>
      </c>
      <c r="J638" t="s">
        <v>1315</v>
      </c>
      <c r="K638" t="str">
        <f t="shared" si="45"/>
        <v>9C62VG000L0001852</v>
      </c>
      <c r="L638" t="str">
        <f t="shared" si="46"/>
        <v>Branca</v>
      </c>
      <c r="M638" t="str">
        <f t="shared" si="47"/>
        <v>Yamaha</v>
      </c>
      <c r="N638" t="str">
        <f t="shared" si="48"/>
        <v>XT 600 Z Ténéré</v>
      </c>
      <c r="O638" t="s">
        <v>450</v>
      </c>
      <c r="P638" t="str">
        <f t="shared" si="49"/>
        <v>Ricardo Arruda Schaarchmidt</v>
      </c>
    </row>
    <row r="639" spans="1:16" x14ac:dyDescent="0.25">
      <c r="A639" t="s">
        <v>1923</v>
      </c>
      <c r="B639" t="s">
        <v>1924</v>
      </c>
      <c r="C639" t="s">
        <v>1924</v>
      </c>
      <c r="D639" t="s">
        <v>1925</v>
      </c>
      <c r="E639" t="s">
        <v>1926</v>
      </c>
      <c r="F639" t="s">
        <v>0</v>
      </c>
      <c r="G639" s="1">
        <v>99.5</v>
      </c>
      <c r="H639" s="1">
        <v>80</v>
      </c>
      <c r="I639" s="1">
        <v>179.5</v>
      </c>
      <c r="J639" t="s">
        <v>474</v>
      </c>
      <c r="K639" t="str">
        <f t="shared" si="45"/>
        <v/>
      </c>
      <c r="L639" t="str">
        <f t="shared" si="46"/>
        <v>Azul</v>
      </c>
      <c r="M639" t="str">
        <f t="shared" si="47"/>
        <v>Yamaha</v>
      </c>
      <c r="N639" t="str">
        <f t="shared" si="48"/>
        <v>XTZ 660 Ténéré</v>
      </c>
      <c r="O639" t="s">
        <v>475</v>
      </c>
      <c r="P639" t="str">
        <f t="shared" si="49"/>
        <v>Paulo Roberto da Silva</v>
      </c>
    </row>
    <row r="640" spans="1:16" x14ac:dyDescent="0.25">
      <c r="A640" t="s">
        <v>1927</v>
      </c>
      <c r="C640" t="s">
        <v>1928</v>
      </c>
      <c r="D640" t="s">
        <v>3</v>
      </c>
      <c r="E640" t="s">
        <v>1929</v>
      </c>
      <c r="F640" t="s">
        <v>119</v>
      </c>
      <c r="G640" s="1">
        <v>0</v>
      </c>
      <c r="H640" s="1">
        <v>30</v>
      </c>
      <c r="I640" s="1">
        <v>30</v>
      </c>
      <c r="J640" t="s">
        <v>1930</v>
      </c>
      <c r="K640" t="str">
        <f t="shared" si="45"/>
        <v>96zmv2125dm001017</v>
      </c>
      <c r="L640" t="str">
        <f t="shared" si="46"/>
        <v>preto</v>
      </c>
      <c r="M640" t="str">
        <f t="shared" si="47"/>
        <v>IROS</v>
      </c>
      <c r="N640" t="str">
        <f t="shared" si="48"/>
        <v>MOVING 125 ESD</v>
      </c>
      <c r="O640" t="s">
        <v>1104</v>
      </c>
      <c r="P640" t="str">
        <f t="shared" si="49"/>
        <v>Paulo noli da silva</v>
      </c>
    </row>
    <row r="641" spans="1:16" x14ac:dyDescent="0.25">
      <c r="A641" t="s">
        <v>1931</v>
      </c>
      <c r="B641" t="s">
        <v>1928</v>
      </c>
      <c r="C641" t="s">
        <v>1928</v>
      </c>
      <c r="D641" t="s">
        <v>3</v>
      </c>
      <c r="E641" t="s">
        <v>1932</v>
      </c>
      <c r="F641" t="s">
        <v>0</v>
      </c>
      <c r="G641" s="1">
        <v>37</v>
      </c>
      <c r="H641" s="1">
        <v>0</v>
      </c>
      <c r="I641" s="1">
        <v>37</v>
      </c>
      <c r="J641" t="s">
        <v>1760</v>
      </c>
      <c r="K641" t="str">
        <f t="shared" si="45"/>
        <v>93FMRCCJECM008662</v>
      </c>
      <c r="L641" t="str">
        <f t="shared" si="46"/>
        <v>Grena</v>
      </c>
      <c r="M641" t="str">
        <f t="shared" si="47"/>
        <v>Kasinski</v>
      </c>
      <c r="N641" t="str">
        <f t="shared" si="48"/>
        <v>Mirage 150 50</v>
      </c>
      <c r="O641" t="s">
        <v>1051</v>
      </c>
      <c r="P641" t="str">
        <f t="shared" si="49"/>
        <v>Luis Carlos da Silva Lisboa</v>
      </c>
    </row>
    <row r="642" spans="1:16" x14ac:dyDescent="0.25">
      <c r="A642" t="s">
        <v>1933</v>
      </c>
      <c r="B642" t="s">
        <v>1928</v>
      </c>
      <c r="C642" t="s">
        <v>1928</v>
      </c>
      <c r="D642" t="s">
        <v>55</v>
      </c>
      <c r="E642" t="s">
        <v>1934</v>
      </c>
      <c r="F642" t="s">
        <v>0</v>
      </c>
      <c r="G642" s="1">
        <v>29</v>
      </c>
      <c r="H642" s="1">
        <v>0</v>
      </c>
      <c r="I642" s="1">
        <v>29</v>
      </c>
      <c r="J642" t="s">
        <v>1935</v>
      </c>
      <c r="K642" t="str">
        <f t="shared" ref="K642:K705" si="50">VLOOKUP(J642,Veiculos,4,FALSE)</f>
        <v>9C2KD1000HR014204</v>
      </c>
      <c r="L642" t="str">
        <f t="shared" ref="L642:L705" si="51">VLOOKUP(J642,Veiculos,5,FALSE)</f>
        <v>Branca</v>
      </c>
      <c r="M642" t="str">
        <f t="shared" ref="M642:M705" si="52">VLOOKUP(J642,Veiculos,6,FALSE)</f>
        <v>HONDA</v>
      </c>
      <c r="N642" t="str">
        <f t="shared" ref="N642:N705" si="53">VLOOKUP(J642,Veiculos,7,FALSE)</f>
        <v>NXR 160 Bros</v>
      </c>
      <c r="O642" t="s">
        <v>1107</v>
      </c>
      <c r="P642" t="str">
        <f t="shared" ref="P642:P705" si="54">VLOOKUP(O642,Clientes,15,FALSE)</f>
        <v>Marcio de Quadros da Silva</v>
      </c>
    </row>
    <row r="643" spans="1:16" x14ac:dyDescent="0.25">
      <c r="A643" t="s">
        <v>1936</v>
      </c>
      <c r="B643" t="s">
        <v>1530</v>
      </c>
      <c r="C643" t="s">
        <v>1530</v>
      </c>
      <c r="D643" t="s">
        <v>3</v>
      </c>
      <c r="E643" t="s">
        <v>1937</v>
      </c>
      <c r="F643" t="s">
        <v>0</v>
      </c>
      <c r="G643" s="1">
        <v>19</v>
      </c>
      <c r="H643" s="1">
        <v>15</v>
      </c>
      <c r="I643" s="1">
        <v>34</v>
      </c>
      <c r="J643" t="s">
        <v>25</v>
      </c>
      <c r="K643" t="str">
        <f t="shared" si="50"/>
        <v>9C2KC160AR004567</v>
      </c>
      <c r="L643" t="str">
        <f t="shared" si="51"/>
        <v>Preta</v>
      </c>
      <c r="M643" t="str">
        <f t="shared" si="52"/>
        <v>Honda</v>
      </c>
      <c r="N643" t="str">
        <f t="shared" si="53"/>
        <v>Titan 150 Mix</v>
      </c>
      <c r="O643" t="s">
        <v>26</v>
      </c>
      <c r="P643" t="str">
        <f t="shared" si="54"/>
        <v>Juarez Pereira Longaray</v>
      </c>
    </row>
    <row r="644" spans="1:16" x14ac:dyDescent="0.25">
      <c r="A644" t="s">
        <v>1938</v>
      </c>
      <c r="B644" t="s">
        <v>1530</v>
      </c>
      <c r="C644" t="s">
        <v>1530</v>
      </c>
      <c r="D644" t="s">
        <v>3</v>
      </c>
      <c r="E644" t="s">
        <v>1939</v>
      </c>
      <c r="F644" t="s">
        <v>0</v>
      </c>
      <c r="G644" s="1">
        <v>19</v>
      </c>
      <c r="H644" s="1">
        <v>0</v>
      </c>
      <c r="I644" s="1">
        <v>19</v>
      </c>
      <c r="J644" t="s">
        <v>452</v>
      </c>
      <c r="K644" t="str">
        <f t="shared" si="50"/>
        <v>9C2JD205R029001</v>
      </c>
      <c r="L644" t="str">
        <f t="shared" si="51"/>
        <v>Vermelha</v>
      </c>
      <c r="M644" t="str">
        <f t="shared" si="52"/>
        <v>Honda</v>
      </c>
      <c r="N644" t="str">
        <f t="shared" si="53"/>
        <v>Bros 125</v>
      </c>
      <c r="O644" t="s">
        <v>453</v>
      </c>
      <c r="P644" t="str">
        <f t="shared" si="54"/>
        <v>Marco Antônio Ribeiro de Carvajal</v>
      </c>
    </row>
    <row r="645" spans="1:16" x14ac:dyDescent="0.25">
      <c r="A645" t="s">
        <v>1940</v>
      </c>
      <c r="B645" t="s">
        <v>1530</v>
      </c>
      <c r="C645" t="s">
        <v>1530</v>
      </c>
      <c r="D645" t="s">
        <v>3</v>
      </c>
      <c r="E645" t="s">
        <v>714</v>
      </c>
      <c r="F645" t="s">
        <v>0</v>
      </c>
      <c r="G645" s="1">
        <v>19</v>
      </c>
      <c r="H645" s="1">
        <v>0</v>
      </c>
      <c r="I645" s="1">
        <v>19</v>
      </c>
      <c r="J645" t="s">
        <v>1941</v>
      </c>
      <c r="K645" t="str">
        <f t="shared" si="50"/>
        <v/>
      </c>
      <c r="L645" t="str">
        <f t="shared" si="51"/>
        <v>Prata</v>
      </c>
      <c r="M645" t="str">
        <f t="shared" si="52"/>
        <v>HONDA</v>
      </c>
      <c r="N645" t="str">
        <f t="shared" si="53"/>
        <v>CG Titan</v>
      </c>
      <c r="O645" t="s">
        <v>1110</v>
      </c>
      <c r="P645" t="str">
        <f t="shared" si="54"/>
        <v>Silvani Moreira de Souza</v>
      </c>
    </row>
    <row r="646" spans="1:16" x14ac:dyDescent="0.25">
      <c r="A646" t="s">
        <v>1942</v>
      </c>
      <c r="C646" t="s">
        <v>1530</v>
      </c>
      <c r="D646" t="s">
        <v>3</v>
      </c>
      <c r="E646" t="s">
        <v>1943</v>
      </c>
      <c r="F646" t="s">
        <v>119</v>
      </c>
      <c r="G646" s="1">
        <v>249</v>
      </c>
      <c r="H646" s="1">
        <v>150</v>
      </c>
      <c r="I646" s="1">
        <v>399</v>
      </c>
      <c r="J646" t="s">
        <v>1109</v>
      </c>
      <c r="K646" t="str">
        <f t="shared" si="50"/>
        <v>9C64XT000W00029</v>
      </c>
      <c r="L646" t="str">
        <f t="shared" si="51"/>
        <v>Preta</v>
      </c>
      <c r="M646" t="str">
        <f t="shared" si="52"/>
        <v>Yanaha</v>
      </c>
      <c r="N646" t="str">
        <f t="shared" si="53"/>
        <v>Virago XV 250S</v>
      </c>
      <c r="O646" t="s">
        <v>766</v>
      </c>
      <c r="P646" t="str">
        <f t="shared" si="54"/>
        <v>Everton Reis Sabin</v>
      </c>
    </row>
    <row r="647" spans="1:16" x14ac:dyDescent="0.25">
      <c r="A647" t="s">
        <v>1944</v>
      </c>
      <c r="B647" t="s">
        <v>1945</v>
      </c>
      <c r="C647" t="s">
        <v>1530</v>
      </c>
      <c r="D647" t="s">
        <v>3</v>
      </c>
      <c r="E647" t="s">
        <v>1946</v>
      </c>
      <c r="F647" t="s">
        <v>0</v>
      </c>
      <c r="G647" s="1">
        <v>77.010000000000005</v>
      </c>
      <c r="H647" s="1">
        <v>160</v>
      </c>
      <c r="I647" s="1">
        <v>237.01</v>
      </c>
      <c r="J647" t="s">
        <v>1947</v>
      </c>
      <c r="K647" t="str">
        <f t="shared" si="50"/>
        <v/>
      </c>
      <c r="L647" t="str">
        <f t="shared" si="51"/>
        <v>Preta</v>
      </c>
      <c r="M647" t="str">
        <f t="shared" si="52"/>
        <v>YAMAHA</v>
      </c>
      <c r="N647" t="str">
        <f t="shared" si="53"/>
        <v>Clipton 4 Stroke</v>
      </c>
      <c r="O647" t="s">
        <v>1113</v>
      </c>
      <c r="P647" t="str">
        <f t="shared" si="54"/>
        <v>ANA PAULA SUBTIL</v>
      </c>
    </row>
    <row r="648" spans="1:16" x14ac:dyDescent="0.25">
      <c r="A648" t="s">
        <v>1948</v>
      </c>
      <c r="B648" t="s">
        <v>1772</v>
      </c>
      <c r="C648" t="s">
        <v>1772</v>
      </c>
      <c r="D648" t="s">
        <v>3</v>
      </c>
      <c r="E648" t="s">
        <v>1949</v>
      </c>
      <c r="F648" t="s">
        <v>0</v>
      </c>
      <c r="G648" s="1">
        <v>202.31</v>
      </c>
      <c r="H648" s="1">
        <v>95</v>
      </c>
      <c r="I648" s="1">
        <v>297.31</v>
      </c>
      <c r="J648" t="s">
        <v>1950</v>
      </c>
      <c r="K648" t="str">
        <f t="shared" si="50"/>
        <v/>
      </c>
      <c r="L648" t="str">
        <f t="shared" si="51"/>
        <v>Azul</v>
      </c>
      <c r="M648" t="str">
        <f t="shared" si="52"/>
        <v>HONDA</v>
      </c>
      <c r="N648" t="str">
        <f t="shared" si="53"/>
        <v>CG 150 TITAN-KS MIX</v>
      </c>
      <c r="O648" t="s">
        <v>1115</v>
      </c>
      <c r="P648" t="str">
        <f t="shared" si="54"/>
        <v>Andersom Rocha da Costa</v>
      </c>
    </row>
    <row r="649" spans="1:16" x14ac:dyDescent="0.25">
      <c r="A649" t="s">
        <v>1951</v>
      </c>
      <c r="B649" t="s">
        <v>1952</v>
      </c>
      <c r="C649" t="s">
        <v>1772</v>
      </c>
      <c r="D649" t="s">
        <v>1953</v>
      </c>
      <c r="E649" t="s">
        <v>1954</v>
      </c>
      <c r="F649" t="s">
        <v>0</v>
      </c>
      <c r="G649" s="1">
        <v>0</v>
      </c>
      <c r="H649" s="1">
        <v>30</v>
      </c>
      <c r="I649" s="1">
        <v>30</v>
      </c>
      <c r="J649" t="s">
        <v>1955</v>
      </c>
      <c r="K649" t="str">
        <f t="shared" si="50"/>
        <v/>
      </c>
      <c r="L649" t="str">
        <f t="shared" si="51"/>
        <v>Azul</v>
      </c>
      <c r="M649" t="str">
        <f t="shared" si="52"/>
        <v>YAMAHA</v>
      </c>
      <c r="N649" t="str">
        <f t="shared" si="53"/>
        <v>XTZ 250 LANDER 249cc/Lander BlueFlex</v>
      </c>
      <c r="O649" t="s">
        <v>1120</v>
      </c>
      <c r="P649" t="str">
        <f t="shared" si="54"/>
        <v>Isaias Azevedo Rodrigues</v>
      </c>
    </row>
    <row r="650" spans="1:16" x14ac:dyDescent="0.25">
      <c r="A650" t="s">
        <v>1956</v>
      </c>
      <c r="B650" t="s">
        <v>1756</v>
      </c>
      <c r="C650" t="s">
        <v>1756</v>
      </c>
      <c r="D650" t="s">
        <v>3</v>
      </c>
      <c r="E650" t="s">
        <v>1957</v>
      </c>
      <c r="F650" t="s">
        <v>0</v>
      </c>
      <c r="G650" s="1">
        <v>19</v>
      </c>
      <c r="H650" s="1">
        <v>0</v>
      </c>
      <c r="I650" s="1">
        <v>19</v>
      </c>
      <c r="J650" t="s">
        <v>911</v>
      </c>
      <c r="K650" t="str">
        <f t="shared" si="50"/>
        <v>9C2HC1420DR004154</v>
      </c>
      <c r="L650" t="str">
        <f t="shared" si="51"/>
        <v>Preta</v>
      </c>
      <c r="M650" t="str">
        <f t="shared" si="52"/>
        <v>Honda</v>
      </c>
      <c r="N650" t="str">
        <f t="shared" si="53"/>
        <v>Biz 100 ES</v>
      </c>
      <c r="O650" t="s">
        <v>682</v>
      </c>
      <c r="P650" t="str">
        <f t="shared" si="54"/>
        <v>Ivan Vaz Rodrigues</v>
      </c>
    </row>
    <row r="651" spans="1:16" x14ac:dyDescent="0.25">
      <c r="A651" t="s">
        <v>1958</v>
      </c>
      <c r="B651" t="s">
        <v>1903</v>
      </c>
      <c r="C651" t="s">
        <v>1756</v>
      </c>
      <c r="D651" t="s">
        <v>3</v>
      </c>
      <c r="E651" t="s">
        <v>1959</v>
      </c>
      <c r="F651" t="s">
        <v>0</v>
      </c>
      <c r="G651" s="1">
        <v>0</v>
      </c>
      <c r="H651" s="1">
        <v>70</v>
      </c>
      <c r="I651" s="1">
        <v>70</v>
      </c>
      <c r="J651" t="s">
        <v>452</v>
      </c>
      <c r="K651" t="str">
        <f t="shared" si="50"/>
        <v>9C2JD205R029001</v>
      </c>
      <c r="L651" t="str">
        <f t="shared" si="51"/>
        <v>Vermelha</v>
      </c>
      <c r="M651" t="str">
        <f t="shared" si="52"/>
        <v>Honda</v>
      </c>
      <c r="N651" t="str">
        <f t="shared" si="53"/>
        <v>Bros 125</v>
      </c>
      <c r="O651" t="s">
        <v>453</v>
      </c>
      <c r="P651" t="str">
        <f t="shared" si="54"/>
        <v>Marco Antônio Ribeiro de Carvajal</v>
      </c>
    </row>
    <row r="652" spans="1:16" x14ac:dyDescent="0.25">
      <c r="A652" t="s">
        <v>1960</v>
      </c>
      <c r="B652" t="s">
        <v>1952</v>
      </c>
      <c r="C652" t="s">
        <v>1952</v>
      </c>
      <c r="D652" t="s">
        <v>1961</v>
      </c>
      <c r="E652" t="s">
        <v>1962</v>
      </c>
      <c r="F652" t="s">
        <v>0</v>
      </c>
      <c r="G652" s="1">
        <v>0</v>
      </c>
      <c r="H652" s="1">
        <v>40</v>
      </c>
      <c r="I652" s="1">
        <v>40</v>
      </c>
      <c r="J652" t="s">
        <v>1824</v>
      </c>
      <c r="K652" t="str">
        <f t="shared" si="50"/>
        <v/>
      </c>
      <c r="L652" t="str">
        <f t="shared" si="51"/>
        <v>Preta</v>
      </c>
      <c r="M652" t="str">
        <f t="shared" si="52"/>
        <v>HONDA</v>
      </c>
      <c r="N652" t="str">
        <f t="shared" si="53"/>
        <v>CG 150 TITAN-ES MIX</v>
      </c>
      <c r="O652" t="s">
        <v>1076</v>
      </c>
      <c r="P652" t="str">
        <f t="shared" si="54"/>
        <v>Adair de Jesus Vargas Fagundes</v>
      </c>
    </row>
    <row r="653" spans="1:16" x14ac:dyDescent="0.25">
      <c r="A653" t="s">
        <v>1963</v>
      </c>
      <c r="B653" t="s">
        <v>1952</v>
      </c>
      <c r="C653" t="s">
        <v>1952</v>
      </c>
      <c r="D653" t="s">
        <v>1481</v>
      </c>
      <c r="E653" t="s">
        <v>1964</v>
      </c>
      <c r="F653" t="s">
        <v>0</v>
      </c>
      <c r="G653" s="1">
        <v>182</v>
      </c>
      <c r="H653" s="1">
        <v>30</v>
      </c>
      <c r="I653" s="1">
        <v>212</v>
      </c>
      <c r="J653" t="s">
        <v>1138</v>
      </c>
      <c r="K653" t="str">
        <f t="shared" si="50"/>
        <v>JH2PC4093BK400077</v>
      </c>
      <c r="L653" t="str">
        <f t="shared" si="51"/>
        <v>Branca</v>
      </c>
      <c r="M653" t="str">
        <f t="shared" si="52"/>
        <v>Honda</v>
      </c>
      <c r="N653" t="str">
        <f t="shared" si="53"/>
        <v>CBR 600 RR</v>
      </c>
      <c r="O653" t="s">
        <v>785</v>
      </c>
      <c r="P653" t="str">
        <f t="shared" si="54"/>
        <v>Diego Vasconcelos da Silva</v>
      </c>
    </row>
    <row r="654" spans="1:16" x14ac:dyDescent="0.25">
      <c r="A654" t="s">
        <v>1965</v>
      </c>
      <c r="C654" t="s">
        <v>1966</v>
      </c>
      <c r="D654" t="s">
        <v>3</v>
      </c>
      <c r="E654" t="s">
        <v>3</v>
      </c>
      <c r="F654" t="s">
        <v>119</v>
      </c>
      <c r="G654" s="1">
        <v>0</v>
      </c>
      <c r="H654" s="1">
        <v>30</v>
      </c>
      <c r="I654" s="1">
        <v>30</v>
      </c>
      <c r="J654" t="s">
        <v>1735</v>
      </c>
      <c r="K654" t="str">
        <f t="shared" si="50"/>
        <v>9C2MC35003R141980</v>
      </c>
      <c r="L654" t="str">
        <f t="shared" si="51"/>
        <v>Preta</v>
      </c>
      <c r="M654" t="str">
        <f t="shared" si="52"/>
        <v>Honda</v>
      </c>
      <c r="N654" t="str">
        <f t="shared" si="53"/>
        <v>CBX 250 Twister</v>
      </c>
      <c r="O654" t="s">
        <v>1034</v>
      </c>
      <c r="P654" t="str">
        <f t="shared" si="54"/>
        <v>Wilian da Silva  Silveira</v>
      </c>
    </row>
    <row r="655" spans="1:16" x14ac:dyDescent="0.25">
      <c r="A655" t="s">
        <v>1967</v>
      </c>
      <c r="C655" t="s">
        <v>1966</v>
      </c>
      <c r="D655" t="s">
        <v>3</v>
      </c>
      <c r="E655" t="s">
        <v>1968</v>
      </c>
      <c r="F655" t="s">
        <v>119</v>
      </c>
      <c r="G655" s="1">
        <v>4</v>
      </c>
      <c r="H655" s="1">
        <v>0</v>
      </c>
      <c r="I655" s="1">
        <v>4</v>
      </c>
      <c r="J655" t="s">
        <v>431</v>
      </c>
      <c r="K655" t="str">
        <f t="shared" si="50"/>
        <v>LXYJCKLOXB0309883</v>
      </c>
      <c r="L655" t="str">
        <f t="shared" si="51"/>
        <v>Vermelha</v>
      </c>
      <c r="M655" t="str">
        <f t="shared" si="52"/>
        <v>Shineray</v>
      </c>
      <c r="N655" t="str">
        <f t="shared" si="53"/>
        <v>XY 150 Enduro</v>
      </c>
      <c r="O655" t="s">
        <v>432</v>
      </c>
      <c r="P655" t="str">
        <f t="shared" si="54"/>
        <v>Alzidio Medeiros da Silva</v>
      </c>
    </row>
    <row r="656" spans="1:16" x14ac:dyDescent="0.25">
      <c r="A656" t="s">
        <v>1969</v>
      </c>
      <c r="B656" t="s">
        <v>1970</v>
      </c>
      <c r="C656" t="s">
        <v>1970</v>
      </c>
      <c r="D656" t="s">
        <v>3</v>
      </c>
      <c r="E656" t="s">
        <v>1971</v>
      </c>
      <c r="F656" t="s">
        <v>0</v>
      </c>
      <c r="G656" s="1">
        <v>19</v>
      </c>
      <c r="H656" s="1">
        <v>0</v>
      </c>
      <c r="I656" s="1">
        <v>19</v>
      </c>
      <c r="J656" t="s">
        <v>1457</v>
      </c>
      <c r="K656" t="str">
        <f t="shared" si="50"/>
        <v>9C2KD0540CR551154</v>
      </c>
      <c r="L656" t="str">
        <f t="shared" si="51"/>
        <v>Vermelha</v>
      </c>
      <c r="M656" t="str">
        <f t="shared" si="52"/>
        <v>Honda</v>
      </c>
      <c r="N656" t="str">
        <f t="shared" si="53"/>
        <v>NXR150/ Bros ESD</v>
      </c>
      <c r="O656" t="s">
        <v>943</v>
      </c>
      <c r="P656" t="str">
        <f t="shared" si="54"/>
        <v>Pedro Erasmo Lucas Vieira</v>
      </c>
    </row>
    <row r="657" spans="1:16" x14ac:dyDescent="0.25">
      <c r="A657" t="s">
        <v>1972</v>
      </c>
      <c r="B657" t="s">
        <v>1945</v>
      </c>
      <c r="C657" t="s">
        <v>1945</v>
      </c>
      <c r="D657" t="s">
        <v>3</v>
      </c>
      <c r="E657" t="s">
        <v>1973</v>
      </c>
      <c r="F657" t="s">
        <v>0</v>
      </c>
      <c r="G657" s="1">
        <v>191.25</v>
      </c>
      <c r="H657" s="1">
        <v>60</v>
      </c>
      <c r="I657" s="1">
        <v>251.25</v>
      </c>
      <c r="J657" t="s">
        <v>334</v>
      </c>
      <c r="K657" t="str">
        <f t="shared" si="50"/>
        <v>9C2CK1660RR020400</v>
      </c>
      <c r="L657" t="str">
        <f t="shared" si="51"/>
        <v>Vermelha</v>
      </c>
      <c r="M657" t="str">
        <f t="shared" si="52"/>
        <v>Honda</v>
      </c>
      <c r="N657" t="str">
        <f t="shared" si="53"/>
        <v>Titan 150 EX Mix Flex</v>
      </c>
      <c r="O657" t="s">
        <v>335</v>
      </c>
      <c r="P657" t="str">
        <f t="shared" si="54"/>
        <v>Fábio Silveira de Oliveira</v>
      </c>
    </row>
    <row r="658" spans="1:16" x14ac:dyDescent="0.25">
      <c r="A658" t="s">
        <v>1974</v>
      </c>
      <c r="B658" t="s">
        <v>1945</v>
      </c>
      <c r="C658" t="s">
        <v>1945</v>
      </c>
      <c r="D658" t="s">
        <v>3</v>
      </c>
      <c r="E658" t="s">
        <v>1975</v>
      </c>
      <c r="F658" t="s">
        <v>0</v>
      </c>
      <c r="G658" s="1">
        <v>0</v>
      </c>
      <c r="H658" s="1">
        <v>15</v>
      </c>
      <c r="I658" s="1">
        <v>15</v>
      </c>
      <c r="J658" t="s">
        <v>71</v>
      </c>
      <c r="K658" t="str">
        <f t="shared" si="50"/>
        <v>LXYXCBL09F0336668</v>
      </c>
      <c r="L658" t="str">
        <f t="shared" si="51"/>
        <v>Vermelha</v>
      </c>
      <c r="M658" t="str">
        <f t="shared" si="52"/>
        <v>Shineray</v>
      </c>
      <c r="N658" t="str">
        <f t="shared" si="53"/>
        <v xml:space="preserve">XY 50 Q </v>
      </c>
      <c r="O658" t="s">
        <v>72</v>
      </c>
      <c r="P658" t="str">
        <f t="shared" si="54"/>
        <v>Alberto Souza de Jesus</v>
      </c>
    </row>
    <row r="659" spans="1:16" x14ac:dyDescent="0.25">
      <c r="A659" t="s">
        <v>1976</v>
      </c>
      <c r="B659" t="s">
        <v>1945</v>
      </c>
      <c r="C659" t="s">
        <v>1945</v>
      </c>
      <c r="D659" t="s">
        <v>3</v>
      </c>
      <c r="E659" t="s">
        <v>3</v>
      </c>
      <c r="F659" t="s">
        <v>0</v>
      </c>
      <c r="G659" s="1">
        <v>345</v>
      </c>
      <c r="H659" s="1">
        <v>120</v>
      </c>
      <c r="I659" s="1">
        <v>465</v>
      </c>
      <c r="J659" t="s">
        <v>1735</v>
      </c>
      <c r="K659" t="str">
        <f t="shared" si="50"/>
        <v>9C2MC35003R141980</v>
      </c>
      <c r="L659" t="str">
        <f t="shared" si="51"/>
        <v>Preta</v>
      </c>
      <c r="M659" t="str">
        <f t="shared" si="52"/>
        <v>Honda</v>
      </c>
      <c r="N659" t="str">
        <f t="shared" si="53"/>
        <v>CBX 250 Twister</v>
      </c>
      <c r="O659" t="s">
        <v>1034</v>
      </c>
      <c r="P659" t="str">
        <f t="shared" si="54"/>
        <v>Wilian da Silva  Silveira</v>
      </c>
    </row>
    <row r="660" spans="1:16" x14ac:dyDescent="0.25">
      <c r="A660" t="s">
        <v>1977</v>
      </c>
      <c r="B660" t="s">
        <v>1945</v>
      </c>
      <c r="C660" t="s">
        <v>1945</v>
      </c>
      <c r="D660" t="s">
        <v>3</v>
      </c>
      <c r="E660" t="s">
        <v>3</v>
      </c>
      <c r="F660" t="s">
        <v>0</v>
      </c>
      <c r="G660" s="1">
        <v>19</v>
      </c>
      <c r="H660" s="1">
        <v>11</v>
      </c>
      <c r="I660" s="1">
        <v>30</v>
      </c>
      <c r="J660" t="s">
        <v>1978</v>
      </c>
      <c r="K660" t="str">
        <f t="shared" si="50"/>
        <v/>
      </c>
      <c r="L660" t="str">
        <f t="shared" si="51"/>
        <v>Laranja</v>
      </c>
      <c r="M660" t="str">
        <f t="shared" si="52"/>
        <v>SHINERAY</v>
      </c>
      <c r="N660" t="str">
        <f t="shared" si="53"/>
        <v>XY 150-GY/Explorer</v>
      </c>
      <c r="O660" t="s">
        <v>1122</v>
      </c>
      <c r="P660" t="str">
        <f t="shared" si="54"/>
        <v xml:space="preserve">Alceni da Cunha e Silva </v>
      </c>
    </row>
    <row r="661" spans="1:16" x14ac:dyDescent="0.25">
      <c r="A661" t="s">
        <v>1979</v>
      </c>
      <c r="B661" t="s">
        <v>1980</v>
      </c>
      <c r="C661" t="s">
        <v>1980</v>
      </c>
      <c r="D661" t="s">
        <v>3</v>
      </c>
      <c r="E661" t="s">
        <v>1981</v>
      </c>
      <c r="F661" t="s">
        <v>0</v>
      </c>
      <c r="G661" s="1">
        <v>0</v>
      </c>
      <c r="H661" s="1">
        <v>40</v>
      </c>
      <c r="I661" s="1">
        <v>40</v>
      </c>
      <c r="J661" t="s">
        <v>1982</v>
      </c>
      <c r="K661" t="str">
        <f t="shared" si="50"/>
        <v/>
      </c>
      <c r="L661" t="str">
        <f t="shared" si="51"/>
        <v>Vermelha</v>
      </c>
      <c r="M661" t="str">
        <f t="shared" si="52"/>
        <v>YAMAHA</v>
      </c>
      <c r="N661" t="str">
        <f t="shared" si="53"/>
        <v>MT-03 321/ABS</v>
      </c>
      <c r="O661" t="s">
        <v>885</v>
      </c>
      <c r="P661" t="str">
        <f t="shared" si="54"/>
        <v>Michael William Maciel Chagas</v>
      </c>
    </row>
    <row r="662" spans="1:16" x14ac:dyDescent="0.25">
      <c r="A662" t="s">
        <v>1983</v>
      </c>
      <c r="B662" t="s">
        <v>1980</v>
      </c>
      <c r="C662" t="s">
        <v>1980</v>
      </c>
      <c r="D662" t="s">
        <v>3</v>
      </c>
      <c r="E662" t="s">
        <v>3</v>
      </c>
      <c r="F662" t="s">
        <v>0</v>
      </c>
      <c r="G662" s="1">
        <v>18.96</v>
      </c>
      <c r="H662" s="1">
        <v>0</v>
      </c>
      <c r="I662" s="1">
        <v>18.96</v>
      </c>
      <c r="J662" t="s">
        <v>1648</v>
      </c>
      <c r="K662" t="str">
        <f t="shared" si="50"/>
        <v/>
      </c>
      <c r="L662" t="str">
        <f t="shared" si="51"/>
        <v>azul</v>
      </c>
      <c r="M662" t="str">
        <f t="shared" si="52"/>
        <v>honda</v>
      </c>
      <c r="N662" t="str">
        <f t="shared" si="53"/>
        <v>Fan 125</v>
      </c>
      <c r="O662" t="s">
        <v>852</v>
      </c>
      <c r="P662" t="str">
        <f t="shared" si="54"/>
        <v>João Neto Pereira</v>
      </c>
    </row>
    <row r="663" spans="1:16" x14ac:dyDescent="0.25">
      <c r="A663" t="s">
        <v>1984</v>
      </c>
      <c r="B663" t="s">
        <v>1903</v>
      </c>
      <c r="C663" t="s">
        <v>1903</v>
      </c>
      <c r="D663" t="s">
        <v>3</v>
      </c>
      <c r="E663" t="s">
        <v>1985</v>
      </c>
      <c r="F663" t="s">
        <v>0</v>
      </c>
      <c r="G663" s="1">
        <v>98.22</v>
      </c>
      <c r="H663" s="1">
        <v>0</v>
      </c>
      <c r="I663" s="1">
        <v>98.22</v>
      </c>
      <c r="J663" t="s">
        <v>1509</v>
      </c>
      <c r="K663" t="str">
        <f t="shared" si="50"/>
        <v/>
      </c>
      <c r="L663" t="str">
        <f t="shared" si="51"/>
        <v>Cinza</v>
      </c>
      <c r="M663" t="str">
        <f t="shared" si="52"/>
        <v>Suzuki</v>
      </c>
      <c r="N663" t="str">
        <f t="shared" si="53"/>
        <v>Bandit 600cc</v>
      </c>
      <c r="O663" t="s">
        <v>440</v>
      </c>
      <c r="P663" t="str">
        <f t="shared" si="54"/>
        <v>Thiago Freitas Barreto</v>
      </c>
    </row>
    <row r="664" spans="1:16" x14ac:dyDescent="0.25">
      <c r="A664" t="s">
        <v>1986</v>
      </c>
      <c r="B664" t="s">
        <v>1903</v>
      </c>
      <c r="C664" t="s">
        <v>1903</v>
      </c>
      <c r="D664" t="s">
        <v>3</v>
      </c>
      <c r="E664" t="s">
        <v>1987</v>
      </c>
      <c r="F664" t="s">
        <v>0</v>
      </c>
      <c r="G664" s="1">
        <v>200</v>
      </c>
      <c r="H664" s="1">
        <v>40</v>
      </c>
      <c r="I664" s="1">
        <v>240</v>
      </c>
      <c r="J664" t="s">
        <v>427</v>
      </c>
      <c r="K664" t="str">
        <f t="shared" si="50"/>
        <v>9C2ND0700BR018314</v>
      </c>
      <c r="L664" t="str">
        <f t="shared" si="51"/>
        <v>Preta</v>
      </c>
      <c r="M664" t="str">
        <f t="shared" si="52"/>
        <v>Honda</v>
      </c>
      <c r="N664" t="str">
        <f t="shared" si="53"/>
        <v>NX 4 Falcon</v>
      </c>
      <c r="O664" t="s">
        <v>428</v>
      </c>
      <c r="P664" t="str">
        <f t="shared" si="54"/>
        <v>Adriano Westerlund</v>
      </c>
    </row>
    <row r="665" spans="1:16" x14ac:dyDescent="0.25">
      <c r="A665" t="s">
        <v>1988</v>
      </c>
      <c r="B665" t="s">
        <v>1598</v>
      </c>
      <c r="C665" t="s">
        <v>1598</v>
      </c>
      <c r="D665" t="s">
        <v>55</v>
      </c>
      <c r="E665" t="s">
        <v>1989</v>
      </c>
      <c r="F665" t="s">
        <v>0</v>
      </c>
      <c r="G665" s="1">
        <v>58</v>
      </c>
      <c r="H665" s="1">
        <v>0</v>
      </c>
      <c r="I665" s="1">
        <v>58</v>
      </c>
      <c r="J665" t="s">
        <v>284</v>
      </c>
      <c r="K665" t="str">
        <f t="shared" si="50"/>
        <v>9c2mc4400gr005839</v>
      </c>
      <c r="L665" t="str">
        <f t="shared" si="51"/>
        <v>Branca</v>
      </c>
      <c r="M665" t="str">
        <f t="shared" si="52"/>
        <v>Honda</v>
      </c>
      <c r="N665" t="str">
        <f t="shared" si="53"/>
        <v>CB Twister 250</v>
      </c>
      <c r="O665" t="s">
        <v>285</v>
      </c>
      <c r="P665" t="str">
        <f t="shared" si="54"/>
        <v>Nicholas Jacomelli ( adriano)</v>
      </c>
    </row>
    <row r="666" spans="1:16" x14ac:dyDescent="0.25">
      <c r="A666" t="s">
        <v>1990</v>
      </c>
      <c r="B666" t="s">
        <v>1991</v>
      </c>
      <c r="C666" t="s">
        <v>1991</v>
      </c>
      <c r="D666" t="s">
        <v>3</v>
      </c>
      <c r="E666" t="s">
        <v>1992</v>
      </c>
      <c r="F666" t="s">
        <v>0</v>
      </c>
      <c r="G666" s="1">
        <v>19</v>
      </c>
      <c r="H666" s="1">
        <v>0</v>
      </c>
      <c r="I666" s="1">
        <v>19</v>
      </c>
      <c r="J666" t="s">
        <v>1993</v>
      </c>
      <c r="K666" t="str">
        <f t="shared" si="50"/>
        <v>9c2kc1670br603659</v>
      </c>
      <c r="L666" t="str">
        <f t="shared" si="51"/>
        <v>preta</v>
      </c>
      <c r="M666" t="str">
        <f t="shared" si="52"/>
        <v>HONDA</v>
      </c>
      <c r="N666" t="str">
        <f t="shared" si="53"/>
        <v>CG 150 FAN ESi/ 150 FAN ESi FLEX</v>
      </c>
      <c r="O666" t="s">
        <v>1126</v>
      </c>
      <c r="P666" t="str">
        <f t="shared" si="54"/>
        <v>Marcelo antonio da silva</v>
      </c>
    </row>
    <row r="667" spans="1:16" x14ac:dyDescent="0.25">
      <c r="A667" t="s">
        <v>1994</v>
      </c>
      <c r="B667" t="s">
        <v>1991</v>
      </c>
      <c r="C667" t="s">
        <v>1991</v>
      </c>
      <c r="D667" t="s">
        <v>3</v>
      </c>
      <c r="E667" t="s">
        <v>1995</v>
      </c>
      <c r="F667" t="s">
        <v>0</v>
      </c>
      <c r="G667" s="1">
        <v>0</v>
      </c>
      <c r="H667" s="1">
        <v>30</v>
      </c>
      <c r="I667" s="1">
        <v>30</v>
      </c>
      <c r="J667" t="s">
        <v>1042</v>
      </c>
      <c r="K667" t="str">
        <f t="shared" si="50"/>
        <v>9C6KE122090048484</v>
      </c>
      <c r="L667" t="str">
        <f t="shared" si="51"/>
        <v>Azul</v>
      </c>
      <c r="M667" t="str">
        <f t="shared" si="52"/>
        <v>Yamaha</v>
      </c>
      <c r="N667" t="str">
        <f t="shared" si="53"/>
        <v>Factor YBR 125 K</v>
      </c>
      <c r="O667" t="s">
        <v>731</v>
      </c>
      <c r="P667" t="str">
        <f t="shared" si="54"/>
        <v>Denis Menezes da Silva</v>
      </c>
    </row>
    <row r="668" spans="1:16" x14ac:dyDescent="0.25">
      <c r="A668" t="s">
        <v>1996</v>
      </c>
      <c r="B668" t="s">
        <v>1997</v>
      </c>
      <c r="C668" t="s">
        <v>1997</v>
      </c>
      <c r="D668" t="s">
        <v>3</v>
      </c>
      <c r="E668" t="s">
        <v>1998</v>
      </c>
      <c r="F668" t="s">
        <v>0</v>
      </c>
      <c r="G668" s="1">
        <v>222</v>
      </c>
      <c r="H668" s="1">
        <v>0</v>
      </c>
      <c r="I668" s="1">
        <v>222</v>
      </c>
      <c r="J668" t="s">
        <v>1370</v>
      </c>
      <c r="K668" t="str">
        <f t="shared" si="50"/>
        <v>LWYMCA206E6092999</v>
      </c>
      <c r="L668" t="str">
        <f t="shared" si="51"/>
        <v>Preta</v>
      </c>
      <c r="M668" t="str">
        <f t="shared" si="52"/>
        <v>Wuyang</v>
      </c>
      <c r="N668" t="str">
        <f t="shared" si="53"/>
        <v>WY 50 Q2 Jet</v>
      </c>
      <c r="O668" t="s">
        <v>909</v>
      </c>
      <c r="P668" t="str">
        <f t="shared" si="54"/>
        <v>Maria Aparecida Freitas Todesco</v>
      </c>
    </row>
    <row r="669" spans="1:16" x14ac:dyDescent="0.25">
      <c r="A669" t="s">
        <v>1999</v>
      </c>
      <c r="B669" t="s">
        <v>1997</v>
      </c>
      <c r="C669" t="s">
        <v>1997</v>
      </c>
      <c r="D669" t="s">
        <v>3</v>
      </c>
      <c r="E669" t="s">
        <v>3</v>
      </c>
      <c r="F669" t="s">
        <v>0</v>
      </c>
      <c r="G669" s="1">
        <v>40</v>
      </c>
      <c r="H669" s="1">
        <v>20</v>
      </c>
      <c r="I669" s="1">
        <v>60</v>
      </c>
      <c r="J669" t="s">
        <v>1042</v>
      </c>
      <c r="K669" t="str">
        <f t="shared" si="50"/>
        <v>9C6KE122090048484</v>
      </c>
      <c r="L669" t="str">
        <f t="shared" si="51"/>
        <v>Azul</v>
      </c>
      <c r="M669" t="str">
        <f t="shared" si="52"/>
        <v>Yamaha</v>
      </c>
      <c r="N669" t="str">
        <f t="shared" si="53"/>
        <v>Factor YBR 125 K</v>
      </c>
      <c r="O669" t="s">
        <v>731</v>
      </c>
      <c r="P669" t="str">
        <f t="shared" si="54"/>
        <v>Denis Menezes da Silva</v>
      </c>
    </row>
    <row r="670" spans="1:16" x14ac:dyDescent="0.25">
      <c r="A670" t="s">
        <v>2000</v>
      </c>
      <c r="B670" t="s">
        <v>2001</v>
      </c>
      <c r="C670" t="s">
        <v>2002</v>
      </c>
      <c r="D670" t="s">
        <v>3</v>
      </c>
      <c r="E670" t="s">
        <v>2003</v>
      </c>
      <c r="F670" t="s">
        <v>0</v>
      </c>
      <c r="G670" s="1">
        <v>19</v>
      </c>
      <c r="H670" s="1">
        <v>0</v>
      </c>
      <c r="I670" s="1">
        <v>19</v>
      </c>
      <c r="J670" t="s">
        <v>444</v>
      </c>
      <c r="K670" t="str">
        <f t="shared" si="50"/>
        <v>9C6DG2510F0036078</v>
      </c>
      <c r="L670" t="str">
        <f t="shared" si="51"/>
        <v>Cinza</v>
      </c>
      <c r="M670" t="str">
        <f t="shared" si="52"/>
        <v>Yamaha</v>
      </c>
      <c r="N670" t="str">
        <f t="shared" si="53"/>
        <v>XTZ 150 Crosser ED</v>
      </c>
      <c r="O670" t="s">
        <v>445</v>
      </c>
      <c r="P670" t="str">
        <f t="shared" si="54"/>
        <v>Lenir Cavalar de Souza</v>
      </c>
    </row>
    <row r="671" spans="1:16" x14ac:dyDescent="0.25">
      <c r="A671" t="s">
        <v>2004</v>
      </c>
      <c r="B671" t="s">
        <v>2002</v>
      </c>
      <c r="C671" t="s">
        <v>2002</v>
      </c>
      <c r="D671" t="s">
        <v>3</v>
      </c>
      <c r="E671" t="s">
        <v>2005</v>
      </c>
      <c r="F671" t="s">
        <v>0</v>
      </c>
      <c r="G671" s="1">
        <v>26.48</v>
      </c>
      <c r="H671" s="1">
        <v>0</v>
      </c>
      <c r="I671" s="1">
        <v>26.48</v>
      </c>
      <c r="J671" t="s">
        <v>1824</v>
      </c>
      <c r="K671" t="str">
        <f t="shared" si="50"/>
        <v/>
      </c>
      <c r="L671" t="str">
        <f t="shared" si="51"/>
        <v>Preta</v>
      </c>
      <c r="M671" t="str">
        <f t="shared" si="52"/>
        <v>HONDA</v>
      </c>
      <c r="N671" t="str">
        <f t="shared" si="53"/>
        <v>CG 150 TITAN-ES MIX</v>
      </c>
      <c r="O671" t="s">
        <v>1076</v>
      </c>
      <c r="P671" t="str">
        <f t="shared" si="54"/>
        <v>Adair de Jesus Vargas Fagundes</v>
      </c>
    </row>
    <row r="672" spans="1:16" x14ac:dyDescent="0.25">
      <c r="A672" t="s">
        <v>2006</v>
      </c>
      <c r="B672" t="s">
        <v>2001</v>
      </c>
      <c r="C672" t="s">
        <v>2001</v>
      </c>
      <c r="D672" t="s">
        <v>3</v>
      </c>
      <c r="E672" t="s">
        <v>2007</v>
      </c>
      <c r="F672" t="s">
        <v>0</v>
      </c>
      <c r="G672" s="1">
        <v>29.22</v>
      </c>
      <c r="H672" s="1">
        <v>0</v>
      </c>
      <c r="I672" s="1">
        <v>29.22</v>
      </c>
      <c r="J672" t="s">
        <v>1623</v>
      </c>
      <c r="K672" t="str">
        <f t="shared" si="50"/>
        <v>9C2KD0810FR419437</v>
      </c>
      <c r="L672" t="str">
        <f t="shared" si="51"/>
        <v>Preta</v>
      </c>
      <c r="M672" t="str">
        <f t="shared" si="52"/>
        <v xml:space="preserve">Honda </v>
      </c>
      <c r="N672" t="str">
        <f t="shared" si="53"/>
        <v>NXR160 Bros ESDD</v>
      </c>
      <c r="O672" t="s">
        <v>1000</v>
      </c>
      <c r="P672" t="str">
        <f t="shared" si="54"/>
        <v>Francisco Eduardo leal da Rosa</v>
      </c>
    </row>
    <row r="673" spans="1:16" x14ac:dyDescent="0.25">
      <c r="A673" t="s">
        <v>2008</v>
      </c>
      <c r="B673" t="s">
        <v>2001</v>
      </c>
      <c r="C673" t="s">
        <v>2001</v>
      </c>
      <c r="D673" t="s">
        <v>3</v>
      </c>
      <c r="E673" t="s">
        <v>2009</v>
      </c>
      <c r="F673" t="s">
        <v>0</v>
      </c>
      <c r="G673" s="1">
        <v>29.22</v>
      </c>
      <c r="H673" s="1">
        <v>0</v>
      </c>
      <c r="I673" s="1">
        <v>29.22</v>
      </c>
      <c r="J673" t="s">
        <v>948</v>
      </c>
      <c r="K673" t="str">
        <f t="shared" si="50"/>
        <v>9C2KC1680ER415996</v>
      </c>
      <c r="L673" t="str">
        <f t="shared" si="51"/>
        <v>Azul</v>
      </c>
      <c r="M673" t="str">
        <f t="shared" si="52"/>
        <v>Honda</v>
      </c>
      <c r="N673" t="str">
        <f t="shared" si="53"/>
        <v>CG 150 Fan ESDI</v>
      </c>
      <c r="O673" t="s">
        <v>698</v>
      </c>
      <c r="P673" t="str">
        <f t="shared" si="54"/>
        <v>Bernadino de Souza Alves</v>
      </c>
    </row>
    <row r="674" spans="1:16" x14ac:dyDescent="0.25">
      <c r="A674" t="s">
        <v>2010</v>
      </c>
      <c r="B674" t="s">
        <v>1277</v>
      </c>
      <c r="C674" t="s">
        <v>2001</v>
      </c>
      <c r="D674" t="s">
        <v>3</v>
      </c>
      <c r="E674" t="s">
        <v>2011</v>
      </c>
      <c r="F674" t="s">
        <v>0</v>
      </c>
      <c r="G674" s="1">
        <v>10.08</v>
      </c>
      <c r="H674" s="1">
        <v>19.920000000000002</v>
      </c>
      <c r="I674" s="1">
        <v>30</v>
      </c>
      <c r="J674" t="s">
        <v>221</v>
      </c>
      <c r="K674" t="str">
        <f t="shared" si="50"/>
        <v>9C2ND1110ER026082</v>
      </c>
      <c r="L674" t="str">
        <f t="shared" si="51"/>
        <v>Vermelha</v>
      </c>
      <c r="M674" t="str">
        <f t="shared" si="52"/>
        <v>Honda</v>
      </c>
      <c r="N674" t="str">
        <f t="shared" si="53"/>
        <v>XRE 300</v>
      </c>
      <c r="O674" t="s">
        <v>222</v>
      </c>
      <c r="P674" t="str">
        <f t="shared" si="54"/>
        <v>Jorge Alberto Farias Scola</v>
      </c>
    </row>
    <row r="675" spans="1:16" x14ac:dyDescent="0.25">
      <c r="A675" t="s">
        <v>2012</v>
      </c>
      <c r="B675" t="s">
        <v>2001</v>
      </c>
      <c r="C675" t="s">
        <v>2001</v>
      </c>
      <c r="D675" t="s">
        <v>3</v>
      </c>
      <c r="E675" t="s">
        <v>818</v>
      </c>
      <c r="F675" t="s">
        <v>0</v>
      </c>
      <c r="G675" s="1">
        <v>0</v>
      </c>
      <c r="H675" s="1">
        <v>25</v>
      </c>
      <c r="I675" s="1">
        <v>25</v>
      </c>
      <c r="J675" t="s">
        <v>819</v>
      </c>
      <c r="K675" t="str">
        <f t="shared" si="50"/>
        <v>LXYJCKL02C0573729</v>
      </c>
      <c r="L675" t="str">
        <f t="shared" si="51"/>
        <v>Vermelha</v>
      </c>
      <c r="M675" t="str">
        <f t="shared" si="52"/>
        <v>Shineray</v>
      </c>
      <c r="N675" t="str">
        <f t="shared" si="53"/>
        <v>XY 150 Enduro</v>
      </c>
      <c r="O675" t="s">
        <v>638</v>
      </c>
      <c r="P675" t="str">
        <f t="shared" si="54"/>
        <v>Matusalém das Neve Dias</v>
      </c>
    </row>
    <row r="676" spans="1:16" x14ac:dyDescent="0.25">
      <c r="A676" t="s">
        <v>2013</v>
      </c>
      <c r="B676" t="s">
        <v>2001</v>
      </c>
      <c r="C676" t="s">
        <v>2001</v>
      </c>
      <c r="D676" t="s">
        <v>3</v>
      </c>
      <c r="E676" t="s">
        <v>2014</v>
      </c>
      <c r="F676" t="s">
        <v>0</v>
      </c>
      <c r="G676" s="1">
        <v>29.22</v>
      </c>
      <c r="H676" s="1">
        <v>0</v>
      </c>
      <c r="I676" s="1">
        <v>29.22</v>
      </c>
      <c r="J676" t="s">
        <v>2015</v>
      </c>
      <c r="K676" t="str">
        <f t="shared" si="50"/>
        <v>9C2KC2210HR801877</v>
      </c>
      <c r="L676" t="str">
        <f t="shared" si="51"/>
        <v>Branca</v>
      </c>
      <c r="M676" t="str">
        <f t="shared" si="52"/>
        <v>HONDA</v>
      </c>
      <c r="N676" t="str">
        <f t="shared" si="53"/>
        <v>CG 160 TITAN FLEXone/Ed.Especial 40 Anos</v>
      </c>
      <c r="O676" t="s">
        <v>1129</v>
      </c>
      <c r="P676" t="str">
        <f t="shared" si="54"/>
        <v>Rogerio Rodrigues Ferreira</v>
      </c>
    </row>
    <row r="677" spans="1:16" x14ac:dyDescent="0.25">
      <c r="A677" t="s">
        <v>2016</v>
      </c>
      <c r="B677" t="s">
        <v>1277</v>
      </c>
      <c r="C677" t="s">
        <v>1277</v>
      </c>
      <c r="D677" t="s">
        <v>2017</v>
      </c>
      <c r="E677" t="s">
        <v>2018</v>
      </c>
      <c r="F677" t="s">
        <v>0</v>
      </c>
      <c r="G677" s="1">
        <v>19</v>
      </c>
      <c r="H677" s="1">
        <v>0</v>
      </c>
      <c r="I677" s="1">
        <v>19</v>
      </c>
      <c r="J677" t="s">
        <v>452</v>
      </c>
      <c r="K677" t="str">
        <f t="shared" si="50"/>
        <v>9C2JD205R029001</v>
      </c>
      <c r="L677" t="str">
        <f t="shared" si="51"/>
        <v>Vermelha</v>
      </c>
      <c r="M677" t="str">
        <f t="shared" si="52"/>
        <v>Honda</v>
      </c>
      <c r="N677" t="str">
        <f t="shared" si="53"/>
        <v>Bros 125</v>
      </c>
      <c r="O677" t="s">
        <v>453</v>
      </c>
      <c r="P677" t="str">
        <f t="shared" si="54"/>
        <v>Marco Antônio Ribeiro de Carvajal</v>
      </c>
    </row>
    <row r="678" spans="1:16" x14ac:dyDescent="0.25">
      <c r="A678" t="s">
        <v>2019</v>
      </c>
      <c r="B678" t="s">
        <v>1277</v>
      </c>
      <c r="C678" t="s">
        <v>1277</v>
      </c>
      <c r="D678" t="s">
        <v>2020</v>
      </c>
      <c r="E678" t="s">
        <v>2021</v>
      </c>
      <c r="F678" t="s">
        <v>0</v>
      </c>
      <c r="G678" s="1">
        <v>22.4</v>
      </c>
      <c r="H678" s="1">
        <v>4.5999999999999996</v>
      </c>
      <c r="I678" s="1">
        <v>27</v>
      </c>
      <c r="J678" t="s">
        <v>1345</v>
      </c>
      <c r="K678" t="str">
        <f t="shared" si="50"/>
        <v>96ZNE3125DM002036</v>
      </c>
      <c r="L678" t="str">
        <f t="shared" si="51"/>
        <v>Prata</v>
      </c>
      <c r="M678" t="str">
        <f t="shared" si="52"/>
        <v>IROS</v>
      </c>
      <c r="N678" t="str">
        <f t="shared" si="53"/>
        <v>ONE 125</v>
      </c>
      <c r="O678" t="s">
        <v>903</v>
      </c>
      <c r="P678" t="str">
        <f t="shared" si="54"/>
        <v>Jeison da Silva Leal</v>
      </c>
    </row>
    <row r="679" spans="1:16" x14ac:dyDescent="0.25">
      <c r="A679" t="s">
        <v>2022</v>
      </c>
      <c r="B679" t="s">
        <v>2023</v>
      </c>
      <c r="C679" t="s">
        <v>1277</v>
      </c>
      <c r="D679" t="s">
        <v>2024</v>
      </c>
      <c r="E679" t="s">
        <v>2025</v>
      </c>
      <c r="F679" t="s">
        <v>0</v>
      </c>
      <c r="G679" s="1">
        <v>629.01</v>
      </c>
      <c r="H679" s="1">
        <v>120</v>
      </c>
      <c r="I679" s="1">
        <v>749.01</v>
      </c>
      <c r="J679" t="s">
        <v>1575</v>
      </c>
      <c r="K679" t="str">
        <f t="shared" si="50"/>
        <v/>
      </c>
      <c r="L679" t="str">
        <f t="shared" si="51"/>
        <v>Vermelha e Preta</v>
      </c>
      <c r="M679" t="str">
        <f t="shared" si="52"/>
        <v>Shineray</v>
      </c>
      <c r="N679" t="str">
        <f t="shared" si="53"/>
        <v>XY 250 Custom</v>
      </c>
      <c r="O679" t="s">
        <v>979</v>
      </c>
      <c r="P679" t="str">
        <f t="shared" si="54"/>
        <v>Cristiano Silva Py</v>
      </c>
    </row>
    <row r="680" spans="1:16" x14ac:dyDescent="0.25">
      <c r="A680" t="s">
        <v>2026</v>
      </c>
      <c r="B680" t="s">
        <v>2027</v>
      </c>
      <c r="C680" t="s">
        <v>2027</v>
      </c>
      <c r="D680" t="s">
        <v>3</v>
      </c>
      <c r="E680" t="s">
        <v>2028</v>
      </c>
      <c r="F680" t="s">
        <v>0</v>
      </c>
      <c r="G680" s="1">
        <v>22</v>
      </c>
      <c r="H680" s="1">
        <v>10</v>
      </c>
      <c r="I680" s="1">
        <v>32</v>
      </c>
      <c r="J680" t="s">
        <v>1042</v>
      </c>
      <c r="K680" t="str">
        <f t="shared" si="50"/>
        <v>9C6KE122090048484</v>
      </c>
      <c r="L680" t="str">
        <f t="shared" si="51"/>
        <v>Azul</v>
      </c>
      <c r="M680" t="str">
        <f t="shared" si="52"/>
        <v>Yamaha</v>
      </c>
      <c r="N680" t="str">
        <f t="shared" si="53"/>
        <v>Factor YBR 125 K</v>
      </c>
      <c r="O680" t="s">
        <v>731</v>
      </c>
      <c r="P680" t="str">
        <f t="shared" si="54"/>
        <v>Denis Menezes da Silva</v>
      </c>
    </row>
    <row r="681" spans="1:16" x14ac:dyDescent="0.25">
      <c r="A681" t="s">
        <v>2029</v>
      </c>
      <c r="B681" t="s">
        <v>2027</v>
      </c>
      <c r="C681" t="s">
        <v>2027</v>
      </c>
      <c r="D681" t="s">
        <v>55</v>
      </c>
      <c r="E681" t="s">
        <v>2030</v>
      </c>
      <c r="F681" t="s">
        <v>0</v>
      </c>
      <c r="G681" s="1">
        <v>19</v>
      </c>
      <c r="H681" s="1">
        <v>0</v>
      </c>
      <c r="I681" s="1">
        <v>19</v>
      </c>
      <c r="J681" t="s">
        <v>363</v>
      </c>
      <c r="K681" t="str">
        <f t="shared" si="50"/>
        <v/>
      </c>
      <c r="L681" t="str">
        <f t="shared" si="51"/>
        <v>Preta</v>
      </c>
      <c r="M681" t="str">
        <f t="shared" si="52"/>
        <v>Honda</v>
      </c>
      <c r="N681" t="str">
        <f t="shared" si="53"/>
        <v>CG 150 Fan ES</v>
      </c>
      <c r="O681" t="s">
        <v>364</v>
      </c>
      <c r="P681" t="str">
        <f t="shared" si="54"/>
        <v>Rodilei de Oliveira Walau</v>
      </c>
    </row>
    <row r="682" spans="1:16" x14ac:dyDescent="0.25">
      <c r="A682" t="s">
        <v>2031</v>
      </c>
      <c r="C682" t="s">
        <v>2032</v>
      </c>
      <c r="D682" t="s">
        <v>3</v>
      </c>
      <c r="E682" t="s">
        <v>2033</v>
      </c>
      <c r="F682" t="s">
        <v>6</v>
      </c>
      <c r="G682" s="1">
        <v>160</v>
      </c>
      <c r="H682" s="1">
        <v>0</v>
      </c>
      <c r="I682" s="1">
        <v>160</v>
      </c>
      <c r="J682" t="s">
        <v>1487</v>
      </c>
      <c r="K682" t="str">
        <f t="shared" si="50"/>
        <v>9CDNF41AJ5M011903</v>
      </c>
      <c r="L682" t="str">
        <f t="shared" si="51"/>
        <v>Preta</v>
      </c>
      <c r="M682" t="str">
        <f t="shared" si="52"/>
        <v>Suzuki</v>
      </c>
      <c r="N682" t="str">
        <f t="shared" si="53"/>
        <v>Intruder 125</v>
      </c>
      <c r="O682" t="s">
        <v>949</v>
      </c>
      <c r="P682" t="str">
        <f t="shared" si="54"/>
        <v>Jader Ramires de Oliveira</v>
      </c>
    </row>
    <row r="683" spans="1:16" x14ac:dyDescent="0.25">
      <c r="A683" t="s">
        <v>2034</v>
      </c>
      <c r="B683" t="s">
        <v>2032</v>
      </c>
      <c r="C683" t="s">
        <v>2032</v>
      </c>
      <c r="D683" t="s">
        <v>3</v>
      </c>
      <c r="E683" t="s">
        <v>2035</v>
      </c>
      <c r="F683" t="s">
        <v>0</v>
      </c>
      <c r="G683" s="1">
        <v>32.5</v>
      </c>
      <c r="H683" s="1">
        <v>0</v>
      </c>
      <c r="I683" s="1">
        <v>32.5</v>
      </c>
      <c r="J683" t="s">
        <v>421</v>
      </c>
      <c r="K683" t="str">
        <f t="shared" si="50"/>
        <v>9C2KC1660CR520857</v>
      </c>
      <c r="L683" t="str">
        <f t="shared" si="51"/>
        <v>Azul</v>
      </c>
      <c r="M683" t="str">
        <f t="shared" si="52"/>
        <v>Honda</v>
      </c>
      <c r="N683" t="str">
        <f t="shared" si="53"/>
        <v>CG 150 Titan EX</v>
      </c>
      <c r="O683" t="s">
        <v>422</v>
      </c>
      <c r="P683" t="str">
        <f t="shared" si="54"/>
        <v xml:space="preserve">Joni Oleques </v>
      </c>
    </row>
    <row r="684" spans="1:16" x14ac:dyDescent="0.25">
      <c r="A684" t="s">
        <v>2036</v>
      </c>
      <c r="C684" t="s">
        <v>2037</v>
      </c>
      <c r="D684" t="s">
        <v>3</v>
      </c>
      <c r="E684" t="s">
        <v>2038</v>
      </c>
      <c r="F684" t="s">
        <v>119</v>
      </c>
      <c r="G684" s="1">
        <v>0</v>
      </c>
      <c r="H684" s="1">
        <v>30</v>
      </c>
      <c r="I684" s="1">
        <v>30</v>
      </c>
      <c r="J684" t="s">
        <v>1370</v>
      </c>
      <c r="K684" t="str">
        <f t="shared" si="50"/>
        <v>LWYMCA206E6092999</v>
      </c>
      <c r="L684" t="str">
        <f t="shared" si="51"/>
        <v>Preta</v>
      </c>
      <c r="M684" t="str">
        <f t="shared" si="52"/>
        <v>Wuyang</v>
      </c>
      <c r="N684" t="str">
        <f t="shared" si="53"/>
        <v>WY 50 Q2 Jet</v>
      </c>
      <c r="O684" t="s">
        <v>909</v>
      </c>
      <c r="P684" t="str">
        <f t="shared" si="54"/>
        <v>Maria Aparecida Freitas Todesco</v>
      </c>
    </row>
    <row r="685" spans="1:16" x14ac:dyDescent="0.25">
      <c r="A685" t="s">
        <v>2039</v>
      </c>
      <c r="B685" t="s">
        <v>2037</v>
      </c>
      <c r="C685" t="s">
        <v>2037</v>
      </c>
      <c r="D685" t="s">
        <v>3</v>
      </c>
      <c r="E685" t="s">
        <v>2040</v>
      </c>
      <c r="F685" t="s">
        <v>0</v>
      </c>
      <c r="G685" s="1">
        <v>275.31</v>
      </c>
      <c r="H685" s="1">
        <v>30</v>
      </c>
      <c r="I685" s="1">
        <v>305.31</v>
      </c>
      <c r="J685" t="s">
        <v>2041</v>
      </c>
      <c r="K685" t="str">
        <f t="shared" si="50"/>
        <v>9C6KE1220A0144611</v>
      </c>
      <c r="L685" t="str">
        <f t="shared" si="51"/>
        <v>vermelha</v>
      </c>
      <c r="M685" t="str">
        <f t="shared" si="52"/>
        <v>YAMAHA</v>
      </c>
      <c r="N685" t="str">
        <f t="shared" si="53"/>
        <v>YBR 125 FACTOR Pro K</v>
      </c>
      <c r="O685" t="s">
        <v>1136</v>
      </c>
      <c r="P685" t="str">
        <f t="shared" si="54"/>
        <v>João alberto marques</v>
      </c>
    </row>
    <row r="686" spans="1:16" x14ac:dyDescent="0.25">
      <c r="A686" t="s">
        <v>2042</v>
      </c>
      <c r="B686" t="s">
        <v>2037</v>
      </c>
      <c r="C686" t="s">
        <v>2037</v>
      </c>
      <c r="D686" t="s">
        <v>3</v>
      </c>
      <c r="E686" t="s">
        <v>2043</v>
      </c>
      <c r="F686" t="s">
        <v>0</v>
      </c>
      <c r="G686" s="1">
        <v>19</v>
      </c>
      <c r="H686" s="1">
        <v>0</v>
      </c>
      <c r="I686" s="1">
        <v>19</v>
      </c>
      <c r="J686" t="s">
        <v>25</v>
      </c>
      <c r="K686" t="str">
        <f t="shared" si="50"/>
        <v>9C2KC160AR004567</v>
      </c>
      <c r="L686" t="str">
        <f t="shared" si="51"/>
        <v>Preta</v>
      </c>
      <c r="M686" t="str">
        <f t="shared" si="52"/>
        <v>Honda</v>
      </c>
      <c r="N686" t="str">
        <f t="shared" si="53"/>
        <v>Titan 150 Mix</v>
      </c>
      <c r="O686" t="s">
        <v>26</v>
      </c>
      <c r="P686" t="str">
        <f t="shared" si="54"/>
        <v>Juarez Pereira Longaray</v>
      </c>
    </row>
    <row r="687" spans="1:16" x14ac:dyDescent="0.25">
      <c r="A687" t="s">
        <v>2044</v>
      </c>
      <c r="C687" t="s">
        <v>2037</v>
      </c>
      <c r="D687" t="s">
        <v>2045</v>
      </c>
      <c r="E687" t="s">
        <v>2046</v>
      </c>
      <c r="F687" t="s">
        <v>119</v>
      </c>
      <c r="G687" s="1">
        <v>0</v>
      </c>
      <c r="H687" s="1">
        <v>30</v>
      </c>
      <c r="I687" s="1">
        <v>30</v>
      </c>
      <c r="J687" t="s">
        <v>2047</v>
      </c>
      <c r="K687" t="str">
        <f t="shared" si="50"/>
        <v>LXYTCBP09C1003899</v>
      </c>
      <c r="L687" t="str">
        <f t="shared" si="51"/>
        <v>Preta</v>
      </c>
      <c r="M687" t="str">
        <f t="shared" si="52"/>
        <v>SHINERAY</v>
      </c>
      <c r="N687" t="str">
        <f t="shared" si="53"/>
        <v>XY 50-Q2 RETRO/JET/BIKE</v>
      </c>
      <c r="O687" t="s">
        <v>1142</v>
      </c>
      <c r="P687" t="str">
        <f t="shared" si="54"/>
        <v>João da Silva Oliveira</v>
      </c>
    </row>
    <row r="688" spans="1:16" x14ac:dyDescent="0.25">
      <c r="A688" t="s">
        <v>2048</v>
      </c>
      <c r="B688" t="s">
        <v>2049</v>
      </c>
      <c r="C688" t="s">
        <v>2037</v>
      </c>
      <c r="D688" t="s">
        <v>3</v>
      </c>
      <c r="E688" t="s">
        <v>2050</v>
      </c>
      <c r="F688" t="s">
        <v>0</v>
      </c>
      <c r="G688" s="1">
        <v>386.03</v>
      </c>
      <c r="H688" s="1">
        <v>140</v>
      </c>
      <c r="I688" s="1">
        <v>526.03</v>
      </c>
      <c r="J688" t="s">
        <v>2051</v>
      </c>
      <c r="K688" t="str">
        <f t="shared" si="50"/>
        <v>9C2NC4910ER025842</v>
      </c>
      <c r="L688" t="str">
        <f t="shared" si="51"/>
        <v>Vermelha</v>
      </c>
      <c r="M688" t="str">
        <f t="shared" si="52"/>
        <v>HONDA</v>
      </c>
      <c r="N688" t="str">
        <f t="shared" si="53"/>
        <v>CB 300R</v>
      </c>
      <c r="O688" t="s">
        <v>1139</v>
      </c>
      <c r="P688" t="str">
        <f t="shared" si="54"/>
        <v>Antonio paulo Rosa de Bittencourt</v>
      </c>
    </row>
    <row r="689" spans="1:16" x14ac:dyDescent="0.25">
      <c r="A689" t="s">
        <v>2052</v>
      </c>
      <c r="B689" t="s">
        <v>2053</v>
      </c>
      <c r="C689" t="s">
        <v>2054</v>
      </c>
      <c r="D689" t="s">
        <v>3</v>
      </c>
      <c r="E689" t="s">
        <v>2055</v>
      </c>
      <c r="F689" t="s">
        <v>0</v>
      </c>
      <c r="G689" s="1">
        <v>296.45</v>
      </c>
      <c r="H689" s="1">
        <v>350</v>
      </c>
      <c r="I689" s="1">
        <v>646.45000000000005</v>
      </c>
      <c r="J689" t="s">
        <v>2056</v>
      </c>
      <c r="K689" t="str">
        <f t="shared" si="50"/>
        <v/>
      </c>
      <c r="L689" t="str">
        <f t="shared" si="51"/>
        <v>Vermelha</v>
      </c>
      <c r="M689" t="str">
        <f t="shared" si="52"/>
        <v>HONDA</v>
      </c>
      <c r="N689" t="str">
        <f t="shared" si="53"/>
        <v>NX 150</v>
      </c>
      <c r="O689" t="s">
        <v>1147</v>
      </c>
      <c r="P689" t="str">
        <f t="shared" si="54"/>
        <v>Roberto Silva do Couto</v>
      </c>
    </row>
    <row r="690" spans="1:16" x14ac:dyDescent="0.25">
      <c r="A690" t="s">
        <v>2057</v>
      </c>
      <c r="C690" t="s">
        <v>2054</v>
      </c>
      <c r="D690" t="s">
        <v>3</v>
      </c>
      <c r="E690" t="s">
        <v>3</v>
      </c>
      <c r="F690" t="s">
        <v>119</v>
      </c>
      <c r="G690" s="1">
        <v>0</v>
      </c>
      <c r="H690" s="1">
        <v>30</v>
      </c>
      <c r="I690" s="1">
        <v>30</v>
      </c>
      <c r="J690" t="s">
        <v>1993</v>
      </c>
      <c r="K690" t="str">
        <f t="shared" si="50"/>
        <v>9c2kc1670br603659</v>
      </c>
      <c r="L690" t="str">
        <f t="shared" si="51"/>
        <v>preta</v>
      </c>
      <c r="M690" t="str">
        <f t="shared" si="52"/>
        <v>HONDA</v>
      </c>
      <c r="N690" t="str">
        <f t="shared" si="53"/>
        <v>CG 150 FAN ESi/ 150 FAN ESi FLEX</v>
      </c>
      <c r="O690" t="s">
        <v>1126</v>
      </c>
      <c r="P690" t="str">
        <f t="shared" si="54"/>
        <v>Marcelo antonio da silva</v>
      </c>
    </row>
    <row r="691" spans="1:16" x14ac:dyDescent="0.25">
      <c r="A691" t="s">
        <v>2058</v>
      </c>
      <c r="B691" t="s">
        <v>2059</v>
      </c>
      <c r="C691" t="s">
        <v>2054</v>
      </c>
      <c r="D691" t="s">
        <v>3</v>
      </c>
      <c r="E691" t="s">
        <v>2060</v>
      </c>
      <c r="F691" t="s">
        <v>0</v>
      </c>
      <c r="G691" s="1">
        <v>432</v>
      </c>
      <c r="H691" s="1">
        <v>150</v>
      </c>
      <c r="I691" s="1">
        <v>582</v>
      </c>
      <c r="J691" t="s">
        <v>363</v>
      </c>
      <c r="K691" t="str">
        <f t="shared" si="50"/>
        <v/>
      </c>
      <c r="L691" t="str">
        <f t="shared" si="51"/>
        <v>Preta</v>
      </c>
      <c r="M691" t="str">
        <f t="shared" si="52"/>
        <v>Honda</v>
      </c>
      <c r="N691" t="str">
        <f t="shared" si="53"/>
        <v>CG 150 Fan ES</v>
      </c>
      <c r="O691" t="s">
        <v>364</v>
      </c>
      <c r="P691" t="str">
        <f t="shared" si="54"/>
        <v>Rodilei de Oliveira Walau</v>
      </c>
    </row>
    <row r="692" spans="1:16" x14ac:dyDescent="0.25">
      <c r="A692" t="s">
        <v>2061</v>
      </c>
      <c r="B692" t="s">
        <v>2062</v>
      </c>
      <c r="C692" t="s">
        <v>2054</v>
      </c>
      <c r="D692" t="s">
        <v>3</v>
      </c>
      <c r="E692" t="s">
        <v>3</v>
      </c>
      <c r="F692" t="s">
        <v>0</v>
      </c>
      <c r="G692" s="1">
        <v>575.12</v>
      </c>
      <c r="H692" s="1">
        <v>190</v>
      </c>
      <c r="I692" s="1">
        <v>765.12</v>
      </c>
      <c r="J692" t="s">
        <v>1993</v>
      </c>
      <c r="K692" t="str">
        <f t="shared" si="50"/>
        <v>9c2kc1670br603659</v>
      </c>
      <c r="L692" t="str">
        <f t="shared" si="51"/>
        <v>preta</v>
      </c>
      <c r="M692" t="str">
        <f t="shared" si="52"/>
        <v>HONDA</v>
      </c>
      <c r="N692" t="str">
        <f t="shared" si="53"/>
        <v>CG 150 FAN ESi/ 150 FAN ESi FLEX</v>
      </c>
      <c r="O692" t="s">
        <v>1126</v>
      </c>
      <c r="P692" t="str">
        <f t="shared" si="54"/>
        <v>Marcelo antonio da silva</v>
      </c>
    </row>
    <row r="693" spans="1:16" x14ac:dyDescent="0.25">
      <c r="A693" t="s">
        <v>2063</v>
      </c>
      <c r="B693" t="s">
        <v>2062</v>
      </c>
      <c r="C693" t="s">
        <v>2054</v>
      </c>
      <c r="D693" t="s">
        <v>3</v>
      </c>
      <c r="E693" t="s">
        <v>2064</v>
      </c>
      <c r="F693" t="s">
        <v>0</v>
      </c>
      <c r="G693" s="1">
        <v>395</v>
      </c>
      <c r="H693" s="1">
        <v>115</v>
      </c>
      <c r="I693" s="1">
        <v>510</v>
      </c>
      <c r="J693" t="s">
        <v>2065</v>
      </c>
      <c r="K693" t="str">
        <f t="shared" si="50"/>
        <v>9C6KG0450C0013545</v>
      </c>
      <c r="L693" t="str">
        <f t="shared" si="51"/>
        <v>AZUL</v>
      </c>
      <c r="M693" t="str">
        <f t="shared" si="52"/>
        <v>YAMAHA</v>
      </c>
      <c r="N693" t="str">
        <f t="shared" si="53"/>
        <v>TENERE 250</v>
      </c>
      <c r="O693" t="s">
        <v>658</v>
      </c>
      <c r="P693" t="str">
        <f t="shared" si="54"/>
        <v>Everson Silva de Oliveira</v>
      </c>
    </row>
    <row r="694" spans="1:16" x14ac:dyDescent="0.25">
      <c r="A694" t="s">
        <v>2066</v>
      </c>
      <c r="B694" t="s">
        <v>2067</v>
      </c>
      <c r="C694" t="s">
        <v>2054</v>
      </c>
      <c r="D694" t="s">
        <v>2068</v>
      </c>
      <c r="E694" t="s">
        <v>2069</v>
      </c>
      <c r="F694" t="s">
        <v>0</v>
      </c>
      <c r="G694" s="1">
        <v>25.01</v>
      </c>
      <c r="H694" s="1">
        <v>80</v>
      </c>
      <c r="I694" s="1">
        <v>105.01</v>
      </c>
      <c r="J694" t="s">
        <v>2070</v>
      </c>
      <c r="K694" t="str">
        <f t="shared" si="50"/>
        <v>9C2PC2100YR000105</v>
      </c>
      <c r="L694" t="str">
        <f t="shared" si="51"/>
        <v>Preta</v>
      </c>
      <c r="M694" t="str">
        <f t="shared" si="52"/>
        <v>HONDA</v>
      </c>
      <c r="N694" t="str">
        <f t="shared" si="53"/>
        <v>VT 600 C SHADOW</v>
      </c>
      <c r="O694" t="s">
        <v>1149</v>
      </c>
      <c r="P694" t="str">
        <f t="shared" si="54"/>
        <v>Jean Ribeiro Andrade</v>
      </c>
    </row>
    <row r="695" spans="1:16" x14ac:dyDescent="0.25">
      <c r="A695" t="s">
        <v>2071</v>
      </c>
      <c r="B695" t="s">
        <v>2067</v>
      </c>
      <c r="C695" t="s">
        <v>2067</v>
      </c>
      <c r="D695" t="s">
        <v>2072</v>
      </c>
      <c r="E695" t="s">
        <v>2073</v>
      </c>
      <c r="F695" t="s">
        <v>0</v>
      </c>
      <c r="G695" s="1">
        <v>32</v>
      </c>
      <c r="H695" s="1">
        <v>0</v>
      </c>
      <c r="I695" s="1">
        <v>32</v>
      </c>
      <c r="J695" t="s">
        <v>2074</v>
      </c>
      <c r="K695" t="str">
        <f t="shared" si="50"/>
        <v>9C6KG017070030022</v>
      </c>
      <c r="L695" t="str">
        <f t="shared" si="51"/>
        <v>VERMELHA</v>
      </c>
      <c r="M695" t="str">
        <f t="shared" si="52"/>
        <v>YAMAHA</v>
      </c>
      <c r="N695" t="str">
        <f t="shared" si="53"/>
        <v>YS 250 FAZER/ FAZER L. EDITION /BlueFlex</v>
      </c>
      <c r="O695" t="s">
        <v>1151</v>
      </c>
      <c r="P695" t="str">
        <f t="shared" si="54"/>
        <v>Evan Fidencio Carvalho</v>
      </c>
    </row>
    <row r="696" spans="1:16" x14ac:dyDescent="0.25">
      <c r="A696" t="s">
        <v>2075</v>
      </c>
      <c r="B696" t="s">
        <v>2067</v>
      </c>
      <c r="C696" t="s">
        <v>2067</v>
      </c>
      <c r="D696" t="s">
        <v>2076</v>
      </c>
      <c r="E696" t="s">
        <v>3</v>
      </c>
      <c r="F696" t="s">
        <v>0</v>
      </c>
      <c r="G696" s="1">
        <v>26</v>
      </c>
      <c r="H696" s="1">
        <v>20</v>
      </c>
      <c r="I696" s="1">
        <v>46</v>
      </c>
      <c r="J696" t="s">
        <v>2077</v>
      </c>
      <c r="K696" t="str">
        <f t="shared" si="50"/>
        <v/>
      </c>
      <c r="L696" t="str">
        <f t="shared" si="51"/>
        <v>Branca</v>
      </c>
      <c r="M696" t="str">
        <f t="shared" si="52"/>
        <v>HONDA</v>
      </c>
      <c r="N696" t="str">
        <f t="shared" si="53"/>
        <v>CB TWISTER/FLEXone 250cc</v>
      </c>
      <c r="O696" t="s">
        <v>1155</v>
      </c>
      <c r="P696" t="str">
        <f t="shared" si="54"/>
        <v>Franklin Mota Amormino</v>
      </c>
    </row>
    <row r="697" spans="1:16" x14ac:dyDescent="0.25">
      <c r="A697" t="s">
        <v>2078</v>
      </c>
      <c r="B697" t="s">
        <v>2059</v>
      </c>
      <c r="C697" t="s">
        <v>2059</v>
      </c>
      <c r="D697" t="s">
        <v>3</v>
      </c>
      <c r="E697" t="s">
        <v>2079</v>
      </c>
      <c r="F697" t="s">
        <v>0</v>
      </c>
      <c r="G697" s="1">
        <v>29.96</v>
      </c>
      <c r="H697" s="1">
        <v>10</v>
      </c>
      <c r="I697" s="1">
        <v>39.96</v>
      </c>
      <c r="J697" t="s">
        <v>25</v>
      </c>
      <c r="K697" t="str">
        <f t="shared" si="50"/>
        <v>9C2KC160AR004567</v>
      </c>
      <c r="L697" t="str">
        <f t="shared" si="51"/>
        <v>Preta</v>
      </c>
      <c r="M697" t="str">
        <f t="shared" si="52"/>
        <v>Honda</v>
      </c>
      <c r="N697" t="str">
        <f t="shared" si="53"/>
        <v>Titan 150 Mix</v>
      </c>
      <c r="O697" t="s">
        <v>26</v>
      </c>
      <c r="P697" t="str">
        <f t="shared" si="54"/>
        <v>Juarez Pereira Longaray</v>
      </c>
    </row>
    <row r="698" spans="1:16" x14ac:dyDescent="0.25">
      <c r="A698" t="s">
        <v>2080</v>
      </c>
      <c r="B698" t="s">
        <v>2059</v>
      </c>
      <c r="C698" t="s">
        <v>2059</v>
      </c>
      <c r="D698" t="s">
        <v>3</v>
      </c>
      <c r="E698" t="s">
        <v>2081</v>
      </c>
      <c r="F698" t="s">
        <v>0</v>
      </c>
      <c r="G698" s="1">
        <v>19</v>
      </c>
      <c r="H698" s="1">
        <v>0</v>
      </c>
      <c r="I698" s="1">
        <v>19</v>
      </c>
      <c r="J698" t="s">
        <v>71</v>
      </c>
      <c r="K698" t="str">
        <f t="shared" si="50"/>
        <v>LXYXCBL09F0336668</v>
      </c>
      <c r="L698" t="str">
        <f t="shared" si="51"/>
        <v>Vermelha</v>
      </c>
      <c r="M698" t="str">
        <f t="shared" si="52"/>
        <v>Shineray</v>
      </c>
      <c r="N698" t="str">
        <f t="shared" si="53"/>
        <v xml:space="preserve">XY 50 Q </v>
      </c>
      <c r="O698" t="s">
        <v>72</v>
      </c>
      <c r="P698" t="str">
        <f t="shared" si="54"/>
        <v>Alberto Souza de Jesus</v>
      </c>
    </row>
    <row r="699" spans="1:16" x14ac:dyDescent="0.25">
      <c r="A699" t="s">
        <v>2082</v>
      </c>
      <c r="B699" t="s">
        <v>2023</v>
      </c>
      <c r="C699" t="s">
        <v>2059</v>
      </c>
      <c r="D699" t="s">
        <v>3</v>
      </c>
      <c r="E699" t="s">
        <v>2083</v>
      </c>
      <c r="F699" t="s">
        <v>0</v>
      </c>
      <c r="G699" s="1">
        <v>375</v>
      </c>
      <c r="H699" s="1">
        <v>30</v>
      </c>
      <c r="I699" s="1">
        <v>405</v>
      </c>
      <c r="J699" t="s">
        <v>1454</v>
      </c>
      <c r="K699" t="str">
        <f t="shared" si="50"/>
        <v/>
      </c>
      <c r="L699" t="str">
        <f t="shared" si="51"/>
        <v>Amarela</v>
      </c>
      <c r="M699" t="str">
        <f t="shared" si="52"/>
        <v>Honda</v>
      </c>
      <c r="N699" t="str">
        <f t="shared" si="53"/>
        <v>Twister</v>
      </c>
      <c r="O699" t="s">
        <v>939</v>
      </c>
      <c r="P699" t="str">
        <f t="shared" si="54"/>
        <v>Elton da Silva Kriger</v>
      </c>
    </row>
    <row r="700" spans="1:16" x14ac:dyDescent="0.25">
      <c r="A700" t="s">
        <v>2084</v>
      </c>
      <c r="B700" t="s">
        <v>2085</v>
      </c>
      <c r="C700" t="s">
        <v>2086</v>
      </c>
      <c r="D700" t="s">
        <v>3</v>
      </c>
      <c r="E700" t="s">
        <v>2087</v>
      </c>
      <c r="F700" t="s">
        <v>0</v>
      </c>
      <c r="G700" s="1">
        <v>25.08</v>
      </c>
      <c r="H700" s="1">
        <v>0</v>
      </c>
      <c r="I700" s="1">
        <v>25.08</v>
      </c>
      <c r="J700" t="s">
        <v>511</v>
      </c>
      <c r="K700" t="str">
        <f t="shared" si="50"/>
        <v>96PVND14CFS00028</v>
      </c>
      <c r="L700" t="str">
        <f t="shared" si="51"/>
        <v>Vermelha</v>
      </c>
      <c r="M700" t="str">
        <f t="shared" si="52"/>
        <v>Kawasaki</v>
      </c>
      <c r="N700" t="str">
        <f t="shared" si="53"/>
        <v>Vulcan 900 LT</v>
      </c>
      <c r="O700" t="s">
        <v>512</v>
      </c>
      <c r="P700" t="str">
        <f t="shared" si="54"/>
        <v>Joel Jardim</v>
      </c>
    </row>
    <row r="701" spans="1:16" x14ac:dyDescent="0.25">
      <c r="A701" t="s">
        <v>2088</v>
      </c>
      <c r="B701" t="s">
        <v>2086</v>
      </c>
      <c r="C701" t="s">
        <v>2086</v>
      </c>
      <c r="D701" t="s">
        <v>3</v>
      </c>
      <c r="E701" t="s">
        <v>1759</v>
      </c>
      <c r="F701" t="s">
        <v>0</v>
      </c>
      <c r="G701" s="1">
        <v>19</v>
      </c>
      <c r="H701" s="1">
        <v>0</v>
      </c>
      <c r="I701" s="1">
        <v>19</v>
      </c>
      <c r="J701" t="s">
        <v>1760</v>
      </c>
      <c r="K701" t="str">
        <f t="shared" si="50"/>
        <v>93FMRCCJECM008662</v>
      </c>
      <c r="L701" t="str">
        <f t="shared" si="51"/>
        <v>Grena</v>
      </c>
      <c r="M701" t="str">
        <f t="shared" si="52"/>
        <v>Kasinski</v>
      </c>
      <c r="N701" t="str">
        <f t="shared" si="53"/>
        <v>Mirage 150 50</v>
      </c>
      <c r="O701" t="s">
        <v>1051</v>
      </c>
      <c r="P701" t="str">
        <f t="shared" si="54"/>
        <v>Luis Carlos da Silva Lisboa</v>
      </c>
    </row>
    <row r="702" spans="1:16" x14ac:dyDescent="0.25">
      <c r="A702" t="s">
        <v>2089</v>
      </c>
      <c r="B702" t="s">
        <v>1540</v>
      </c>
      <c r="C702" t="s">
        <v>2086</v>
      </c>
      <c r="D702" t="s">
        <v>3</v>
      </c>
      <c r="E702" t="s">
        <v>2090</v>
      </c>
      <c r="F702" t="s">
        <v>0</v>
      </c>
      <c r="G702" s="1">
        <v>92</v>
      </c>
      <c r="H702" s="1">
        <v>30</v>
      </c>
      <c r="I702" s="1">
        <v>122</v>
      </c>
      <c r="J702" t="s">
        <v>1947</v>
      </c>
      <c r="K702" t="str">
        <f t="shared" si="50"/>
        <v/>
      </c>
      <c r="L702" t="str">
        <f t="shared" si="51"/>
        <v>Preta</v>
      </c>
      <c r="M702" t="str">
        <f t="shared" si="52"/>
        <v>YAMAHA</v>
      </c>
      <c r="N702" t="str">
        <f t="shared" si="53"/>
        <v>Clipton 4 Stroke</v>
      </c>
      <c r="O702" t="s">
        <v>1113</v>
      </c>
      <c r="P702" t="str">
        <f t="shared" si="54"/>
        <v>ANA PAULA SUBTIL</v>
      </c>
    </row>
    <row r="703" spans="1:16" x14ac:dyDescent="0.25">
      <c r="A703" t="s">
        <v>2091</v>
      </c>
      <c r="B703" t="s">
        <v>2092</v>
      </c>
      <c r="C703" t="s">
        <v>2086</v>
      </c>
      <c r="D703" t="s">
        <v>3</v>
      </c>
      <c r="E703" t="s">
        <v>2033</v>
      </c>
      <c r="F703" t="s">
        <v>0</v>
      </c>
      <c r="G703" s="1">
        <v>289.02</v>
      </c>
      <c r="H703" s="1">
        <v>140</v>
      </c>
      <c r="I703" s="1">
        <v>429.02</v>
      </c>
      <c r="J703" t="s">
        <v>1487</v>
      </c>
      <c r="K703" t="str">
        <f t="shared" si="50"/>
        <v>9CDNF41AJ5M011903</v>
      </c>
      <c r="L703" t="str">
        <f t="shared" si="51"/>
        <v>Preta</v>
      </c>
      <c r="M703" t="str">
        <f t="shared" si="52"/>
        <v>Suzuki</v>
      </c>
      <c r="N703" t="str">
        <f t="shared" si="53"/>
        <v>Intruder 125</v>
      </c>
      <c r="O703" t="s">
        <v>949</v>
      </c>
      <c r="P703" t="str">
        <f t="shared" si="54"/>
        <v>Jader Ramires de Oliveira</v>
      </c>
    </row>
    <row r="704" spans="1:16" x14ac:dyDescent="0.25">
      <c r="A704" t="s">
        <v>2093</v>
      </c>
      <c r="B704" t="s">
        <v>2086</v>
      </c>
      <c r="C704" t="s">
        <v>2086</v>
      </c>
      <c r="D704" t="s">
        <v>3</v>
      </c>
      <c r="E704" t="s">
        <v>3</v>
      </c>
      <c r="F704" t="s">
        <v>0</v>
      </c>
      <c r="G704" s="1">
        <v>251</v>
      </c>
      <c r="H704" s="1">
        <v>150</v>
      </c>
      <c r="I704" s="1">
        <v>401</v>
      </c>
      <c r="J704" t="s">
        <v>985</v>
      </c>
      <c r="K704" t="str">
        <f t="shared" si="50"/>
        <v>99HJT25050GS000185</v>
      </c>
      <c r="L704" t="str">
        <f t="shared" si="51"/>
        <v>Preta</v>
      </c>
      <c r="M704" t="str">
        <f t="shared" si="52"/>
        <v>Shineray</v>
      </c>
      <c r="N704" t="str">
        <f t="shared" si="53"/>
        <v>50Q Jet</v>
      </c>
      <c r="O704" t="s">
        <v>720</v>
      </c>
      <c r="P704" t="str">
        <f t="shared" si="54"/>
        <v>Nilson Nicolau dos Santos Mello</v>
      </c>
    </row>
    <row r="705" spans="1:16" x14ac:dyDescent="0.25">
      <c r="A705" t="s">
        <v>2094</v>
      </c>
      <c r="C705" t="s">
        <v>2086</v>
      </c>
      <c r="D705" t="s">
        <v>3</v>
      </c>
      <c r="E705" t="s">
        <v>2038</v>
      </c>
      <c r="F705" t="s">
        <v>10</v>
      </c>
      <c r="G705" s="1">
        <v>429.08</v>
      </c>
      <c r="H705" s="1">
        <v>100</v>
      </c>
      <c r="I705" s="1">
        <v>529.08000000000004</v>
      </c>
      <c r="J705" t="s">
        <v>1370</v>
      </c>
      <c r="K705" t="str">
        <f t="shared" si="50"/>
        <v>LWYMCA206E6092999</v>
      </c>
      <c r="L705" t="str">
        <f t="shared" si="51"/>
        <v>Preta</v>
      </c>
      <c r="M705" t="str">
        <f t="shared" si="52"/>
        <v>Wuyang</v>
      </c>
      <c r="N705" t="str">
        <f t="shared" si="53"/>
        <v>WY 50 Q2 Jet</v>
      </c>
      <c r="O705" t="s">
        <v>909</v>
      </c>
      <c r="P705" t="str">
        <f t="shared" si="54"/>
        <v>Maria Aparecida Freitas Todesco</v>
      </c>
    </row>
    <row r="706" spans="1:16" x14ac:dyDescent="0.25">
      <c r="A706" t="s">
        <v>2095</v>
      </c>
      <c r="B706" t="s">
        <v>2092</v>
      </c>
      <c r="C706" t="s">
        <v>2092</v>
      </c>
      <c r="D706" t="s">
        <v>3</v>
      </c>
      <c r="E706" t="s">
        <v>2096</v>
      </c>
      <c r="F706" t="s">
        <v>0</v>
      </c>
      <c r="G706" s="1">
        <v>16</v>
      </c>
      <c r="H706" s="1">
        <v>0</v>
      </c>
      <c r="I706" s="1">
        <v>16</v>
      </c>
      <c r="J706" t="s">
        <v>1583</v>
      </c>
      <c r="K706" t="str">
        <f t="shared" ref="K706:K769" si="55">VLOOKUP(J706,Veiculos,4,FALSE)</f>
        <v>9C2KC1640AR040408</v>
      </c>
      <c r="L706" t="str">
        <f t="shared" ref="L706:L769" si="56">VLOOKUP(J706,Veiculos,5,FALSE)</f>
        <v>Cinza</v>
      </c>
      <c r="M706" t="str">
        <f t="shared" ref="M706:M769" si="57">VLOOKUP(J706,Veiculos,6,FALSE)</f>
        <v>Honda</v>
      </c>
      <c r="N706" t="str">
        <f t="shared" ref="N706:N769" si="58">VLOOKUP(J706,Veiculos,7,FALSE)</f>
        <v>CG150 Titan Mix EX</v>
      </c>
      <c r="O706" t="s">
        <v>984</v>
      </c>
      <c r="P706" t="str">
        <f t="shared" ref="P706:P769" si="59">VLOOKUP(O706,Clientes,15,FALSE)</f>
        <v>Luis Carlos Costa Barbosa</v>
      </c>
    </row>
    <row r="707" spans="1:16" x14ac:dyDescent="0.25">
      <c r="A707" t="s">
        <v>2097</v>
      </c>
      <c r="C707" t="s">
        <v>2092</v>
      </c>
      <c r="D707" t="s">
        <v>3</v>
      </c>
      <c r="E707" t="s">
        <v>2046</v>
      </c>
      <c r="F707" t="s">
        <v>119</v>
      </c>
      <c r="G707" s="1">
        <v>2814</v>
      </c>
      <c r="H707" s="1">
        <v>450</v>
      </c>
      <c r="I707" s="1">
        <v>3264</v>
      </c>
      <c r="J707" t="s">
        <v>2047</v>
      </c>
      <c r="K707" t="str">
        <f t="shared" si="55"/>
        <v>LXYTCBP09C1003899</v>
      </c>
      <c r="L707" t="str">
        <f t="shared" si="56"/>
        <v>Preta</v>
      </c>
      <c r="M707" t="str">
        <f t="shared" si="57"/>
        <v>SHINERAY</v>
      </c>
      <c r="N707" t="str">
        <f t="shared" si="58"/>
        <v>XY 50-Q2 RETRO/JET/BIKE</v>
      </c>
      <c r="O707" t="s">
        <v>1142</v>
      </c>
      <c r="P707" t="str">
        <f t="shared" si="59"/>
        <v>João da Silva Oliveira</v>
      </c>
    </row>
    <row r="708" spans="1:16" x14ac:dyDescent="0.25">
      <c r="A708" t="s">
        <v>2098</v>
      </c>
      <c r="B708" t="s">
        <v>2092</v>
      </c>
      <c r="C708" t="s">
        <v>2092</v>
      </c>
      <c r="D708" t="s">
        <v>3</v>
      </c>
      <c r="E708" t="s">
        <v>2099</v>
      </c>
      <c r="F708" t="s">
        <v>0</v>
      </c>
      <c r="G708" s="1">
        <v>69</v>
      </c>
      <c r="H708" s="1">
        <v>30</v>
      </c>
      <c r="I708" s="1">
        <v>99</v>
      </c>
      <c r="J708" t="s">
        <v>1042</v>
      </c>
      <c r="K708" t="str">
        <f t="shared" si="55"/>
        <v>9C6KE122090048484</v>
      </c>
      <c r="L708" t="str">
        <f t="shared" si="56"/>
        <v>Azul</v>
      </c>
      <c r="M708" t="str">
        <f t="shared" si="57"/>
        <v>Yamaha</v>
      </c>
      <c r="N708" t="str">
        <f t="shared" si="58"/>
        <v>Factor YBR 125 K</v>
      </c>
      <c r="O708" t="s">
        <v>731</v>
      </c>
      <c r="P708" t="str">
        <f t="shared" si="59"/>
        <v>Denis Menezes da Silva</v>
      </c>
    </row>
    <row r="709" spans="1:16" x14ac:dyDescent="0.25">
      <c r="A709" t="s">
        <v>2100</v>
      </c>
      <c r="B709" t="s">
        <v>2101</v>
      </c>
      <c r="C709" t="s">
        <v>2049</v>
      </c>
      <c r="D709" t="s">
        <v>3</v>
      </c>
      <c r="E709" t="s">
        <v>2102</v>
      </c>
      <c r="F709" t="s">
        <v>0</v>
      </c>
      <c r="G709" s="1">
        <v>221</v>
      </c>
      <c r="H709" s="1">
        <v>30</v>
      </c>
      <c r="I709" s="1">
        <v>251</v>
      </c>
      <c r="J709" t="s">
        <v>1526</v>
      </c>
      <c r="K709" t="str">
        <f t="shared" si="55"/>
        <v/>
      </c>
      <c r="L709" t="str">
        <f t="shared" si="56"/>
        <v>Verde</v>
      </c>
      <c r="M709" t="str">
        <f t="shared" si="57"/>
        <v>KAWASAKI</v>
      </c>
      <c r="N709" t="str">
        <f t="shared" si="58"/>
        <v>NINJA ZX-10/ ZX-10R 1000cc</v>
      </c>
      <c r="O709" t="s">
        <v>345</v>
      </c>
      <c r="P709" t="str">
        <f t="shared" si="59"/>
        <v>Rudolf Schaarschmidt</v>
      </c>
    </row>
    <row r="710" spans="1:16" x14ac:dyDescent="0.25">
      <c r="A710" t="s">
        <v>2103</v>
      </c>
      <c r="B710" t="s">
        <v>2062</v>
      </c>
      <c r="C710" t="s">
        <v>2062</v>
      </c>
      <c r="D710" t="s">
        <v>1481</v>
      </c>
      <c r="E710" t="s">
        <v>2104</v>
      </c>
      <c r="F710" t="s">
        <v>0</v>
      </c>
      <c r="G710" s="1">
        <v>93.95</v>
      </c>
      <c r="H710" s="1">
        <v>15</v>
      </c>
      <c r="I710" s="1">
        <v>108.95</v>
      </c>
      <c r="J710" t="s">
        <v>351</v>
      </c>
      <c r="K710" t="str">
        <f t="shared" si="55"/>
        <v>9C6KG0660E0025424</v>
      </c>
      <c r="L710" t="str">
        <f t="shared" si="56"/>
        <v>Vermelha</v>
      </c>
      <c r="M710" t="str">
        <f t="shared" si="57"/>
        <v>Yamaha</v>
      </c>
      <c r="N710" t="str">
        <f t="shared" si="58"/>
        <v>YS Fazer ED 150</v>
      </c>
      <c r="O710" t="s">
        <v>352</v>
      </c>
      <c r="P710" t="str">
        <f t="shared" si="59"/>
        <v>Denise Cristina da Silva Adolpho</v>
      </c>
    </row>
    <row r="711" spans="1:16" x14ac:dyDescent="0.25">
      <c r="A711" t="s">
        <v>2105</v>
      </c>
      <c r="B711" t="s">
        <v>2106</v>
      </c>
      <c r="C711" t="s">
        <v>2062</v>
      </c>
      <c r="D711" t="s">
        <v>2107</v>
      </c>
      <c r="E711" t="s">
        <v>2108</v>
      </c>
      <c r="F711" t="s">
        <v>0</v>
      </c>
      <c r="G711" s="1">
        <v>965.01</v>
      </c>
      <c r="H711" s="1">
        <v>750</v>
      </c>
      <c r="I711" s="1">
        <v>1715.01</v>
      </c>
      <c r="J711" t="s">
        <v>1227</v>
      </c>
      <c r="K711" t="str">
        <f t="shared" si="55"/>
        <v>95V013505F598505</v>
      </c>
      <c r="L711" t="str">
        <f t="shared" si="56"/>
        <v>Preta</v>
      </c>
      <c r="M711" t="str">
        <f t="shared" si="57"/>
        <v>BMW</v>
      </c>
      <c r="N711" t="str">
        <f t="shared" si="58"/>
        <v>G 650 GS</v>
      </c>
      <c r="O711" t="s">
        <v>835</v>
      </c>
      <c r="P711" t="str">
        <f t="shared" si="59"/>
        <v>Carlos Alberto Almeida Ferreira</v>
      </c>
    </row>
    <row r="712" spans="1:16" x14ac:dyDescent="0.25">
      <c r="A712" t="s">
        <v>2109</v>
      </c>
      <c r="C712" t="s">
        <v>1540</v>
      </c>
      <c r="D712" t="s">
        <v>3</v>
      </c>
      <c r="E712" t="s">
        <v>3</v>
      </c>
      <c r="F712" t="s">
        <v>119</v>
      </c>
      <c r="G712" s="1">
        <v>104.01</v>
      </c>
      <c r="H712" s="1">
        <v>0</v>
      </c>
      <c r="I712" s="1">
        <v>104.01</v>
      </c>
      <c r="J712" t="s">
        <v>980</v>
      </c>
      <c r="K712" t="str">
        <f t="shared" si="55"/>
        <v/>
      </c>
      <c r="L712" t="str">
        <f t="shared" si="56"/>
        <v>Preta</v>
      </c>
      <c r="M712" t="str">
        <f t="shared" si="57"/>
        <v>Honda</v>
      </c>
      <c r="N712" t="str">
        <f t="shared" si="58"/>
        <v>CG 150</v>
      </c>
      <c r="O712" t="s">
        <v>718</v>
      </c>
      <c r="P712" t="str">
        <f t="shared" si="59"/>
        <v>Everton S. da Silva</v>
      </c>
    </row>
    <row r="713" spans="1:16" x14ac:dyDescent="0.25">
      <c r="A713" t="s">
        <v>2110</v>
      </c>
      <c r="B713" t="s">
        <v>1540</v>
      </c>
      <c r="C713" t="s">
        <v>1540</v>
      </c>
      <c r="D713" t="s">
        <v>319</v>
      </c>
      <c r="E713" t="s">
        <v>2111</v>
      </c>
      <c r="F713" t="s">
        <v>0</v>
      </c>
      <c r="G713" s="1">
        <v>112</v>
      </c>
      <c r="H713" s="1">
        <v>0</v>
      </c>
      <c r="I713" s="1">
        <v>112</v>
      </c>
      <c r="J713" t="s">
        <v>502</v>
      </c>
      <c r="K713" t="str">
        <f t="shared" si="55"/>
        <v>9C2PC4200AR001166</v>
      </c>
      <c r="L713" t="str">
        <f t="shared" si="56"/>
        <v>Preta</v>
      </c>
      <c r="M713" t="str">
        <f t="shared" si="57"/>
        <v>Honda</v>
      </c>
      <c r="N713" t="str">
        <f t="shared" si="58"/>
        <v>CB600F Hornet</v>
      </c>
      <c r="O713" t="s">
        <v>503</v>
      </c>
      <c r="P713" t="str">
        <f t="shared" si="59"/>
        <v>Alex Olsson Ullmann</v>
      </c>
    </row>
    <row r="714" spans="1:16" x14ac:dyDescent="0.25">
      <c r="A714" t="s">
        <v>2112</v>
      </c>
      <c r="B714" t="s">
        <v>1540</v>
      </c>
      <c r="C714" t="s">
        <v>1540</v>
      </c>
      <c r="D714" t="s">
        <v>2113</v>
      </c>
      <c r="E714" t="s">
        <v>2114</v>
      </c>
      <c r="F714" t="s">
        <v>0</v>
      </c>
      <c r="G714" s="1">
        <v>180</v>
      </c>
      <c r="H714" s="1">
        <v>0</v>
      </c>
      <c r="I714" s="1">
        <v>180</v>
      </c>
      <c r="J714" t="s">
        <v>2115</v>
      </c>
      <c r="K714" t="str">
        <f t="shared" si="55"/>
        <v/>
      </c>
      <c r="L714" t="str">
        <f t="shared" si="56"/>
        <v>Vermelha</v>
      </c>
      <c r="M714" t="str">
        <f t="shared" si="57"/>
        <v>YAMAHA</v>
      </c>
      <c r="N714" t="str">
        <f t="shared" si="58"/>
        <v>YBR 125 FACTOR E</v>
      </c>
      <c r="O714" t="s">
        <v>1157</v>
      </c>
      <c r="P714" t="str">
        <f t="shared" si="59"/>
        <v xml:space="preserve">Clemerson Elisson </v>
      </c>
    </row>
    <row r="715" spans="1:16" x14ac:dyDescent="0.25">
      <c r="A715" t="s">
        <v>2116</v>
      </c>
      <c r="B715" t="s">
        <v>2117</v>
      </c>
      <c r="C715" t="s">
        <v>1540</v>
      </c>
      <c r="D715" t="s">
        <v>3</v>
      </c>
      <c r="E715" t="s">
        <v>2118</v>
      </c>
      <c r="F715" t="s">
        <v>0</v>
      </c>
      <c r="G715" s="1">
        <v>0</v>
      </c>
      <c r="H715" s="1">
        <v>15</v>
      </c>
      <c r="I715" s="1">
        <v>15</v>
      </c>
      <c r="J715" t="s">
        <v>2119</v>
      </c>
      <c r="K715" t="str">
        <f t="shared" si="55"/>
        <v/>
      </c>
      <c r="L715" t="str">
        <f t="shared" si="56"/>
        <v>Preta</v>
      </c>
      <c r="M715" t="str">
        <f t="shared" si="57"/>
        <v>SUZUKI</v>
      </c>
      <c r="N715" t="str">
        <f t="shared" si="58"/>
        <v>suzuki 125</v>
      </c>
      <c r="O715" t="s">
        <v>1159</v>
      </c>
      <c r="P715" t="str">
        <f t="shared" si="59"/>
        <v>Eduardo Martins Coutinho</v>
      </c>
    </row>
    <row r="716" spans="1:16" x14ac:dyDescent="0.25">
      <c r="A716" t="s">
        <v>2120</v>
      </c>
      <c r="B716" t="s">
        <v>2121</v>
      </c>
      <c r="C716" t="s">
        <v>1540</v>
      </c>
      <c r="D716" t="s">
        <v>3</v>
      </c>
      <c r="E716" t="s">
        <v>2122</v>
      </c>
      <c r="F716" t="s">
        <v>0</v>
      </c>
      <c r="G716" s="1">
        <v>197</v>
      </c>
      <c r="H716" s="1">
        <v>125</v>
      </c>
      <c r="I716" s="1">
        <v>322</v>
      </c>
      <c r="J716" t="s">
        <v>239</v>
      </c>
      <c r="K716" t="str">
        <f t="shared" si="55"/>
        <v>9C2JC4120CR574455</v>
      </c>
      <c r="L716" t="str">
        <f t="shared" si="56"/>
        <v>Preta</v>
      </c>
      <c r="M716" t="str">
        <f t="shared" si="57"/>
        <v>Honda</v>
      </c>
      <c r="N716" t="str">
        <f t="shared" si="58"/>
        <v>CG 125 Fan ES</v>
      </c>
      <c r="O716" t="s">
        <v>94</v>
      </c>
      <c r="P716" t="str">
        <f t="shared" si="59"/>
        <v>Felipe Costa Xavier</v>
      </c>
    </row>
    <row r="717" spans="1:16" x14ac:dyDescent="0.25">
      <c r="A717" t="s">
        <v>2123</v>
      </c>
      <c r="B717" t="s">
        <v>2124</v>
      </c>
      <c r="C717" t="s">
        <v>1540</v>
      </c>
      <c r="D717" t="s">
        <v>2125</v>
      </c>
      <c r="E717" t="s">
        <v>2126</v>
      </c>
      <c r="F717" t="s">
        <v>0</v>
      </c>
      <c r="G717" s="1">
        <v>890</v>
      </c>
      <c r="H717" s="1">
        <v>150</v>
      </c>
      <c r="I717" s="1">
        <v>1040</v>
      </c>
      <c r="J717" t="s">
        <v>2127</v>
      </c>
      <c r="K717" t="str">
        <f t="shared" si="55"/>
        <v>LXYJCKLOXB294995</v>
      </c>
      <c r="L717" t="str">
        <f t="shared" si="56"/>
        <v>Laranja</v>
      </c>
      <c r="M717" t="str">
        <f t="shared" si="57"/>
        <v>SHINERAY</v>
      </c>
      <c r="N717" t="str">
        <f t="shared" si="58"/>
        <v>XY 150-GY/Explorer</v>
      </c>
      <c r="O717" t="s">
        <v>1161</v>
      </c>
      <c r="P717" t="str">
        <f t="shared" si="59"/>
        <v>Paulo Lopes</v>
      </c>
    </row>
    <row r="718" spans="1:16" x14ac:dyDescent="0.25">
      <c r="A718" t="s">
        <v>2128</v>
      </c>
      <c r="B718" t="s">
        <v>2023</v>
      </c>
      <c r="C718" t="s">
        <v>2023</v>
      </c>
      <c r="D718" t="s">
        <v>3</v>
      </c>
      <c r="E718" t="s">
        <v>2129</v>
      </c>
      <c r="F718" t="s">
        <v>0</v>
      </c>
      <c r="G718" s="1">
        <v>99.96</v>
      </c>
      <c r="H718" s="1">
        <v>30</v>
      </c>
      <c r="I718" s="1">
        <v>129.96</v>
      </c>
      <c r="J718" t="s">
        <v>810</v>
      </c>
      <c r="K718" t="str">
        <f t="shared" si="55"/>
        <v>9C6KE120A0035086</v>
      </c>
      <c r="L718" t="str">
        <f t="shared" si="56"/>
        <v>Preta</v>
      </c>
      <c r="M718" t="str">
        <f t="shared" si="57"/>
        <v>Yamaha</v>
      </c>
      <c r="N718" t="str">
        <f t="shared" si="58"/>
        <v>YBR  125 E Factor</v>
      </c>
      <c r="O718" t="s">
        <v>634</v>
      </c>
      <c r="P718" t="str">
        <f t="shared" si="59"/>
        <v>Edicarlos da Silveira Ribeiro</v>
      </c>
    </row>
    <row r="719" spans="1:16" x14ac:dyDescent="0.25">
      <c r="A719" t="s">
        <v>2130</v>
      </c>
      <c r="B719" t="s">
        <v>2023</v>
      </c>
      <c r="C719" t="s">
        <v>2023</v>
      </c>
      <c r="D719" t="s">
        <v>3</v>
      </c>
      <c r="E719" t="s">
        <v>2131</v>
      </c>
      <c r="F719" t="s">
        <v>0</v>
      </c>
      <c r="G719" s="1">
        <v>29.22</v>
      </c>
      <c r="H719" s="1">
        <v>0</v>
      </c>
      <c r="I719" s="1">
        <v>29.22</v>
      </c>
      <c r="J719" t="s">
        <v>1935</v>
      </c>
      <c r="K719" t="str">
        <f t="shared" si="55"/>
        <v>9C2KD1000HR014204</v>
      </c>
      <c r="L719" t="str">
        <f t="shared" si="56"/>
        <v>Branca</v>
      </c>
      <c r="M719" t="str">
        <f t="shared" si="57"/>
        <v>HONDA</v>
      </c>
      <c r="N719" t="str">
        <f t="shared" si="58"/>
        <v>NXR 160 Bros</v>
      </c>
      <c r="O719" t="s">
        <v>1107</v>
      </c>
      <c r="P719" t="str">
        <f t="shared" si="59"/>
        <v>Marcio de Quadros da Silva</v>
      </c>
    </row>
    <row r="720" spans="1:16" x14ac:dyDescent="0.25">
      <c r="A720" t="s">
        <v>2132</v>
      </c>
      <c r="B720" t="s">
        <v>2053</v>
      </c>
      <c r="C720" t="s">
        <v>2023</v>
      </c>
      <c r="D720" t="s">
        <v>3</v>
      </c>
      <c r="E720" t="s">
        <v>2133</v>
      </c>
      <c r="F720" t="s">
        <v>0</v>
      </c>
      <c r="G720" s="1">
        <v>220.03</v>
      </c>
      <c r="H720" s="1">
        <v>120</v>
      </c>
      <c r="I720" s="1">
        <v>340.03</v>
      </c>
      <c r="J720" t="s">
        <v>2047</v>
      </c>
      <c r="K720" t="str">
        <f t="shared" si="55"/>
        <v>LXYTCBP09C1003899</v>
      </c>
      <c r="L720" t="str">
        <f t="shared" si="56"/>
        <v>Preta</v>
      </c>
      <c r="M720" t="str">
        <f t="shared" si="57"/>
        <v>SHINERAY</v>
      </c>
      <c r="N720" t="str">
        <f t="shared" si="58"/>
        <v>XY 50-Q2 RETRO/JET/BIKE</v>
      </c>
      <c r="O720" t="s">
        <v>1142</v>
      </c>
      <c r="P720" t="str">
        <f t="shared" si="59"/>
        <v>João da Silva Oliveira</v>
      </c>
    </row>
    <row r="721" spans="1:16" x14ac:dyDescent="0.25">
      <c r="A721" t="s">
        <v>2134</v>
      </c>
      <c r="B721" t="s">
        <v>2023</v>
      </c>
      <c r="C721" t="s">
        <v>2023</v>
      </c>
      <c r="D721" t="s">
        <v>3</v>
      </c>
      <c r="E721" t="s">
        <v>1932</v>
      </c>
      <c r="F721" t="s">
        <v>0</v>
      </c>
      <c r="G721" s="1">
        <v>35</v>
      </c>
      <c r="H721" s="1">
        <v>0</v>
      </c>
      <c r="I721" s="1">
        <v>35</v>
      </c>
      <c r="J721" t="s">
        <v>1760</v>
      </c>
      <c r="K721" t="str">
        <f t="shared" si="55"/>
        <v>93FMRCCJECM008662</v>
      </c>
      <c r="L721" t="str">
        <f t="shared" si="56"/>
        <v>Grena</v>
      </c>
      <c r="M721" t="str">
        <f t="shared" si="57"/>
        <v>Kasinski</v>
      </c>
      <c r="N721" t="str">
        <f t="shared" si="58"/>
        <v>Mirage 150 50</v>
      </c>
      <c r="O721" t="s">
        <v>1051</v>
      </c>
      <c r="P721" t="str">
        <f t="shared" si="59"/>
        <v>Luis Carlos da Silva Lisboa</v>
      </c>
    </row>
    <row r="722" spans="1:16" x14ac:dyDescent="0.25">
      <c r="A722" t="s">
        <v>2135</v>
      </c>
      <c r="C722" t="s">
        <v>2053</v>
      </c>
      <c r="D722" t="s">
        <v>3</v>
      </c>
      <c r="E722" t="s">
        <v>3</v>
      </c>
      <c r="F722" t="s">
        <v>119</v>
      </c>
      <c r="G722" s="1">
        <v>0</v>
      </c>
      <c r="H722" s="1">
        <v>30</v>
      </c>
      <c r="I722" s="1">
        <v>30</v>
      </c>
      <c r="J722" t="s">
        <v>1109</v>
      </c>
      <c r="K722" t="str">
        <f t="shared" si="55"/>
        <v>9C64XT000W00029</v>
      </c>
      <c r="L722" t="str">
        <f t="shared" si="56"/>
        <v>Preta</v>
      </c>
      <c r="M722" t="str">
        <f t="shared" si="57"/>
        <v>Yanaha</v>
      </c>
      <c r="N722" t="str">
        <f t="shared" si="58"/>
        <v>Virago XV 250S</v>
      </c>
      <c r="O722" t="s">
        <v>766</v>
      </c>
      <c r="P722" t="str">
        <f t="shared" si="59"/>
        <v>Everton Reis Sabin</v>
      </c>
    </row>
    <row r="723" spans="1:16" x14ac:dyDescent="0.25">
      <c r="A723" t="s">
        <v>2136</v>
      </c>
      <c r="B723" t="s">
        <v>2121</v>
      </c>
      <c r="C723" t="s">
        <v>2121</v>
      </c>
      <c r="D723" t="s">
        <v>3</v>
      </c>
      <c r="E723" t="s">
        <v>2137</v>
      </c>
      <c r="F723" t="s">
        <v>0</v>
      </c>
      <c r="G723" s="1">
        <v>253.51</v>
      </c>
      <c r="H723" s="1">
        <v>125</v>
      </c>
      <c r="I723" s="1">
        <v>378.51</v>
      </c>
      <c r="J723" t="s">
        <v>40</v>
      </c>
      <c r="K723" t="str">
        <f t="shared" si="55"/>
        <v>9C2JC41209R057560</v>
      </c>
      <c r="L723" t="str">
        <f t="shared" si="56"/>
        <v>Azul</v>
      </c>
      <c r="M723" t="str">
        <f t="shared" si="57"/>
        <v>Honda</v>
      </c>
      <c r="N723" t="str">
        <f t="shared" si="58"/>
        <v>CG 125 Fan ES</v>
      </c>
      <c r="O723" t="s">
        <v>41</v>
      </c>
      <c r="P723" t="str">
        <f t="shared" si="59"/>
        <v>Jucemar Brunes dos Santos</v>
      </c>
    </row>
    <row r="724" spans="1:16" x14ac:dyDescent="0.25">
      <c r="A724" t="s">
        <v>2138</v>
      </c>
      <c r="B724" t="s">
        <v>2139</v>
      </c>
      <c r="C724" t="s">
        <v>2139</v>
      </c>
      <c r="D724" t="s">
        <v>2140</v>
      </c>
      <c r="E724" t="s">
        <v>2141</v>
      </c>
      <c r="F724" t="s">
        <v>0</v>
      </c>
      <c r="G724" s="1">
        <v>137.74</v>
      </c>
      <c r="H724" s="1">
        <v>30</v>
      </c>
      <c r="I724" s="1">
        <v>167.74</v>
      </c>
      <c r="J724" t="s">
        <v>1798</v>
      </c>
      <c r="K724" t="str">
        <f t="shared" si="55"/>
        <v/>
      </c>
      <c r="L724" t="str">
        <f t="shared" si="56"/>
        <v>Preta</v>
      </c>
      <c r="M724" t="str">
        <f t="shared" si="57"/>
        <v>Honda</v>
      </c>
      <c r="N724" t="str">
        <f t="shared" si="58"/>
        <v>CBR600 RR</v>
      </c>
      <c r="O724" t="s">
        <v>382</v>
      </c>
      <c r="P724" t="str">
        <f t="shared" si="59"/>
        <v>Eduardo Schaarschmidt</v>
      </c>
    </row>
    <row r="725" spans="1:16" x14ac:dyDescent="0.25">
      <c r="A725" t="s">
        <v>2142</v>
      </c>
      <c r="B725" t="s">
        <v>2139</v>
      </c>
      <c r="C725" t="s">
        <v>2139</v>
      </c>
      <c r="D725" t="s">
        <v>3</v>
      </c>
      <c r="E725" t="s">
        <v>2143</v>
      </c>
      <c r="F725" t="s">
        <v>0</v>
      </c>
      <c r="G725" s="1">
        <v>0</v>
      </c>
      <c r="H725" s="1">
        <v>10</v>
      </c>
      <c r="I725" s="1">
        <v>10</v>
      </c>
      <c r="J725" t="s">
        <v>1421</v>
      </c>
      <c r="K725" t="str">
        <f t="shared" si="55"/>
        <v>9C2MC35006R024615</v>
      </c>
      <c r="L725" t="str">
        <f t="shared" si="56"/>
        <v>Prata</v>
      </c>
      <c r="M725" t="str">
        <f t="shared" si="57"/>
        <v>Honda</v>
      </c>
      <c r="N725" t="str">
        <f t="shared" si="58"/>
        <v>CBX 250 Twister</v>
      </c>
      <c r="O725" t="s">
        <v>927</v>
      </c>
      <c r="P725" t="str">
        <f t="shared" si="59"/>
        <v>Lucas da Rocha Medeiros</v>
      </c>
    </row>
    <row r="726" spans="1:16" x14ac:dyDescent="0.25">
      <c r="A726" t="s">
        <v>2144</v>
      </c>
      <c r="B726" t="s">
        <v>2139</v>
      </c>
      <c r="C726" t="s">
        <v>2139</v>
      </c>
      <c r="D726" t="s">
        <v>3</v>
      </c>
      <c r="E726" t="s">
        <v>3</v>
      </c>
      <c r="F726" t="s">
        <v>0</v>
      </c>
      <c r="G726" s="1">
        <v>0</v>
      </c>
      <c r="H726" s="1">
        <v>10</v>
      </c>
      <c r="I726" s="1">
        <v>10</v>
      </c>
      <c r="J726" t="s">
        <v>431</v>
      </c>
      <c r="K726" t="str">
        <f t="shared" si="55"/>
        <v>LXYJCKLOXB0309883</v>
      </c>
      <c r="L726" t="str">
        <f t="shared" si="56"/>
        <v>Vermelha</v>
      </c>
      <c r="M726" t="str">
        <f t="shared" si="57"/>
        <v>Shineray</v>
      </c>
      <c r="N726" t="str">
        <f t="shared" si="58"/>
        <v>XY 150 Enduro</v>
      </c>
      <c r="O726" t="s">
        <v>432</v>
      </c>
      <c r="P726" t="str">
        <f t="shared" si="59"/>
        <v>Alzidio Medeiros da Silva</v>
      </c>
    </row>
    <row r="727" spans="1:16" x14ac:dyDescent="0.25">
      <c r="A727" t="s">
        <v>2145</v>
      </c>
      <c r="B727" t="s">
        <v>2146</v>
      </c>
      <c r="C727" t="s">
        <v>2146</v>
      </c>
      <c r="D727" t="s">
        <v>3</v>
      </c>
      <c r="E727" t="s">
        <v>2147</v>
      </c>
      <c r="F727" t="s">
        <v>0</v>
      </c>
      <c r="G727" s="1">
        <v>19</v>
      </c>
      <c r="H727" s="1">
        <v>0</v>
      </c>
      <c r="I727" s="1">
        <v>19</v>
      </c>
      <c r="J727" t="s">
        <v>452</v>
      </c>
      <c r="K727" t="str">
        <f t="shared" si="55"/>
        <v>9C2JD205R029001</v>
      </c>
      <c r="L727" t="str">
        <f t="shared" si="56"/>
        <v>Vermelha</v>
      </c>
      <c r="M727" t="str">
        <f t="shared" si="57"/>
        <v>Honda</v>
      </c>
      <c r="N727" t="str">
        <f t="shared" si="58"/>
        <v>Bros 125</v>
      </c>
      <c r="O727" t="s">
        <v>453</v>
      </c>
      <c r="P727" t="str">
        <f t="shared" si="59"/>
        <v>Marco Antônio Ribeiro de Carvajal</v>
      </c>
    </row>
    <row r="728" spans="1:16" x14ac:dyDescent="0.25">
      <c r="A728" t="s">
        <v>2148</v>
      </c>
      <c r="B728" t="s">
        <v>2146</v>
      </c>
      <c r="C728" t="s">
        <v>2146</v>
      </c>
      <c r="D728" t="s">
        <v>3</v>
      </c>
      <c r="E728" t="s">
        <v>2149</v>
      </c>
      <c r="F728" t="s">
        <v>0</v>
      </c>
      <c r="G728" s="1">
        <v>0</v>
      </c>
      <c r="H728" s="1">
        <v>95</v>
      </c>
      <c r="I728" s="1">
        <v>95</v>
      </c>
      <c r="J728" t="s">
        <v>1509</v>
      </c>
      <c r="K728" t="str">
        <f t="shared" si="55"/>
        <v/>
      </c>
      <c r="L728" t="str">
        <f t="shared" si="56"/>
        <v>Cinza</v>
      </c>
      <c r="M728" t="str">
        <f t="shared" si="57"/>
        <v>Suzuki</v>
      </c>
      <c r="N728" t="str">
        <f t="shared" si="58"/>
        <v>Bandit 600cc</v>
      </c>
      <c r="O728" t="s">
        <v>440</v>
      </c>
      <c r="P728" t="str">
        <f t="shared" si="59"/>
        <v>Thiago Freitas Barreto</v>
      </c>
    </row>
    <row r="729" spans="1:16" x14ac:dyDescent="0.25">
      <c r="A729" t="s">
        <v>2150</v>
      </c>
      <c r="C729" t="s">
        <v>2146</v>
      </c>
      <c r="D729" t="s">
        <v>2151</v>
      </c>
      <c r="E729" t="s">
        <v>2152</v>
      </c>
      <c r="F729" t="s">
        <v>119</v>
      </c>
      <c r="G729" s="1">
        <v>0</v>
      </c>
      <c r="H729" s="1">
        <v>30</v>
      </c>
      <c r="I729" s="1">
        <v>30</v>
      </c>
      <c r="J729" t="s">
        <v>2153</v>
      </c>
      <c r="K729" t="str">
        <f t="shared" si="55"/>
        <v>9C6KE1560C0006947</v>
      </c>
      <c r="L729" t="str">
        <f t="shared" si="56"/>
        <v>Prata</v>
      </c>
      <c r="M729" t="str">
        <f t="shared" si="57"/>
        <v>YAMAHA</v>
      </c>
      <c r="N729" t="str">
        <f t="shared" si="58"/>
        <v>T115 CRYPTON K</v>
      </c>
      <c r="O729" t="s">
        <v>1168</v>
      </c>
      <c r="P729" t="str">
        <f t="shared" si="59"/>
        <v>Leonardo Rodrigues Pereira</v>
      </c>
    </row>
    <row r="730" spans="1:16" x14ac:dyDescent="0.25">
      <c r="A730" t="s">
        <v>2154</v>
      </c>
      <c r="B730" t="s">
        <v>2146</v>
      </c>
      <c r="C730" t="s">
        <v>2146</v>
      </c>
      <c r="D730" t="s">
        <v>3</v>
      </c>
      <c r="E730" t="s">
        <v>3</v>
      </c>
      <c r="F730" t="s">
        <v>0</v>
      </c>
      <c r="G730" s="1">
        <v>9</v>
      </c>
      <c r="H730" s="1">
        <v>0</v>
      </c>
      <c r="I730" s="1">
        <v>9</v>
      </c>
      <c r="J730" t="s">
        <v>1935</v>
      </c>
      <c r="K730" t="str">
        <f t="shared" si="55"/>
        <v>9C2KD1000HR014204</v>
      </c>
      <c r="L730" t="str">
        <f t="shared" si="56"/>
        <v>Branca</v>
      </c>
      <c r="M730" t="str">
        <f t="shared" si="57"/>
        <v>HONDA</v>
      </c>
      <c r="N730" t="str">
        <f t="shared" si="58"/>
        <v>NXR 160 Bros</v>
      </c>
      <c r="O730" t="s">
        <v>1107</v>
      </c>
      <c r="P730" t="str">
        <f t="shared" si="59"/>
        <v>Marcio de Quadros da Silva</v>
      </c>
    </row>
    <row r="731" spans="1:16" x14ac:dyDescent="0.25">
      <c r="A731" t="s">
        <v>2155</v>
      </c>
      <c r="B731" t="s">
        <v>2156</v>
      </c>
      <c r="C731" t="s">
        <v>2157</v>
      </c>
      <c r="D731" t="s">
        <v>3</v>
      </c>
      <c r="E731" t="s">
        <v>2158</v>
      </c>
      <c r="F731" t="s">
        <v>0</v>
      </c>
      <c r="G731" s="1">
        <v>469.73</v>
      </c>
      <c r="H731" s="1">
        <v>300</v>
      </c>
      <c r="I731" s="1">
        <v>769.73</v>
      </c>
      <c r="J731" t="s">
        <v>2159</v>
      </c>
      <c r="K731" t="str">
        <f t="shared" si="55"/>
        <v>9C2KC1680DR003494</v>
      </c>
      <c r="L731" t="str">
        <f t="shared" si="56"/>
        <v>Preta</v>
      </c>
      <c r="M731" t="str">
        <f t="shared" si="57"/>
        <v>HONDA</v>
      </c>
      <c r="N731" t="str">
        <f t="shared" si="58"/>
        <v>CG 150 FAN ESDi/ 150 FAN ESDi FLEX</v>
      </c>
      <c r="O731" t="s">
        <v>1172</v>
      </c>
      <c r="P731" t="str">
        <f t="shared" si="59"/>
        <v>Luiz Henrique Araujo Brogni</v>
      </c>
    </row>
    <row r="732" spans="1:16" x14ac:dyDescent="0.25">
      <c r="A732" t="s">
        <v>2160</v>
      </c>
      <c r="B732" t="s">
        <v>2157</v>
      </c>
      <c r="C732" t="s">
        <v>2157</v>
      </c>
      <c r="D732" t="s">
        <v>3</v>
      </c>
      <c r="E732" t="s">
        <v>2161</v>
      </c>
      <c r="F732" t="s">
        <v>0</v>
      </c>
      <c r="G732" s="1">
        <v>92.9</v>
      </c>
      <c r="H732" s="1">
        <v>50</v>
      </c>
      <c r="I732" s="1">
        <v>142.9</v>
      </c>
      <c r="J732" t="s">
        <v>2162</v>
      </c>
      <c r="K732" t="str">
        <f t="shared" si="55"/>
        <v>9C2JC30708R720639</v>
      </c>
      <c r="L732" t="str">
        <f t="shared" si="56"/>
        <v>Cinza</v>
      </c>
      <c r="M732" t="str">
        <f t="shared" si="57"/>
        <v>HONDA</v>
      </c>
      <c r="N732" t="str">
        <f t="shared" si="58"/>
        <v xml:space="preserve">CG 125 </v>
      </c>
      <c r="O732" t="s">
        <v>1175</v>
      </c>
      <c r="P732" t="str">
        <f t="shared" si="59"/>
        <v>Fabio Nunes Pogorzelski</v>
      </c>
    </row>
    <row r="733" spans="1:16" x14ac:dyDescent="0.25">
      <c r="A733" t="s">
        <v>2163</v>
      </c>
      <c r="B733" t="s">
        <v>2157</v>
      </c>
      <c r="C733" t="s">
        <v>2157</v>
      </c>
      <c r="D733" t="s">
        <v>55</v>
      </c>
      <c r="E733" t="s">
        <v>2164</v>
      </c>
      <c r="F733" t="s">
        <v>0</v>
      </c>
      <c r="G733" s="1">
        <v>19</v>
      </c>
      <c r="H733" s="1">
        <v>6</v>
      </c>
      <c r="I733" s="1">
        <v>25</v>
      </c>
      <c r="J733" t="s">
        <v>2165</v>
      </c>
      <c r="K733" t="str">
        <f t="shared" si="55"/>
        <v/>
      </c>
      <c r="L733" t="str">
        <f t="shared" si="56"/>
        <v>Vermelha</v>
      </c>
      <c r="M733" t="str">
        <f t="shared" si="57"/>
        <v>KASINSKI</v>
      </c>
      <c r="N733" t="str">
        <f t="shared" si="58"/>
        <v>CRZ 150</v>
      </c>
      <c r="O733" t="s">
        <v>1179</v>
      </c>
      <c r="P733" t="str">
        <f t="shared" si="59"/>
        <v>Carlos José da Silveira Ribeiro</v>
      </c>
    </row>
    <row r="734" spans="1:16" x14ac:dyDescent="0.25">
      <c r="A734" t="s">
        <v>2166</v>
      </c>
      <c r="B734" t="s">
        <v>2167</v>
      </c>
      <c r="C734" t="s">
        <v>2157</v>
      </c>
      <c r="D734" t="s">
        <v>3</v>
      </c>
      <c r="E734" t="s">
        <v>2168</v>
      </c>
      <c r="F734" t="s">
        <v>0</v>
      </c>
      <c r="G734" s="1">
        <v>52.03</v>
      </c>
      <c r="H734" s="1">
        <v>115</v>
      </c>
      <c r="I734" s="1">
        <v>167.03</v>
      </c>
      <c r="J734" t="s">
        <v>2169</v>
      </c>
      <c r="K734" t="str">
        <f t="shared" si="55"/>
        <v/>
      </c>
      <c r="L734" t="str">
        <f t="shared" si="56"/>
        <v>Preta</v>
      </c>
      <c r="M734" t="str">
        <f t="shared" si="57"/>
        <v>HONDA</v>
      </c>
      <c r="N734" t="str">
        <f t="shared" si="58"/>
        <v>CB 450 DX</v>
      </c>
      <c r="O734" t="s">
        <v>1182</v>
      </c>
      <c r="P734" t="str">
        <f t="shared" si="59"/>
        <v>Davi Burges</v>
      </c>
    </row>
    <row r="735" spans="1:16" x14ac:dyDescent="0.25">
      <c r="A735" t="s">
        <v>2170</v>
      </c>
      <c r="C735" t="s">
        <v>2157</v>
      </c>
      <c r="D735" t="s">
        <v>3</v>
      </c>
      <c r="E735" t="s">
        <v>3</v>
      </c>
      <c r="F735" t="s">
        <v>6</v>
      </c>
      <c r="G735" s="1">
        <v>480</v>
      </c>
      <c r="H735" s="1">
        <v>150</v>
      </c>
      <c r="I735" s="1">
        <v>630</v>
      </c>
      <c r="J735" t="s">
        <v>1873</v>
      </c>
      <c r="K735" t="str">
        <f t="shared" si="55"/>
        <v>9C2KD0540CR529954</v>
      </c>
      <c r="L735" t="str">
        <f t="shared" si="56"/>
        <v>Vermelha</v>
      </c>
      <c r="M735" t="str">
        <f t="shared" si="57"/>
        <v>HONDA</v>
      </c>
      <c r="N735" t="str">
        <f t="shared" si="58"/>
        <v>NXR 150 Bros ESD</v>
      </c>
      <c r="O735" t="s">
        <v>1086</v>
      </c>
      <c r="P735" t="str">
        <f t="shared" si="59"/>
        <v>Carlos Augusto Couto Magalhães</v>
      </c>
    </row>
    <row r="736" spans="1:16" x14ac:dyDescent="0.25">
      <c r="A736" t="s">
        <v>2171</v>
      </c>
      <c r="B736" t="s">
        <v>2157</v>
      </c>
      <c r="C736" t="s">
        <v>2157</v>
      </c>
      <c r="D736" t="s">
        <v>319</v>
      </c>
      <c r="E736" t="s">
        <v>2172</v>
      </c>
      <c r="F736" t="s">
        <v>0</v>
      </c>
      <c r="G736" s="1">
        <v>52</v>
      </c>
      <c r="H736" s="1">
        <v>0</v>
      </c>
      <c r="I736" s="1">
        <v>52</v>
      </c>
      <c r="J736" t="s">
        <v>1440</v>
      </c>
      <c r="K736" t="str">
        <f t="shared" si="55"/>
        <v>9C2NC4310BR019909</v>
      </c>
      <c r="L736" t="str">
        <f t="shared" si="56"/>
        <v>Vermelha</v>
      </c>
      <c r="M736" t="str">
        <f t="shared" si="57"/>
        <v>Honda</v>
      </c>
      <c r="N736" t="str">
        <f t="shared" si="58"/>
        <v>CB 300R</v>
      </c>
      <c r="O736" t="s">
        <v>935</v>
      </c>
      <c r="P736" t="str">
        <f t="shared" si="59"/>
        <v>Douglas de Oliveira Vieira</v>
      </c>
    </row>
    <row r="737" spans="1:16" x14ac:dyDescent="0.25">
      <c r="A737" t="s">
        <v>2173</v>
      </c>
      <c r="B737" t="s">
        <v>2156</v>
      </c>
      <c r="C737" t="s">
        <v>2174</v>
      </c>
      <c r="D737" t="s">
        <v>3</v>
      </c>
      <c r="E737" t="s">
        <v>2175</v>
      </c>
      <c r="F737" t="s">
        <v>0</v>
      </c>
      <c r="G737" s="1">
        <v>183.02</v>
      </c>
      <c r="H737" s="1">
        <v>5</v>
      </c>
      <c r="I737" s="1">
        <v>188.02</v>
      </c>
      <c r="J737" t="s">
        <v>893</v>
      </c>
      <c r="K737" t="str">
        <f t="shared" si="55"/>
        <v/>
      </c>
      <c r="L737" t="str">
        <f t="shared" si="56"/>
        <v>Preta</v>
      </c>
      <c r="M737" t="str">
        <f t="shared" si="57"/>
        <v>shineray</v>
      </c>
      <c r="N737" t="str">
        <f t="shared" si="58"/>
        <v>Jet 49cc</v>
      </c>
      <c r="O737" t="s">
        <v>104</v>
      </c>
      <c r="P737" t="str">
        <f t="shared" si="59"/>
        <v>Cristina Monteiro Bronizaki</v>
      </c>
    </row>
    <row r="738" spans="1:16" x14ac:dyDescent="0.25">
      <c r="A738" t="s">
        <v>2176</v>
      </c>
      <c r="B738" t="s">
        <v>2177</v>
      </c>
      <c r="C738" t="s">
        <v>2174</v>
      </c>
      <c r="D738" t="s">
        <v>3</v>
      </c>
      <c r="E738" t="s">
        <v>2178</v>
      </c>
      <c r="F738" t="s">
        <v>0</v>
      </c>
      <c r="G738" s="1">
        <v>798</v>
      </c>
      <c r="H738" s="1">
        <v>1900</v>
      </c>
      <c r="I738" s="1">
        <v>2698</v>
      </c>
      <c r="J738" t="s">
        <v>2070</v>
      </c>
      <c r="K738" t="str">
        <f t="shared" si="55"/>
        <v>9C2PC2100YR000105</v>
      </c>
      <c r="L738" t="str">
        <f t="shared" si="56"/>
        <v>Preta</v>
      </c>
      <c r="M738" t="str">
        <f t="shared" si="57"/>
        <v>HONDA</v>
      </c>
      <c r="N738" t="str">
        <f t="shared" si="58"/>
        <v>VT 600 C SHADOW</v>
      </c>
      <c r="O738" t="s">
        <v>1149</v>
      </c>
      <c r="P738" t="str">
        <f t="shared" si="59"/>
        <v>Jean Ribeiro Andrade</v>
      </c>
    </row>
    <row r="739" spans="1:16" x14ac:dyDescent="0.25">
      <c r="A739" t="s">
        <v>2179</v>
      </c>
      <c r="B739" t="s">
        <v>2180</v>
      </c>
      <c r="C739" t="s">
        <v>2181</v>
      </c>
      <c r="D739" t="s">
        <v>3</v>
      </c>
      <c r="E739" t="s">
        <v>2182</v>
      </c>
      <c r="F739" t="s">
        <v>0</v>
      </c>
      <c r="G739" s="1">
        <v>208.24</v>
      </c>
      <c r="H739" s="1">
        <v>310</v>
      </c>
      <c r="I739" s="1">
        <v>500</v>
      </c>
      <c r="J739" t="s">
        <v>2153</v>
      </c>
      <c r="K739" t="str">
        <f t="shared" si="55"/>
        <v>9C6KE1560C0006947</v>
      </c>
      <c r="L739" t="str">
        <f t="shared" si="56"/>
        <v>Prata</v>
      </c>
      <c r="M739" t="str">
        <f t="shared" si="57"/>
        <v>YAMAHA</v>
      </c>
      <c r="N739" t="str">
        <f t="shared" si="58"/>
        <v>T115 CRYPTON K</v>
      </c>
      <c r="O739" t="s">
        <v>1168</v>
      </c>
      <c r="P739" t="str">
        <f t="shared" si="59"/>
        <v>Leonardo Rodrigues Pereira</v>
      </c>
    </row>
    <row r="740" spans="1:16" x14ac:dyDescent="0.25">
      <c r="A740" t="s">
        <v>2183</v>
      </c>
      <c r="B740" t="s">
        <v>2181</v>
      </c>
      <c r="C740" t="s">
        <v>2181</v>
      </c>
      <c r="D740" t="s">
        <v>3</v>
      </c>
      <c r="E740" t="s">
        <v>2184</v>
      </c>
      <c r="F740" t="s">
        <v>0</v>
      </c>
      <c r="G740" s="1">
        <v>57.32</v>
      </c>
      <c r="H740" s="1">
        <v>15</v>
      </c>
      <c r="I740" s="1">
        <v>72.319999999999993</v>
      </c>
      <c r="J740" t="s">
        <v>2185</v>
      </c>
      <c r="K740" t="str">
        <f t="shared" si="55"/>
        <v>9c2nc4910dr022663</v>
      </c>
      <c r="L740" t="str">
        <f t="shared" si="56"/>
        <v>preta</v>
      </c>
      <c r="M740" t="str">
        <f t="shared" si="57"/>
        <v>HONDA</v>
      </c>
      <c r="N740" t="str">
        <f t="shared" si="58"/>
        <v>CB 300R/ 300R FLEX</v>
      </c>
      <c r="O740" t="s">
        <v>1189</v>
      </c>
      <c r="P740" t="str">
        <f t="shared" si="59"/>
        <v>João francisco duro fernandes</v>
      </c>
    </row>
    <row r="741" spans="1:16" x14ac:dyDescent="0.25">
      <c r="A741" t="s">
        <v>2186</v>
      </c>
      <c r="C741" t="s">
        <v>2167</v>
      </c>
      <c r="D741" t="s">
        <v>3</v>
      </c>
      <c r="E741" t="s">
        <v>3</v>
      </c>
      <c r="F741" t="s">
        <v>119</v>
      </c>
      <c r="G741" s="1">
        <v>0</v>
      </c>
      <c r="H741" s="1">
        <v>30</v>
      </c>
      <c r="I741" s="1">
        <v>30</v>
      </c>
      <c r="J741" t="s">
        <v>2187</v>
      </c>
      <c r="K741" t="str">
        <f t="shared" si="55"/>
        <v>9C2KC1SSOAR215786</v>
      </c>
      <c r="L741" t="str">
        <f t="shared" si="56"/>
        <v>Vermelha</v>
      </c>
      <c r="M741" t="str">
        <f t="shared" si="57"/>
        <v>HONDA</v>
      </c>
      <c r="N741" t="str">
        <f t="shared" si="58"/>
        <v>CG 150 FAN ESi/ 150 FAN ESi FLEX</v>
      </c>
      <c r="O741" t="s">
        <v>1191</v>
      </c>
      <c r="P741" t="str">
        <f t="shared" si="59"/>
        <v>Luis Fernando Alcade Venturella</v>
      </c>
    </row>
    <row r="742" spans="1:16" x14ac:dyDescent="0.25">
      <c r="A742" t="s">
        <v>2188</v>
      </c>
      <c r="B742" t="s">
        <v>2189</v>
      </c>
      <c r="C742" t="s">
        <v>2189</v>
      </c>
      <c r="D742" t="s">
        <v>55</v>
      </c>
      <c r="E742" t="s">
        <v>2190</v>
      </c>
      <c r="F742" t="s">
        <v>0</v>
      </c>
      <c r="G742" s="1">
        <v>0</v>
      </c>
      <c r="H742" s="1">
        <v>5</v>
      </c>
      <c r="I742" s="1">
        <v>5</v>
      </c>
      <c r="J742" t="s">
        <v>8</v>
      </c>
      <c r="K742" t="str">
        <f t="shared" si="55"/>
        <v/>
      </c>
      <c r="L742" t="str">
        <f t="shared" si="56"/>
        <v>preto/vermelho</v>
      </c>
      <c r="M742" t="str">
        <f t="shared" si="57"/>
        <v>Kasinski</v>
      </c>
      <c r="N742" t="str">
        <f t="shared" si="58"/>
        <v>Mirage 250</v>
      </c>
      <c r="O742" t="s">
        <v>9</v>
      </c>
      <c r="P742" t="str">
        <f t="shared" si="59"/>
        <v>Paulo Celso Ishida</v>
      </c>
    </row>
    <row r="743" spans="1:16" x14ac:dyDescent="0.25">
      <c r="A743" t="s">
        <v>2191</v>
      </c>
      <c r="B743" t="s">
        <v>2189</v>
      </c>
      <c r="C743" t="s">
        <v>2189</v>
      </c>
      <c r="D743" t="s">
        <v>3</v>
      </c>
      <c r="E743" t="s">
        <v>2192</v>
      </c>
      <c r="F743" t="s">
        <v>0</v>
      </c>
      <c r="G743" s="1">
        <v>0</v>
      </c>
      <c r="H743" s="1">
        <v>15</v>
      </c>
      <c r="I743" s="1">
        <v>15</v>
      </c>
      <c r="J743" t="s">
        <v>2193</v>
      </c>
      <c r="K743" t="str">
        <f t="shared" si="55"/>
        <v>9C2JC4110ER728708</v>
      </c>
      <c r="L743" t="str">
        <f t="shared" si="56"/>
        <v>Vermelha</v>
      </c>
      <c r="M743" t="str">
        <f t="shared" si="57"/>
        <v>HONDA</v>
      </c>
      <c r="N743" t="str">
        <f t="shared" si="58"/>
        <v>CG 125 KS</v>
      </c>
      <c r="O743" t="s">
        <v>1194</v>
      </c>
      <c r="P743" t="str">
        <f t="shared" si="59"/>
        <v>Fabio dos Santos Laux</v>
      </c>
    </row>
    <row r="744" spans="1:16" x14ac:dyDescent="0.25">
      <c r="A744" t="s">
        <v>2194</v>
      </c>
      <c r="B744" t="s">
        <v>2195</v>
      </c>
      <c r="C744" t="s">
        <v>2189</v>
      </c>
      <c r="D744" t="s">
        <v>3</v>
      </c>
      <c r="E744" t="s">
        <v>2196</v>
      </c>
      <c r="F744" t="s">
        <v>0</v>
      </c>
      <c r="G744" s="1">
        <v>362</v>
      </c>
      <c r="H744" s="1">
        <v>88</v>
      </c>
      <c r="I744" s="1">
        <v>450</v>
      </c>
      <c r="J744" t="s">
        <v>2197</v>
      </c>
      <c r="K744" t="str">
        <f t="shared" si="55"/>
        <v>94J2XDCCBBM040593</v>
      </c>
      <c r="L744" t="str">
        <f t="shared" si="56"/>
        <v>Azul</v>
      </c>
      <c r="M744" t="str">
        <f t="shared" si="57"/>
        <v>SUNDOWN</v>
      </c>
      <c r="N744" t="str">
        <f t="shared" si="58"/>
        <v>MAX 125 SE</v>
      </c>
      <c r="O744" t="s">
        <v>1197</v>
      </c>
      <c r="P744" t="str">
        <f t="shared" si="59"/>
        <v xml:space="preserve">Adiles Marques de Abreu </v>
      </c>
    </row>
    <row r="745" spans="1:16" x14ac:dyDescent="0.25">
      <c r="A745" t="s">
        <v>2198</v>
      </c>
      <c r="B745" t="s">
        <v>2199</v>
      </c>
      <c r="C745" t="s">
        <v>2189</v>
      </c>
      <c r="D745" t="s">
        <v>3</v>
      </c>
      <c r="E745" t="s">
        <v>2200</v>
      </c>
      <c r="F745" t="s">
        <v>0</v>
      </c>
      <c r="G745" s="1">
        <v>386.31</v>
      </c>
      <c r="H745" s="1">
        <v>140</v>
      </c>
      <c r="I745" s="1">
        <v>526.30999999999995</v>
      </c>
      <c r="J745" t="s">
        <v>685</v>
      </c>
      <c r="K745" t="str">
        <f t="shared" si="55"/>
        <v>9C2ND1010ER300791</v>
      </c>
      <c r="L745" t="str">
        <f t="shared" si="56"/>
        <v>Preta</v>
      </c>
      <c r="M745" t="str">
        <f t="shared" si="57"/>
        <v>Honda</v>
      </c>
      <c r="N745" t="str">
        <f t="shared" si="58"/>
        <v>NX 400 I Falcon</v>
      </c>
      <c r="O745" t="s">
        <v>588</v>
      </c>
      <c r="P745" t="str">
        <f t="shared" si="59"/>
        <v>Jackson Jacomelli</v>
      </c>
    </row>
    <row r="746" spans="1:16" x14ac:dyDescent="0.25">
      <c r="A746" t="s">
        <v>2201</v>
      </c>
      <c r="B746" t="s">
        <v>2199</v>
      </c>
      <c r="C746" t="s">
        <v>2199</v>
      </c>
      <c r="D746" t="s">
        <v>3</v>
      </c>
      <c r="E746" t="s">
        <v>2202</v>
      </c>
      <c r="F746" t="s">
        <v>0</v>
      </c>
      <c r="G746" s="1">
        <v>0</v>
      </c>
      <c r="H746" s="1">
        <v>15</v>
      </c>
      <c r="I746" s="1">
        <v>15</v>
      </c>
      <c r="J746" t="s">
        <v>1440</v>
      </c>
      <c r="K746" t="str">
        <f t="shared" si="55"/>
        <v>9C2NC4310BR019909</v>
      </c>
      <c r="L746" t="str">
        <f t="shared" si="56"/>
        <v>Vermelha</v>
      </c>
      <c r="M746" t="str">
        <f t="shared" si="57"/>
        <v>Honda</v>
      </c>
      <c r="N746" t="str">
        <f t="shared" si="58"/>
        <v>CB 300R</v>
      </c>
      <c r="O746" t="s">
        <v>935</v>
      </c>
      <c r="P746" t="str">
        <f t="shared" si="59"/>
        <v>Douglas de Oliveira Vieira</v>
      </c>
    </row>
    <row r="747" spans="1:16" x14ac:dyDescent="0.25">
      <c r="A747" t="s">
        <v>2203</v>
      </c>
      <c r="B747" t="s">
        <v>2204</v>
      </c>
      <c r="C747" t="s">
        <v>2199</v>
      </c>
      <c r="D747" t="s">
        <v>3</v>
      </c>
      <c r="E747" t="s">
        <v>2205</v>
      </c>
      <c r="F747" t="s">
        <v>0</v>
      </c>
      <c r="G747" s="1">
        <v>2791.67</v>
      </c>
      <c r="H747" s="1">
        <v>316.13</v>
      </c>
      <c r="I747" s="1">
        <v>3107.8</v>
      </c>
      <c r="J747" t="s">
        <v>2206</v>
      </c>
      <c r="K747" t="str">
        <f t="shared" si="55"/>
        <v>9C2NC4910FR021943</v>
      </c>
      <c r="L747" t="str">
        <f t="shared" si="56"/>
        <v>Preta</v>
      </c>
      <c r="M747" t="str">
        <f t="shared" si="57"/>
        <v>HONDA</v>
      </c>
      <c r="N747" t="str">
        <f t="shared" si="58"/>
        <v>CB 300R</v>
      </c>
      <c r="O747" t="s">
        <v>1201</v>
      </c>
      <c r="P747" t="str">
        <f t="shared" si="59"/>
        <v>Alesca Silveira Ferreira</v>
      </c>
    </row>
    <row r="748" spans="1:16" x14ac:dyDescent="0.25">
      <c r="A748" t="s">
        <v>2207</v>
      </c>
      <c r="B748" t="s">
        <v>2180</v>
      </c>
      <c r="C748" t="s">
        <v>2195</v>
      </c>
      <c r="D748" t="s">
        <v>2208</v>
      </c>
      <c r="E748" t="s">
        <v>2209</v>
      </c>
      <c r="F748" t="s">
        <v>0</v>
      </c>
      <c r="G748" s="1">
        <v>254</v>
      </c>
      <c r="H748" s="1">
        <v>90</v>
      </c>
      <c r="I748" s="1">
        <v>344</v>
      </c>
      <c r="J748" t="s">
        <v>2210</v>
      </c>
      <c r="K748" t="str">
        <f t="shared" si="55"/>
        <v>9324CS2JBAD420538</v>
      </c>
      <c r="L748" t="str">
        <f t="shared" si="56"/>
        <v>Laranja</v>
      </c>
      <c r="M748" t="str">
        <f t="shared" si="57"/>
        <v>HARLEY-DAVIDSON</v>
      </c>
      <c r="N748" t="str">
        <f t="shared" si="58"/>
        <v>XL 883 R</v>
      </c>
      <c r="O748" t="s">
        <v>1203</v>
      </c>
      <c r="P748" t="str">
        <f t="shared" si="59"/>
        <v>Matheus Benites</v>
      </c>
    </row>
    <row r="749" spans="1:16" x14ac:dyDescent="0.25">
      <c r="A749" t="s">
        <v>2211</v>
      </c>
      <c r="B749" t="s">
        <v>2180</v>
      </c>
      <c r="C749" t="s">
        <v>2195</v>
      </c>
      <c r="D749" t="s">
        <v>3</v>
      </c>
      <c r="E749" t="s">
        <v>2212</v>
      </c>
      <c r="F749" t="s">
        <v>0</v>
      </c>
      <c r="G749" s="1">
        <v>95</v>
      </c>
      <c r="H749" s="1">
        <v>155</v>
      </c>
      <c r="I749" s="1">
        <v>250</v>
      </c>
      <c r="J749" t="s">
        <v>2213</v>
      </c>
      <c r="K749" t="str">
        <f t="shared" si="55"/>
        <v>96PERCCIXAFS00445</v>
      </c>
      <c r="L749" t="str">
        <f t="shared" si="56"/>
        <v>Preta</v>
      </c>
      <c r="M749" t="str">
        <f t="shared" si="57"/>
        <v>KAWASAKI</v>
      </c>
      <c r="N749" t="str">
        <f t="shared" si="58"/>
        <v>ER-6N</v>
      </c>
      <c r="O749" t="s">
        <v>1208</v>
      </c>
      <c r="P749" t="str">
        <f t="shared" si="59"/>
        <v>Marcelo de Campos Muller</v>
      </c>
    </row>
    <row r="750" spans="1:16" x14ac:dyDescent="0.25">
      <c r="A750" t="s">
        <v>2214</v>
      </c>
      <c r="B750" t="s">
        <v>2156</v>
      </c>
      <c r="C750" t="s">
        <v>2156</v>
      </c>
      <c r="D750" t="s">
        <v>3</v>
      </c>
      <c r="E750" t="s">
        <v>2215</v>
      </c>
      <c r="F750" t="s">
        <v>0</v>
      </c>
      <c r="G750" s="1">
        <v>80</v>
      </c>
      <c r="H750" s="1">
        <v>10</v>
      </c>
      <c r="I750" s="1">
        <v>90</v>
      </c>
      <c r="J750" t="s">
        <v>1864</v>
      </c>
      <c r="K750" t="str">
        <f t="shared" si="55"/>
        <v>9C6KG0460C00665574</v>
      </c>
      <c r="L750" t="str">
        <f t="shared" si="56"/>
        <v>Preta</v>
      </c>
      <c r="M750" t="str">
        <f t="shared" si="57"/>
        <v>YAMAHA</v>
      </c>
      <c r="N750" t="str">
        <f t="shared" si="58"/>
        <v>Fazer YS 250</v>
      </c>
      <c r="O750" t="s">
        <v>1084</v>
      </c>
      <c r="P750" t="str">
        <f t="shared" si="59"/>
        <v>Andre Leonel Bujes Suris</v>
      </c>
    </row>
    <row r="751" spans="1:16" x14ac:dyDescent="0.25">
      <c r="A751" t="s">
        <v>2216</v>
      </c>
      <c r="B751" t="s">
        <v>2156</v>
      </c>
      <c r="C751" t="s">
        <v>2156</v>
      </c>
      <c r="D751" t="s">
        <v>3</v>
      </c>
      <c r="E751" t="s">
        <v>2217</v>
      </c>
      <c r="F751" t="s">
        <v>0</v>
      </c>
      <c r="G751" s="1">
        <v>43</v>
      </c>
      <c r="H751" s="1">
        <v>40</v>
      </c>
      <c r="I751" s="1">
        <v>83</v>
      </c>
      <c r="J751" t="s">
        <v>1583</v>
      </c>
      <c r="K751" t="str">
        <f t="shared" si="55"/>
        <v>9C2KC1640AR040408</v>
      </c>
      <c r="L751" t="str">
        <f t="shared" si="56"/>
        <v>Cinza</v>
      </c>
      <c r="M751" t="str">
        <f t="shared" si="57"/>
        <v>Honda</v>
      </c>
      <c r="N751" t="str">
        <f t="shared" si="58"/>
        <v>CG150 Titan Mix EX</v>
      </c>
      <c r="O751" t="s">
        <v>984</v>
      </c>
      <c r="P751" t="str">
        <f t="shared" si="59"/>
        <v>Luis Carlos Costa Barbosa</v>
      </c>
    </row>
    <row r="752" spans="1:16" x14ac:dyDescent="0.25">
      <c r="A752" t="s">
        <v>2218</v>
      </c>
      <c r="B752" t="s">
        <v>2219</v>
      </c>
      <c r="C752" t="s">
        <v>2156</v>
      </c>
      <c r="D752" t="s">
        <v>3</v>
      </c>
      <c r="E752" t="s">
        <v>2220</v>
      </c>
      <c r="F752" t="s">
        <v>0</v>
      </c>
      <c r="G752" s="1">
        <v>234.01</v>
      </c>
      <c r="H752" s="1">
        <v>120</v>
      </c>
      <c r="I752" s="1">
        <v>354.01</v>
      </c>
      <c r="J752" t="s">
        <v>1050</v>
      </c>
      <c r="K752" t="str">
        <f t="shared" si="55"/>
        <v>LXYXCBL0XF0262757</v>
      </c>
      <c r="L752" t="str">
        <f t="shared" si="56"/>
        <v>Vermelha</v>
      </c>
      <c r="M752" t="str">
        <f t="shared" si="57"/>
        <v>Shineray</v>
      </c>
      <c r="N752" t="str">
        <f t="shared" si="58"/>
        <v>XY 50 Q Jet</v>
      </c>
      <c r="O752" t="s">
        <v>734</v>
      </c>
      <c r="P752" t="str">
        <f t="shared" si="59"/>
        <v>Julio Cesar Azambuja dos Santos</v>
      </c>
    </row>
    <row r="753" spans="1:16" x14ac:dyDescent="0.25">
      <c r="A753" t="s">
        <v>2221</v>
      </c>
      <c r="B753" t="s">
        <v>2222</v>
      </c>
      <c r="C753" t="s">
        <v>2219</v>
      </c>
      <c r="D753" t="s">
        <v>3</v>
      </c>
      <c r="E753" t="s">
        <v>2223</v>
      </c>
      <c r="F753" t="s">
        <v>0</v>
      </c>
      <c r="G753" s="1">
        <v>1283</v>
      </c>
      <c r="H753" s="1">
        <v>565</v>
      </c>
      <c r="I753" s="1">
        <v>1848</v>
      </c>
      <c r="J753" t="s">
        <v>273</v>
      </c>
      <c r="K753" t="str">
        <f t="shared" si="55"/>
        <v>00486112284</v>
      </c>
      <c r="L753" t="str">
        <f t="shared" si="56"/>
        <v>Vermelha</v>
      </c>
      <c r="M753" t="str">
        <f t="shared" si="57"/>
        <v>Shineray</v>
      </c>
      <c r="N753" t="str">
        <f t="shared" si="58"/>
        <v>XY 150</v>
      </c>
      <c r="O753" t="s">
        <v>274</v>
      </c>
      <c r="P753" t="str">
        <f t="shared" si="59"/>
        <v>Carlos Eduardo Lombardi Bronizaki</v>
      </c>
    </row>
    <row r="754" spans="1:16" x14ac:dyDescent="0.25">
      <c r="A754" t="s">
        <v>2224</v>
      </c>
      <c r="B754" t="s">
        <v>2225</v>
      </c>
      <c r="C754" t="s">
        <v>2219</v>
      </c>
      <c r="D754" t="s">
        <v>3</v>
      </c>
      <c r="E754" t="s">
        <v>2226</v>
      </c>
      <c r="F754" t="s">
        <v>0</v>
      </c>
      <c r="G754" s="1">
        <v>160.76</v>
      </c>
      <c r="H754" s="1">
        <v>160</v>
      </c>
      <c r="I754" s="1">
        <v>320.76</v>
      </c>
      <c r="J754" t="s">
        <v>2227</v>
      </c>
      <c r="K754" t="str">
        <f t="shared" si="55"/>
        <v>9C2ND0920BR101181</v>
      </c>
      <c r="L754" t="str">
        <f t="shared" si="56"/>
        <v>Amarela</v>
      </c>
      <c r="M754" t="str">
        <f t="shared" si="57"/>
        <v>HONDA</v>
      </c>
      <c r="N754" t="str">
        <f t="shared" si="58"/>
        <v>XRE 300/ 300 ABS/ FLEX</v>
      </c>
      <c r="O754" t="s">
        <v>2228</v>
      </c>
      <c r="P754" t="str">
        <f t="shared" si="59"/>
        <v>Claudiomir Silva Silveira</v>
      </c>
    </row>
    <row r="755" spans="1:16" x14ac:dyDescent="0.25">
      <c r="A755" t="s">
        <v>2229</v>
      </c>
      <c r="B755" t="s">
        <v>2230</v>
      </c>
      <c r="C755" t="s">
        <v>2219</v>
      </c>
      <c r="D755" t="s">
        <v>3</v>
      </c>
      <c r="E755" t="s">
        <v>2231</v>
      </c>
      <c r="F755" t="s">
        <v>0</v>
      </c>
      <c r="G755" s="1">
        <v>69.010000000000005</v>
      </c>
      <c r="H755" s="1">
        <v>170</v>
      </c>
      <c r="I755" s="1">
        <v>239.01</v>
      </c>
      <c r="J755" t="s">
        <v>1459</v>
      </c>
      <c r="K755" t="str">
        <f t="shared" si="55"/>
        <v/>
      </c>
      <c r="L755" t="str">
        <f t="shared" si="56"/>
        <v>Vermelha</v>
      </c>
      <c r="M755" t="str">
        <f t="shared" si="57"/>
        <v>Honda</v>
      </c>
      <c r="N755" t="str">
        <f t="shared" si="58"/>
        <v>Twister</v>
      </c>
      <c r="O755" t="s">
        <v>945</v>
      </c>
      <c r="P755" t="str">
        <f t="shared" si="59"/>
        <v>Carlos Eduardo Pereira Garcia</v>
      </c>
    </row>
    <row r="756" spans="1:16" x14ac:dyDescent="0.25">
      <c r="A756" t="s">
        <v>2232</v>
      </c>
      <c r="B756" t="s">
        <v>2233</v>
      </c>
      <c r="C756" t="s">
        <v>2219</v>
      </c>
      <c r="D756" t="s">
        <v>3</v>
      </c>
      <c r="E756" t="s">
        <v>2234</v>
      </c>
      <c r="F756" t="s">
        <v>0</v>
      </c>
      <c r="G756" s="1">
        <v>289.02</v>
      </c>
      <c r="H756" s="1">
        <v>120</v>
      </c>
      <c r="I756" s="1">
        <v>400</v>
      </c>
      <c r="J756" t="s">
        <v>2235</v>
      </c>
      <c r="K756" t="str">
        <f t="shared" si="55"/>
        <v/>
      </c>
      <c r="L756" t="str">
        <f t="shared" si="56"/>
        <v>Preta</v>
      </c>
      <c r="M756" t="str">
        <f t="shared" si="57"/>
        <v>SHINERAY</v>
      </c>
      <c r="N756" t="str">
        <f t="shared" si="58"/>
        <v>Jet 50</v>
      </c>
      <c r="O756" t="s">
        <v>156</v>
      </c>
      <c r="P756" t="str">
        <f t="shared" si="59"/>
        <v>Diego Pitt</v>
      </c>
    </row>
    <row r="757" spans="1:16" x14ac:dyDescent="0.25">
      <c r="A757" t="s">
        <v>2236</v>
      </c>
      <c r="C757" t="s">
        <v>2219</v>
      </c>
      <c r="D757" t="s">
        <v>3</v>
      </c>
      <c r="E757" t="s">
        <v>2237</v>
      </c>
      <c r="F757" t="s">
        <v>10</v>
      </c>
      <c r="G757" s="1">
        <v>19</v>
      </c>
      <c r="H757" s="1">
        <v>5</v>
      </c>
      <c r="I757" s="1">
        <v>24</v>
      </c>
      <c r="J757" t="s">
        <v>2238</v>
      </c>
      <c r="K757" t="str">
        <f t="shared" si="55"/>
        <v/>
      </c>
      <c r="L757" t="str">
        <f t="shared" si="56"/>
        <v>Preta</v>
      </c>
      <c r="M757" t="str">
        <f t="shared" si="57"/>
        <v>HONDA</v>
      </c>
      <c r="N757" t="str">
        <f t="shared" si="58"/>
        <v>CG 150 TITAN-KS MIX</v>
      </c>
      <c r="O757" t="s">
        <v>2239</v>
      </c>
      <c r="P757" t="str">
        <f t="shared" si="59"/>
        <v>Ezequias Munhoz</v>
      </c>
    </row>
    <row r="758" spans="1:16" x14ac:dyDescent="0.25">
      <c r="A758" t="s">
        <v>2240</v>
      </c>
      <c r="C758" t="s">
        <v>2219</v>
      </c>
      <c r="D758" t="s">
        <v>3</v>
      </c>
      <c r="E758" t="s">
        <v>3</v>
      </c>
      <c r="F758" t="s">
        <v>6</v>
      </c>
      <c r="G758" s="1">
        <v>36</v>
      </c>
      <c r="H758" s="1">
        <v>0</v>
      </c>
      <c r="I758" s="1">
        <v>36</v>
      </c>
      <c r="J758" t="s">
        <v>2169</v>
      </c>
      <c r="K758" t="str">
        <f t="shared" si="55"/>
        <v/>
      </c>
      <c r="L758" t="str">
        <f t="shared" si="56"/>
        <v>Preta</v>
      </c>
      <c r="M758" t="str">
        <f t="shared" si="57"/>
        <v>HONDA</v>
      </c>
      <c r="N758" t="str">
        <f t="shared" si="58"/>
        <v>CB 450 DX</v>
      </c>
      <c r="O758" t="s">
        <v>1182</v>
      </c>
      <c r="P758" t="str">
        <f t="shared" si="59"/>
        <v>Davi Burges</v>
      </c>
    </row>
    <row r="759" spans="1:16" x14ac:dyDescent="0.25">
      <c r="A759" t="s">
        <v>2241</v>
      </c>
      <c r="B759" t="s">
        <v>2180</v>
      </c>
      <c r="C759" t="s">
        <v>2180</v>
      </c>
      <c r="D759" t="s">
        <v>2242</v>
      </c>
      <c r="E759" t="s">
        <v>2243</v>
      </c>
      <c r="F759" t="s">
        <v>0</v>
      </c>
      <c r="G759" s="1">
        <v>19</v>
      </c>
      <c r="H759" s="1">
        <v>0</v>
      </c>
      <c r="I759" s="1">
        <v>19</v>
      </c>
      <c r="J759" t="s">
        <v>2244</v>
      </c>
      <c r="K759" t="str">
        <f t="shared" si="55"/>
        <v/>
      </c>
      <c r="L759" t="str">
        <f t="shared" si="56"/>
        <v>Branca</v>
      </c>
      <c r="M759" t="str">
        <f t="shared" si="57"/>
        <v>SHINERAY</v>
      </c>
      <c r="N759" t="str">
        <f t="shared" si="58"/>
        <v>XY 150-5 MAX</v>
      </c>
      <c r="O759" t="s">
        <v>1215</v>
      </c>
      <c r="P759" t="str">
        <f t="shared" si="59"/>
        <v>Cláudio Luís</v>
      </c>
    </row>
    <row r="760" spans="1:16" x14ac:dyDescent="0.25">
      <c r="A760" t="s">
        <v>2245</v>
      </c>
      <c r="C760" t="s">
        <v>2180</v>
      </c>
      <c r="D760" t="s">
        <v>3</v>
      </c>
      <c r="E760" t="s">
        <v>3</v>
      </c>
      <c r="F760" t="s">
        <v>6</v>
      </c>
      <c r="G760" s="1">
        <v>2960.62</v>
      </c>
      <c r="H760" s="1">
        <v>200</v>
      </c>
      <c r="I760" s="1">
        <v>3160.62</v>
      </c>
      <c r="J760" t="s">
        <v>2246</v>
      </c>
      <c r="K760" t="str">
        <f t="shared" si="55"/>
        <v>9C2KC1610ARQQ1765</v>
      </c>
      <c r="L760" t="str">
        <f t="shared" si="56"/>
        <v>preta</v>
      </c>
      <c r="M760" t="str">
        <f t="shared" si="57"/>
        <v>HONDA</v>
      </c>
      <c r="N760" t="str">
        <f t="shared" si="58"/>
        <v>CG 150 TITAN-KS MIX</v>
      </c>
      <c r="O760" t="s">
        <v>1164</v>
      </c>
      <c r="P760" t="str">
        <f t="shared" si="59"/>
        <v>Anderson de Almeida</v>
      </c>
    </row>
    <row r="761" spans="1:16" x14ac:dyDescent="0.25">
      <c r="A761" t="s">
        <v>2247</v>
      </c>
      <c r="C761" t="s">
        <v>2180</v>
      </c>
      <c r="D761" t="s">
        <v>2248</v>
      </c>
      <c r="E761" t="s">
        <v>2249</v>
      </c>
      <c r="F761" t="s">
        <v>119</v>
      </c>
      <c r="G761" s="1">
        <v>0</v>
      </c>
      <c r="H761" s="1">
        <v>30</v>
      </c>
      <c r="I761" s="1">
        <v>30</v>
      </c>
      <c r="J761" t="s">
        <v>393</v>
      </c>
      <c r="K761" t="str">
        <f t="shared" si="55"/>
        <v>9C6KG0650E0000463</v>
      </c>
      <c r="L761" t="str">
        <f t="shared" si="56"/>
        <v>Branca</v>
      </c>
      <c r="M761" t="str">
        <f t="shared" si="57"/>
        <v>Yamaha</v>
      </c>
      <c r="N761" t="str">
        <f t="shared" si="58"/>
        <v>YS 150 Fazer SED</v>
      </c>
      <c r="O761" t="s">
        <v>394</v>
      </c>
      <c r="P761" t="str">
        <f t="shared" si="59"/>
        <v>Tarefa Construções</v>
      </c>
    </row>
    <row r="762" spans="1:16" x14ac:dyDescent="0.25">
      <c r="A762" t="s">
        <v>2250</v>
      </c>
      <c r="B762" t="s">
        <v>2225</v>
      </c>
      <c r="C762" t="s">
        <v>2225</v>
      </c>
      <c r="D762" t="s">
        <v>3</v>
      </c>
      <c r="E762" t="s">
        <v>3</v>
      </c>
      <c r="F762" t="s">
        <v>0</v>
      </c>
      <c r="G762" s="1">
        <v>0</v>
      </c>
      <c r="H762" s="1">
        <v>10</v>
      </c>
      <c r="I762" s="1">
        <v>10</v>
      </c>
      <c r="J762" t="s">
        <v>1042</v>
      </c>
      <c r="K762" t="str">
        <f t="shared" si="55"/>
        <v>9C6KE122090048484</v>
      </c>
      <c r="L762" t="str">
        <f t="shared" si="56"/>
        <v>Azul</v>
      </c>
      <c r="M762" t="str">
        <f t="shared" si="57"/>
        <v>Yamaha</v>
      </c>
      <c r="N762" t="str">
        <f t="shared" si="58"/>
        <v>Factor YBR 125 K</v>
      </c>
      <c r="O762" t="s">
        <v>731</v>
      </c>
      <c r="P762" t="str">
        <f t="shared" si="59"/>
        <v>Denis Menezes da Silva</v>
      </c>
    </row>
    <row r="763" spans="1:16" x14ac:dyDescent="0.25">
      <c r="A763" t="s">
        <v>2251</v>
      </c>
      <c r="B763" t="s">
        <v>2225</v>
      </c>
      <c r="C763" t="s">
        <v>2225</v>
      </c>
      <c r="D763" t="s">
        <v>3</v>
      </c>
      <c r="E763" t="s">
        <v>2252</v>
      </c>
      <c r="F763" t="s">
        <v>0</v>
      </c>
      <c r="G763" s="1">
        <v>68</v>
      </c>
      <c r="H763" s="1">
        <v>0</v>
      </c>
      <c r="I763" s="1">
        <v>68</v>
      </c>
      <c r="J763" t="s">
        <v>1852</v>
      </c>
      <c r="K763" t="str">
        <f t="shared" si="55"/>
        <v>9C6KG0460C0053063</v>
      </c>
      <c r="L763" t="str">
        <f t="shared" si="56"/>
        <v>Roxa</v>
      </c>
      <c r="M763" t="str">
        <f t="shared" si="57"/>
        <v>Yamaha</v>
      </c>
      <c r="N763" t="str">
        <f t="shared" si="58"/>
        <v>Fazer YS250</v>
      </c>
      <c r="O763" t="s">
        <v>716</v>
      </c>
      <c r="P763" t="str">
        <f t="shared" si="59"/>
        <v>Suzana Doris Korpalski Alves</v>
      </c>
    </row>
    <row r="764" spans="1:16" x14ac:dyDescent="0.25">
      <c r="A764" t="s">
        <v>2253</v>
      </c>
      <c r="B764" t="s">
        <v>2254</v>
      </c>
      <c r="C764" t="s">
        <v>2225</v>
      </c>
      <c r="D764" t="s">
        <v>3</v>
      </c>
      <c r="E764" t="s">
        <v>2255</v>
      </c>
      <c r="F764" t="s">
        <v>0</v>
      </c>
      <c r="G764" s="1">
        <v>233</v>
      </c>
      <c r="H764" s="1">
        <v>150</v>
      </c>
      <c r="I764" s="1">
        <v>383</v>
      </c>
      <c r="J764" t="s">
        <v>2256</v>
      </c>
      <c r="K764" t="str">
        <f t="shared" si="55"/>
        <v>9C6KG0650E0000463</v>
      </c>
      <c r="L764" t="str">
        <f t="shared" si="56"/>
        <v>Branca</v>
      </c>
      <c r="M764" t="str">
        <f t="shared" si="57"/>
        <v>YAMAHA</v>
      </c>
      <c r="N764" t="str">
        <f t="shared" si="58"/>
        <v>YS 150 FAZER ED/FLEX</v>
      </c>
      <c r="O764" t="s">
        <v>190</v>
      </c>
      <c r="P764" t="str">
        <f t="shared" si="59"/>
        <v>Fabiano Gass</v>
      </c>
    </row>
    <row r="765" spans="1:16" x14ac:dyDescent="0.25">
      <c r="A765" t="s">
        <v>2257</v>
      </c>
      <c r="C765" t="s">
        <v>2225</v>
      </c>
      <c r="D765" t="s">
        <v>3</v>
      </c>
      <c r="E765" t="s">
        <v>3</v>
      </c>
      <c r="F765" t="s">
        <v>119</v>
      </c>
      <c r="G765" s="1">
        <v>0</v>
      </c>
      <c r="H765" s="1">
        <v>30</v>
      </c>
      <c r="I765" s="1">
        <v>30</v>
      </c>
      <c r="J765" t="s">
        <v>1389</v>
      </c>
      <c r="K765" t="str">
        <f t="shared" si="55"/>
        <v>LXYXCBL03D0483050</v>
      </c>
      <c r="L765" t="str">
        <f t="shared" si="56"/>
        <v>Preta</v>
      </c>
      <c r="M765" t="str">
        <f t="shared" si="57"/>
        <v>Shineray</v>
      </c>
      <c r="N765" t="str">
        <f t="shared" si="58"/>
        <v>XY 50 Q Jet</v>
      </c>
      <c r="O765" t="s">
        <v>919</v>
      </c>
      <c r="P765" t="str">
        <f t="shared" si="59"/>
        <v>Aldo Antonio Sampaio Leao</v>
      </c>
    </row>
    <row r="766" spans="1:16" x14ac:dyDescent="0.25">
      <c r="A766" t="s">
        <v>2258</v>
      </c>
      <c r="C766" t="s">
        <v>2225</v>
      </c>
      <c r="D766" t="s">
        <v>3</v>
      </c>
      <c r="E766" t="s">
        <v>3</v>
      </c>
      <c r="F766" t="s">
        <v>119</v>
      </c>
      <c r="G766" s="1">
        <v>0</v>
      </c>
      <c r="H766" s="1">
        <v>30</v>
      </c>
      <c r="I766" s="1">
        <v>30</v>
      </c>
      <c r="J766" t="s">
        <v>2259</v>
      </c>
      <c r="K766" t="str">
        <f t="shared" si="55"/>
        <v/>
      </c>
      <c r="L766" t="str">
        <f t="shared" si="56"/>
        <v>Vermelha</v>
      </c>
      <c r="M766" t="str">
        <f t="shared" si="57"/>
        <v>SHINERAY</v>
      </c>
      <c r="N766" t="str">
        <f t="shared" si="58"/>
        <v>XY 200-5 ROAD WIND NAKED</v>
      </c>
      <c r="O766" t="s">
        <v>1219</v>
      </c>
      <c r="P766" t="str">
        <f t="shared" si="59"/>
        <v>Sandra Salete</v>
      </c>
    </row>
    <row r="767" spans="1:16" x14ac:dyDescent="0.25">
      <c r="A767" t="s">
        <v>688</v>
      </c>
      <c r="B767" t="s">
        <v>2260</v>
      </c>
      <c r="C767" t="s">
        <v>2260</v>
      </c>
      <c r="D767" t="s">
        <v>3</v>
      </c>
      <c r="E767" t="s">
        <v>2261</v>
      </c>
      <c r="F767" t="s">
        <v>0</v>
      </c>
      <c r="G767" s="1">
        <v>30</v>
      </c>
      <c r="H767" s="1">
        <v>20</v>
      </c>
      <c r="I767" s="1">
        <v>50</v>
      </c>
      <c r="J767" t="s">
        <v>1389</v>
      </c>
      <c r="K767" t="str">
        <f t="shared" si="55"/>
        <v>LXYXCBL03D0483050</v>
      </c>
      <c r="L767" t="str">
        <f t="shared" si="56"/>
        <v>Preta</v>
      </c>
      <c r="M767" t="str">
        <f t="shared" si="57"/>
        <v>Shineray</v>
      </c>
      <c r="N767" t="str">
        <f t="shared" si="58"/>
        <v>XY 50 Q Jet</v>
      </c>
      <c r="O767" t="s">
        <v>919</v>
      </c>
      <c r="P767" t="str">
        <f t="shared" si="59"/>
        <v>Aldo Antonio Sampaio Leao</v>
      </c>
    </row>
    <row r="768" spans="1:16" x14ac:dyDescent="0.25">
      <c r="A768" t="s">
        <v>2262</v>
      </c>
      <c r="C768" t="s">
        <v>2260</v>
      </c>
      <c r="D768" t="s">
        <v>3</v>
      </c>
      <c r="E768" t="s">
        <v>2263</v>
      </c>
      <c r="F768" t="s">
        <v>119</v>
      </c>
      <c r="G768" s="1">
        <v>76</v>
      </c>
      <c r="H768" s="1">
        <v>120</v>
      </c>
      <c r="I768" s="1">
        <v>196</v>
      </c>
      <c r="J768" t="s">
        <v>2169</v>
      </c>
      <c r="K768" t="str">
        <f t="shared" si="55"/>
        <v/>
      </c>
      <c r="L768" t="str">
        <f t="shared" si="56"/>
        <v>Preta</v>
      </c>
      <c r="M768" t="str">
        <f t="shared" si="57"/>
        <v>HONDA</v>
      </c>
      <c r="N768" t="str">
        <f t="shared" si="58"/>
        <v>CB 450 DX</v>
      </c>
      <c r="O768" t="s">
        <v>1182</v>
      </c>
      <c r="P768" t="str">
        <f t="shared" si="59"/>
        <v>Davi Burges</v>
      </c>
    </row>
    <row r="769" spans="1:16" x14ac:dyDescent="0.25">
      <c r="A769" t="s">
        <v>2264</v>
      </c>
      <c r="B769" t="s">
        <v>2260</v>
      </c>
      <c r="C769" t="s">
        <v>2260</v>
      </c>
      <c r="D769" t="s">
        <v>3</v>
      </c>
      <c r="E769" t="s">
        <v>2265</v>
      </c>
      <c r="F769" t="s">
        <v>0</v>
      </c>
      <c r="G769" s="1">
        <v>0</v>
      </c>
      <c r="H769" s="1">
        <v>10</v>
      </c>
      <c r="I769" s="1">
        <v>10</v>
      </c>
      <c r="J769" t="s">
        <v>2266</v>
      </c>
      <c r="K769" t="str">
        <f t="shared" si="55"/>
        <v>9C6KE100080022656</v>
      </c>
      <c r="L769" t="str">
        <f t="shared" si="56"/>
        <v>Azul</v>
      </c>
      <c r="M769" t="str">
        <f t="shared" si="57"/>
        <v>YAMAHA</v>
      </c>
      <c r="N769" t="str">
        <f t="shared" si="58"/>
        <v>NEO AT 115cc</v>
      </c>
      <c r="O769" t="s">
        <v>1221</v>
      </c>
      <c r="P769" t="str">
        <f t="shared" si="59"/>
        <v xml:space="preserve">Fabiano Rodrigues da Luz </v>
      </c>
    </row>
    <row r="770" spans="1:16" x14ac:dyDescent="0.25">
      <c r="A770" t="s">
        <v>2267</v>
      </c>
      <c r="B770" t="s">
        <v>2260</v>
      </c>
      <c r="C770" t="s">
        <v>2260</v>
      </c>
      <c r="D770" t="s">
        <v>3</v>
      </c>
      <c r="E770" t="s">
        <v>2268</v>
      </c>
      <c r="F770" t="s">
        <v>0</v>
      </c>
      <c r="G770" s="1">
        <v>19</v>
      </c>
      <c r="H770" s="1">
        <v>0</v>
      </c>
      <c r="I770" s="1">
        <v>19</v>
      </c>
      <c r="J770" t="s">
        <v>1375</v>
      </c>
      <c r="K770" t="str">
        <f t="shared" ref="K770:K833" si="60">VLOOKUP(J770,Veiculos,4,FALSE)</f>
        <v>9C2KC08108R237656</v>
      </c>
      <c r="L770" t="str">
        <f t="shared" ref="L770:L833" si="61">VLOOKUP(J770,Veiculos,5,FALSE)</f>
        <v>Vermelha</v>
      </c>
      <c r="M770" t="str">
        <f t="shared" ref="M770:M833" si="62">VLOOKUP(J770,Veiculos,6,FALSE)</f>
        <v>Honda</v>
      </c>
      <c r="N770" t="str">
        <f t="shared" ref="N770:N833" si="63">VLOOKUP(J770,Veiculos,7,FALSE)</f>
        <v>CG150 Titan KS</v>
      </c>
      <c r="O770" t="s">
        <v>912</v>
      </c>
      <c r="P770" t="str">
        <f t="shared" ref="P770:P833" si="64">VLOOKUP(O770,Clientes,15,FALSE)</f>
        <v>Oziel de Souza Ramos</v>
      </c>
    </row>
    <row r="771" spans="1:16" x14ac:dyDescent="0.25">
      <c r="A771" t="s">
        <v>2269</v>
      </c>
      <c r="B771" t="s">
        <v>2254</v>
      </c>
      <c r="C771" t="s">
        <v>2260</v>
      </c>
      <c r="D771" t="s">
        <v>3</v>
      </c>
      <c r="E771" t="s">
        <v>2270</v>
      </c>
      <c r="F771" t="s">
        <v>0</v>
      </c>
      <c r="G771" s="1">
        <v>48.98</v>
      </c>
      <c r="H771" s="1">
        <v>0</v>
      </c>
      <c r="I771" s="1">
        <v>48.98</v>
      </c>
      <c r="J771" t="s">
        <v>2271</v>
      </c>
      <c r="K771" t="str">
        <f t="shared" si="60"/>
        <v/>
      </c>
      <c r="L771" t="str">
        <f t="shared" si="61"/>
        <v>Preta</v>
      </c>
      <c r="M771" t="str">
        <f t="shared" si="62"/>
        <v>YAMAHA</v>
      </c>
      <c r="N771" t="str">
        <f t="shared" si="63"/>
        <v>YBR 125 FACTOR E</v>
      </c>
      <c r="O771" t="s">
        <v>1224</v>
      </c>
      <c r="P771" t="str">
        <f t="shared" si="64"/>
        <v>Elton John Amaral Correa</v>
      </c>
    </row>
    <row r="772" spans="1:16" x14ac:dyDescent="0.25">
      <c r="A772" t="s">
        <v>2272</v>
      </c>
      <c r="B772" t="s">
        <v>2254</v>
      </c>
      <c r="C772" t="s">
        <v>2254</v>
      </c>
      <c r="D772" t="s">
        <v>3</v>
      </c>
      <c r="E772" t="s">
        <v>2273</v>
      </c>
      <c r="F772" t="s">
        <v>0</v>
      </c>
      <c r="G772" s="1">
        <v>24</v>
      </c>
      <c r="H772" s="1">
        <v>10</v>
      </c>
      <c r="I772" s="1">
        <v>34</v>
      </c>
      <c r="J772" t="s">
        <v>1457</v>
      </c>
      <c r="K772" t="str">
        <f t="shared" si="60"/>
        <v>9C2KD0540CR551154</v>
      </c>
      <c r="L772" t="str">
        <f t="shared" si="61"/>
        <v>Vermelha</v>
      </c>
      <c r="M772" t="str">
        <f t="shared" si="62"/>
        <v>Honda</v>
      </c>
      <c r="N772" t="str">
        <f t="shared" si="63"/>
        <v>NXR150/ Bros ESD</v>
      </c>
      <c r="O772" t="s">
        <v>943</v>
      </c>
      <c r="P772" t="str">
        <f t="shared" si="64"/>
        <v>Pedro Erasmo Lucas Vieira</v>
      </c>
    </row>
    <row r="773" spans="1:16" x14ac:dyDescent="0.25">
      <c r="A773" t="s">
        <v>2274</v>
      </c>
      <c r="B773" t="s">
        <v>2254</v>
      </c>
      <c r="C773" t="s">
        <v>2254</v>
      </c>
      <c r="D773" t="s">
        <v>3</v>
      </c>
      <c r="E773" t="s">
        <v>2275</v>
      </c>
      <c r="F773" t="s">
        <v>0</v>
      </c>
      <c r="G773" s="1">
        <v>32.21</v>
      </c>
      <c r="H773" s="1">
        <v>45</v>
      </c>
      <c r="I773" s="1">
        <v>77.209999999999994</v>
      </c>
      <c r="J773" t="s">
        <v>2276</v>
      </c>
      <c r="K773" t="str">
        <f t="shared" si="60"/>
        <v>9C2MC35005R043326</v>
      </c>
      <c r="L773" t="str">
        <f t="shared" si="61"/>
        <v>VERMELHA</v>
      </c>
      <c r="M773" t="str">
        <f t="shared" si="62"/>
        <v>HONDA</v>
      </c>
      <c r="N773" t="str">
        <f t="shared" si="63"/>
        <v>CBX 250 TWISTER</v>
      </c>
      <c r="O773" t="s">
        <v>1228</v>
      </c>
      <c r="P773" t="str">
        <f t="shared" si="64"/>
        <v>Antonio da silva silveira</v>
      </c>
    </row>
    <row r="774" spans="1:16" x14ac:dyDescent="0.25">
      <c r="A774" t="s">
        <v>2277</v>
      </c>
      <c r="B774" t="s">
        <v>2254</v>
      </c>
      <c r="C774" t="s">
        <v>2254</v>
      </c>
      <c r="D774" t="s">
        <v>3</v>
      </c>
      <c r="E774" t="s">
        <v>2278</v>
      </c>
      <c r="F774" t="s">
        <v>0</v>
      </c>
      <c r="G774" s="1">
        <v>310</v>
      </c>
      <c r="H774" s="1">
        <v>30</v>
      </c>
      <c r="I774" s="1">
        <v>340</v>
      </c>
      <c r="J774" t="s">
        <v>2279</v>
      </c>
      <c r="K774" t="str">
        <f t="shared" si="60"/>
        <v>9C2PC4200AR0011166</v>
      </c>
      <c r="L774" t="str">
        <f t="shared" si="61"/>
        <v>Preta</v>
      </c>
      <c r="M774" t="str">
        <f t="shared" si="62"/>
        <v>HONDA</v>
      </c>
      <c r="N774" t="str">
        <f t="shared" si="63"/>
        <v>CB 600F HORNET</v>
      </c>
      <c r="O774" t="s">
        <v>503</v>
      </c>
      <c r="P774" t="str">
        <f t="shared" si="64"/>
        <v>Alex Olsson Ullmann</v>
      </c>
    </row>
    <row r="775" spans="1:16" x14ac:dyDescent="0.25">
      <c r="A775" t="s">
        <v>2280</v>
      </c>
      <c r="B775" t="s">
        <v>2281</v>
      </c>
      <c r="C775" t="s">
        <v>2254</v>
      </c>
      <c r="D775" t="s">
        <v>3</v>
      </c>
      <c r="E775" t="s">
        <v>2282</v>
      </c>
      <c r="F775" t="s">
        <v>0</v>
      </c>
      <c r="G775" s="1">
        <v>471.62</v>
      </c>
      <c r="H775" s="1">
        <v>215</v>
      </c>
      <c r="I775" s="1">
        <v>686.62</v>
      </c>
      <c r="J775" t="s">
        <v>2283</v>
      </c>
      <c r="K775" t="str">
        <f t="shared" si="60"/>
        <v/>
      </c>
      <c r="L775" t="str">
        <f t="shared" si="61"/>
        <v>Vermelha</v>
      </c>
      <c r="M775" t="str">
        <f t="shared" si="62"/>
        <v>Kasinski</v>
      </c>
      <c r="N775" t="str">
        <f t="shared" si="63"/>
        <v>Comet EFI</v>
      </c>
      <c r="O775" t="s">
        <v>1231</v>
      </c>
      <c r="P775" t="str">
        <f t="shared" si="64"/>
        <v>Valdinei Soares Machado</v>
      </c>
    </row>
    <row r="776" spans="1:16" x14ac:dyDescent="0.25">
      <c r="A776" t="s">
        <v>2284</v>
      </c>
      <c r="B776" t="s">
        <v>2230</v>
      </c>
      <c r="C776" t="s">
        <v>2230</v>
      </c>
      <c r="D776" t="s">
        <v>2285</v>
      </c>
      <c r="E776" t="s">
        <v>2286</v>
      </c>
      <c r="F776" t="s">
        <v>0</v>
      </c>
      <c r="G776" s="1">
        <v>112.11</v>
      </c>
      <c r="H776" s="1">
        <v>30</v>
      </c>
      <c r="I776" s="1">
        <v>142.11000000000001</v>
      </c>
      <c r="J776" t="s">
        <v>235</v>
      </c>
      <c r="K776" t="str">
        <f t="shared" si="60"/>
        <v/>
      </c>
      <c r="L776" t="str">
        <f t="shared" si="61"/>
        <v>Preta</v>
      </c>
      <c r="M776" t="str">
        <f t="shared" si="62"/>
        <v>Honda</v>
      </c>
      <c r="N776" t="str">
        <f t="shared" si="63"/>
        <v>VT 600c Shadow</v>
      </c>
      <c r="O776" t="s">
        <v>236</v>
      </c>
      <c r="P776" t="str">
        <f t="shared" si="64"/>
        <v>Vitor Hugo Lopes Inácio(Isabel)</v>
      </c>
    </row>
    <row r="777" spans="1:16" x14ac:dyDescent="0.25">
      <c r="A777" t="s">
        <v>2287</v>
      </c>
      <c r="B777" t="s">
        <v>2288</v>
      </c>
      <c r="C777" t="s">
        <v>2230</v>
      </c>
      <c r="D777" t="s">
        <v>2289</v>
      </c>
      <c r="E777" t="s">
        <v>2290</v>
      </c>
      <c r="F777" t="s">
        <v>0</v>
      </c>
      <c r="G777" s="1">
        <v>0</v>
      </c>
      <c r="H777" s="1">
        <v>0</v>
      </c>
      <c r="I777" s="1">
        <v>0</v>
      </c>
      <c r="J777" t="s">
        <v>1315</v>
      </c>
      <c r="K777" t="str">
        <f t="shared" si="60"/>
        <v>9C62VG000L0001852</v>
      </c>
      <c r="L777" t="str">
        <f t="shared" si="61"/>
        <v>Branca</v>
      </c>
      <c r="M777" t="str">
        <f t="shared" si="62"/>
        <v>Yamaha</v>
      </c>
      <c r="N777" t="str">
        <f t="shared" si="63"/>
        <v>XT 600 Z Ténéré</v>
      </c>
      <c r="O777" t="s">
        <v>450</v>
      </c>
      <c r="P777" t="str">
        <f t="shared" si="64"/>
        <v>Ricardo Arruda Schaarchmidt</v>
      </c>
    </row>
    <row r="778" spans="1:16" x14ac:dyDescent="0.25">
      <c r="A778" t="s">
        <v>2291</v>
      </c>
      <c r="B778" t="s">
        <v>2230</v>
      </c>
      <c r="C778" t="s">
        <v>2230</v>
      </c>
      <c r="D778" t="s">
        <v>2292</v>
      </c>
      <c r="E778" t="s">
        <v>2293</v>
      </c>
      <c r="F778" t="s">
        <v>0</v>
      </c>
      <c r="G778" s="1">
        <v>0</v>
      </c>
      <c r="H778" s="1">
        <v>11</v>
      </c>
      <c r="I778" s="1">
        <v>11</v>
      </c>
      <c r="J778" t="s">
        <v>124</v>
      </c>
      <c r="K778" t="str">
        <f t="shared" si="60"/>
        <v>9C6KG017080077612</v>
      </c>
      <c r="L778" t="str">
        <f t="shared" si="61"/>
        <v>Vermelha</v>
      </c>
      <c r="M778" t="str">
        <f t="shared" si="62"/>
        <v>Yamaha</v>
      </c>
      <c r="N778" t="str">
        <f t="shared" si="63"/>
        <v>Fazer YS 250</v>
      </c>
      <c r="O778" t="s">
        <v>125</v>
      </c>
      <c r="P778" t="str">
        <f t="shared" si="64"/>
        <v>Tiago Campos Oliveira</v>
      </c>
    </row>
    <row r="779" spans="1:16" x14ac:dyDescent="0.25">
      <c r="A779" t="s">
        <v>2294</v>
      </c>
      <c r="B779" t="s">
        <v>2295</v>
      </c>
      <c r="C779" t="s">
        <v>2295</v>
      </c>
      <c r="D779" t="s">
        <v>3</v>
      </c>
      <c r="E779" t="s">
        <v>2296</v>
      </c>
      <c r="F779" t="s">
        <v>0</v>
      </c>
      <c r="G779" s="1">
        <v>57</v>
      </c>
      <c r="H779" s="1">
        <v>0</v>
      </c>
      <c r="I779" s="1">
        <v>57</v>
      </c>
      <c r="J779" t="s">
        <v>1509</v>
      </c>
      <c r="K779" t="str">
        <f t="shared" si="60"/>
        <v/>
      </c>
      <c r="L779" t="str">
        <f t="shared" si="61"/>
        <v>Cinza</v>
      </c>
      <c r="M779" t="str">
        <f t="shared" si="62"/>
        <v>Suzuki</v>
      </c>
      <c r="N779" t="str">
        <f t="shared" si="63"/>
        <v>Bandit 600cc</v>
      </c>
      <c r="O779" t="s">
        <v>440</v>
      </c>
      <c r="P779" t="str">
        <f t="shared" si="64"/>
        <v>Thiago Freitas Barreto</v>
      </c>
    </row>
    <row r="780" spans="1:16" x14ac:dyDescent="0.25">
      <c r="A780" t="s">
        <v>2297</v>
      </c>
      <c r="C780" t="s">
        <v>2295</v>
      </c>
      <c r="D780" t="s">
        <v>3</v>
      </c>
      <c r="E780" t="s">
        <v>2298</v>
      </c>
      <c r="F780" t="s">
        <v>119</v>
      </c>
      <c r="G780" s="1">
        <v>0</v>
      </c>
      <c r="H780" s="1">
        <v>30</v>
      </c>
      <c r="I780" s="1">
        <v>30</v>
      </c>
      <c r="J780" t="s">
        <v>1223</v>
      </c>
      <c r="K780" t="str">
        <f t="shared" si="60"/>
        <v>95VCB1M589M031794</v>
      </c>
      <c r="L780" t="str">
        <f t="shared" si="61"/>
        <v>Laranja</v>
      </c>
      <c r="M780" t="str">
        <f t="shared" si="62"/>
        <v>Dafra</v>
      </c>
      <c r="N780" t="str">
        <f t="shared" si="63"/>
        <v>Kansas</v>
      </c>
      <c r="O780" t="s">
        <v>830</v>
      </c>
      <c r="P780" t="str">
        <f t="shared" si="64"/>
        <v>Claiton Oliveira da Costa</v>
      </c>
    </row>
    <row r="781" spans="1:16" x14ac:dyDescent="0.25">
      <c r="A781" t="s">
        <v>2299</v>
      </c>
      <c r="B781" t="s">
        <v>2300</v>
      </c>
      <c r="C781" t="s">
        <v>2300</v>
      </c>
      <c r="D781" t="s">
        <v>3</v>
      </c>
      <c r="E781" t="s">
        <v>2301</v>
      </c>
      <c r="F781" t="s">
        <v>0</v>
      </c>
      <c r="G781" s="1">
        <v>20</v>
      </c>
      <c r="H781" s="1">
        <v>50</v>
      </c>
      <c r="I781" s="1">
        <v>70</v>
      </c>
      <c r="J781" t="s">
        <v>2302</v>
      </c>
      <c r="K781" t="str">
        <f t="shared" si="60"/>
        <v>9c2nd050ttr002886</v>
      </c>
      <c r="L781" t="str">
        <f t="shared" si="61"/>
        <v>azul</v>
      </c>
      <c r="M781" t="str">
        <f t="shared" si="62"/>
        <v>HONDA</v>
      </c>
      <c r="N781" t="str">
        <f t="shared" si="63"/>
        <v>NX 350 SAHARA</v>
      </c>
      <c r="O781" t="s">
        <v>1236</v>
      </c>
      <c r="P781" t="str">
        <f t="shared" si="64"/>
        <v>Jorge giovane moretto pereira</v>
      </c>
    </row>
    <row r="782" spans="1:16" x14ac:dyDescent="0.25">
      <c r="A782" t="s">
        <v>2303</v>
      </c>
      <c r="B782" t="s">
        <v>2300</v>
      </c>
      <c r="C782" t="s">
        <v>2300</v>
      </c>
      <c r="D782" t="s">
        <v>3</v>
      </c>
      <c r="E782" t="s">
        <v>2304</v>
      </c>
      <c r="F782" t="s">
        <v>0</v>
      </c>
      <c r="G782" s="1">
        <v>29.22</v>
      </c>
      <c r="H782" s="1">
        <v>10</v>
      </c>
      <c r="I782" s="1">
        <v>39.22</v>
      </c>
      <c r="J782" t="s">
        <v>1623</v>
      </c>
      <c r="K782" t="str">
        <f t="shared" si="60"/>
        <v>9C2KD0810FR419437</v>
      </c>
      <c r="L782" t="str">
        <f t="shared" si="61"/>
        <v>Preta</v>
      </c>
      <c r="M782" t="str">
        <f t="shared" si="62"/>
        <v xml:space="preserve">Honda </v>
      </c>
      <c r="N782" t="str">
        <f t="shared" si="63"/>
        <v>NXR160 Bros ESDD</v>
      </c>
      <c r="O782" t="s">
        <v>1000</v>
      </c>
      <c r="P782" t="str">
        <f t="shared" si="64"/>
        <v>Francisco Eduardo leal da Rosa</v>
      </c>
    </row>
    <row r="783" spans="1:16" x14ac:dyDescent="0.25">
      <c r="A783" t="s">
        <v>2305</v>
      </c>
      <c r="B783" t="s">
        <v>2300</v>
      </c>
      <c r="C783" t="s">
        <v>2300</v>
      </c>
      <c r="D783" t="s">
        <v>2306</v>
      </c>
      <c r="E783" t="s">
        <v>2307</v>
      </c>
      <c r="F783" t="s">
        <v>0</v>
      </c>
      <c r="G783" s="1">
        <v>142</v>
      </c>
      <c r="H783" s="1">
        <v>10</v>
      </c>
      <c r="I783" s="1">
        <v>152</v>
      </c>
      <c r="J783" t="s">
        <v>2308</v>
      </c>
      <c r="K783" t="str">
        <f t="shared" si="60"/>
        <v>9C2MC4400GR000822</v>
      </c>
      <c r="L783" t="str">
        <f t="shared" si="61"/>
        <v>Vermelha</v>
      </c>
      <c r="M783" t="str">
        <f t="shared" si="62"/>
        <v>HONDA</v>
      </c>
      <c r="N783" t="str">
        <f t="shared" si="63"/>
        <v>CB TWISTER/FLEXONE 250cc</v>
      </c>
      <c r="O783" t="s">
        <v>1241</v>
      </c>
      <c r="P783" t="str">
        <f t="shared" si="64"/>
        <v>Lucas Jardim Pereira</v>
      </c>
    </row>
    <row r="784" spans="1:16" x14ac:dyDescent="0.25">
      <c r="A784" t="s">
        <v>2309</v>
      </c>
      <c r="B784" t="s">
        <v>2300</v>
      </c>
      <c r="C784" t="s">
        <v>2300</v>
      </c>
      <c r="D784" t="s">
        <v>3</v>
      </c>
      <c r="E784" t="s">
        <v>2310</v>
      </c>
      <c r="F784" t="s">
        <v>0</v>
      </c>
      <c r="G784" s="1">
        <v>161.01</v>
      </c>
      <c r="H784" s="1">
        <v>140</v>
      </c>
      <c r="I784" s="1">
        <v>301.01</v>
      </c>
      <c r="J784" t="s">
        <v>1563</v>
      </c>
      <c r="K784" t="str">
        <f t="shared" si="60"/>
        <v>95CVB1L589M027308</v>
      </c>
      <c r="L784" t="str">
        <f t="shared" si="61"/>
        <v>Prata</v>
      </c>
      <c r="M784" t="str">
        <f t="shared" si="62"/>
        <v>Dafra</v>
      </c>
      <c r="N784" t="str">
        <f t="shared" si="63"/>
        <v>Kansas 150</v>
      </c>
      <c r="O784" t="s">
        <v>972</v>
      </c>
      <c r="P784" t="str">
        <f t="shared" si="64"/>
        <v>Vladimir Moraes de Souza(Antônio)</v>
      </c>
    </row>
    <row r="785" spans="1:16" x14ac:dyDescent="0.25">
      <c r="A785" t="s">
        <v>2311</v>
      </c>
      <c r="C785" t="s">
        <v>2233</v>
      </c>
      <c r="D785" t="s">
        <v>3</v>
      </c>
      <c r="E785" t="s">
        <v>2312</v>
      </c>
      <c r="F785" t="s">
        <v>10</v>
      </c>
      <c r="G785" s="1">
        <v>29.22</v>
      </c>
      <c r="H785" s="1">
        <v>5</v>
      </c>
      <c r="I785" s="1">
        <v>34.22</v>
      </c>
      <c r="J785" t="s">
        <v>2015</v>
      </c>
      <c r="K785" t="str">
        <f t="shared" si="60"/>
        <v>9C2KC2210HR801877</v>
      </c>
      <c r="L785" t="str">
        <f t="shared" si="61"/>
        <v>Branca</v>
      </c>
      <c r="M785" t="str">
        <f t="shared" si="62"/>
        <v>HONDA</v>
      </c>
      <c r="N785" t="str">
        <f t="shared" si="63"/>
        <v>CG 160 TITAN FLEXone/Ed.Especial 40 Anos</v>
      </c>
      <c r="O785" t="s">
        <v>1129</v>
      </c>
      <c r="P785" t="str">
        <f t="shared" si="64"/>
        <v>Rogerio Rodrigues Ferreira</v>
      </c>
    </row>
    <row r="786" spans="1:16" x14ac:dyDescent="0.25">
      <c r="A786" t="s">
        <v>2313</v>
      </c>
      <c r="B786" t="s">
        <v>2233</v>
      </c>
      <c r="C786" t="s">
        <v>2233</v>
      </c>
      <c r="D786" t="s">
        <v>3</v>
      </c>
      <c r="E786" t="s">
        <v>2314</v>
      </c>
      <c r="F786" t="s">
        <v>0</v>
      </c>
      <c r="G786" s="1">
        <v>251.92</v>
      </c>
      <c r="H786" s="1">
        <v>280</v>
      </c>
      <c r="I786" s="1">
        <v>531.91999999999996</v>
      </c>
      <c r="J786" t="s">
        <v>730</v>
      </c>
      <c r="K786" t="str">
        <f t="shared" si="60"/>
        <v>9C2RC5100BR000488</v>
      </c>
      <c r="L786" t="str">
        <f t="shared" si="61"/>
        <v>Prata</v>
      </c>
      <c r="M786" t="str">
        <f t="shared" si="62"/>
        <v>Honda</v>
      </c>
      <c r="N786" t="str">
        <f t="shared" si="63"/>
        <v>Shadow 750</v>
      </c>
      <c r="O786" t="s">
        <v>507</v>
      </c>
      <c r="P786" t="str">
        <f t="shared" si="64"/>
        <v>Jucevi Pereira de Moraes</v>
      </c>
    </row>
    <row r="787" spans="1:16" x14ac:dyDescent="0.25">
      <c r="A787" t="s">
        <v>1134</v>
      </c>
      <c r="B787" t="s">
        <v>2315</v>
      </c>
      <c r="C787" t="s">
        <v>2315</v>
      </c>
      <c r="D787" t="s">
        <v>2316</v>
      </c>
      <c r="E787" t="s">
        <v>2317</v>
      </c>
      <c r="F787" t="s">
        <v>0</v>
      </c>
      <c r="G787" s="1">
        <v>70</v>
      </c>
      <c r="H787" s="1">
        <v>0</v>
      </c>
      <c r="I787" s="1">
        <v>70</v>
      </c>
      <c r="J787" t="s">
        <v>1440</v>
      </c>
      <c r="K787" t="str">
        <f t="shared" si="60"/>
        <v>9C2NC4310BR019909</v>
      </c>
      <c r="L787" t="str">
        <f t="shared" si="61"/>
        <v>Vermelha</v>
      </c>
      <c r="M787" t="str">
        <f t="shared" si="62"/>
        <v>Honda</v>
      </c>
      <c r="N787" t="str">
        <f t="shared" si="63"/>
        <v>CB 300R</v>
      </c>
      <c r="O787" t="s">
        <v>935</v>
      </c>
      <c r="P787" t="str">
        <f t="shared" si="64"/>
        <v>Douglas de Oliveira Vieira</v>
      </c>
    </row>
    <row r="788" spans="1:16" x14ac:dyDescent="0.25">
      <c r="A788" t="s">
        <v>2318</v>
      </c>
      <c r="B788" t="s">
        <v>2315</v>
      </c>
      <c r="C788" t="s">
        <v>2315</v>
      </c>
      <c r="D788" t="s">
        <v>2319</v>
      </c>
      <c r="E788" t="s">
        <v>2320</v>
      </c>
      <c r="F788" t="s">
        <v>0</v>
      </c>
      <c r="G788" s="1">
        <v>49</v>
      </c>
      <c r="H788" s="1">
        <v>56</v>
      </c>
      <c r="I788" s="1">
        <v>105</v>
      </c>
      <c r="J788" t="s">
        <v>2321</v>
      </c>
      <c r="K788" t="str">
        <f t="shared" si="60"/>
        <v>PC6KE090070011933</v>
      </c>
      <c r="L788" t="str">
        <f t="shared" si="61"/>
        <v>Vermelha</v>
      </c>
      <c r="M788" t="str">
        <f t="shared" si="62"/>
        <v>YAMAHA</v>
      </c>
      <c r="N788" t="str">
        <f t="shared" si="63"/>
        <v>YBR 125 ED</v>
      </c>
      <c r="O788" t="s">
        <v>1244</v>
      </c>
      <c r="P788" t="str">
        <f t="shared" si="64"/>
        <v>Everton Pires Soares</v>
      </c>
    </row>
    <row r="789" spans="1:16" x14ac:dyDescent="0.25">
      <c r="A789" t="s">
        <v>2322</v>
      </c>
      <c r="B789" t="s">
        <v>2323</v>
      </c>
      <c r="C789" t="s">
        <v>2323</v>
      </c>
      <c r="D789" t="s">
        <v>3</v>
      </c>
      <c r="E789" t="s">
        <v>2324</v>
      </c>
      <c r="F789" t="s">
        <v>0</v>
      </c>
      <c r="G789" s="1">
        <v>19</v>
      </c>
      <c r="H789" s="1">
        <v>0</v>
      </c>
      <c r="I789" s="1">
        <v>19</v>
      </c>
      <c r="J789" t="s">
        <v>363</v>
      </c>
      <c r="K789" t="str">
        <f t="shared" si="60"/>
        <v/>
      </c>
      <c r="L789" t="str">
        <f t="shared" si="61"/>
        <v>Preta</v>
      </c>
      <c r="M789" t="str">
        <f t="shared" si="62"/>
        <v>Honda</v>
      </c>
      <c r="N789" t="str">
        <f t="shared" si="63"/>
        <v>CG 150 Fan ES</v>
      </c>
      <c r="O789" t="s">
        <v>364</v>
      </c>
      <c r="P789" t="str">
        <f t="shared" si="64"/>
        <v>Rodilei de Oliveira Walau</v>
      </c>
    </row>
    <row r="790" spans="1:16" x14ac:dyDescent="0.25">
      <c r="A790" t="s">
        <v>2325</v>
      </c>
      <c r="B790" t="s">
        <v>2326</v>
      </c>
      <c r="C790" t="s">
        <v>2327</v>
      </c>
      <c r="D790" t="s">
        <v>3</v>
      </c>
      <c r="E790" t="s">
        <v>3</v>
      </c>
      <c r="F790" t="s">
        <v>0</v>
      </c>
      <c r="G790" s="1">
        <v>10</v>
      </c>
      <c r="H790" s="1">
        <v>40</v>
      </c>
      <c r="I790" s="1">
        <v>50</v>
      </c>
      <c r="J790" t="s">
        <v>2328</v>
      </c>
      <c r="K790" t="str">
        <f t="shared" si="60"/>
        <v>9C6KE092060004746</v>
      </c>
      <c r="L790" t="str">
        <f t="shared" si="61"/>
        <v>Verde</v>
      </c>
      <c r="M790" t="str">
        <f t="shared" si="62"/>
        <v>YAMAHA</v>
      </c>
      <c r="N790" t="str">
        <f t="shared" si="63"/>
        <v>YBR 125 K</v>
      </c>
      <c r="O790" t="s">
        <v>1248</v>
      </c>
      <c r="P790" t="str">
        <f t="shared" si="64"/>
        <v>Cledilsona Silva</v>
      </c>
    </row>
    <row r="791" spans="1:16" x14ac:dyDescent="0.25">
      <c r="A791" t="s">
        <v>2329</v>
      </c>
      <c r="B791" t="s">
        <v>2326</v>
      </c>
      <c r="C791" t="s">
        <v>2326</v>
      </c>
      <c r="D791" t="s">
        <v>3</v>
      </c>
      <c r="E791" t="s">
        <v>2330</v>
      </c>
      <c r="F791" t="s">
        <v>0</v>
      </c>
      <c r="G791" s="1">
        <v>164.02</v>
      </c>
      <c r="H791" s="1">
        <v>0</v>
      </c>
      <c r="I791" s="1">
        <v>164.02</v>
      </c>
      <c r="J791" t="s">
        <v>2331</v>
      </c>
      <c r="K791" t="str">
        <f t="shared" si="60"/>
        <v>LXYXCBL01F0218341</v>
      </c>
      <c r="L791" t="str">
        <f t="shared" si="61"/>
        <v>preta</v>
      </c>
      <c r="M791" t="str">
        <f t="shared" si="62"/>
        <v>shineray</v>
      </c>
      <c r="N791" t="str">
        <f t="shared" si="63"/>
        <v>phenix</v>
      </c>
      <c r="O791" t="s">
        <v>1252</v>
      </c>
      <c r="P791" t="str">
        <f t="shared" si="64"/>
        <v>Alaor Dias</v>
      </c>
    </row>
    <row r="792" spans="1:16" x14ac:dyDescent="0.25">
      <c r="A792" t="s">
        <v>2332</v>
      </c>
      <c r="B792" t="s">
        <v>2326</v>
      </c>
      <c r="C792" t="s">
        <v>2326</v>
      </c>
      <c r="D792" t="s">
        <v>3</v>
      </c>
      <c r="E792" t="s">
        <v>2333</v>
      </c>
      <c r="F792" t="s">
        <v>0</v>
      </c>
      <c r="G792" s="1">
        <v>19</v>
      </c>
      <c r="H792" s="1">
        <v>0</v>
      </c>
      <c r="I792" s="1">
        <v>19</v>
      </c>
      <c r="J792" t="s">
        <v>40</v>
      </c>
      <c r="K792" t="str">
        <f t="shared" si="60"/>
        <v>9C2JC41209R057560</v>
      </c>
      <c r="L792" t="str">
        <f t="shared" si="61"/>
        <v>Azul</v>
      </c>
      <c r="M792" t="str">
        <f t="shared" si="62"/>
        <v>Honda</v>
      </c>
      <c r="N792" t="str">
        <f t="shared" si="63"/>
        <v>CG 125 Fan ES</v>
      </c>
      <c r="O792" t="s">
        <v>41</v>
      </c>
      <c r="P792" t="str">
        <f t="shared" si="64"/>
        <v>Jucemar Brunes dos Santos</v>
      </c>
    </row>
    <row r="793" spans="1:16" x14ac:dyDescent="0.25">
      <c r="A793" t="s">
        <v>2334</v>
      </c>
      <c r="B793" t="s">
        <v>2326</v>
      </c>
      <c r="C793" t="s">
        <v>2326</v>
      </c>
      <c r="D793" t="s">
        <v>3</v>
      </c>
      <c r="E793" t="s">
        <v>2333</v>
      </c>
      <c r="F793" t="s">
        <v>0</v>
      </c>
      <c r="G793" s="1">
        <v>0</v>
      </c>
      <c r="H793" s="1">
        <v>5</v>
      </c>
      <c r="I793" s="1">
        <v>5</v>
      </c>
      <c r="J793" t="s">
        <v>40</v>
      </c>
      <c r="K793" t="str">
        <f t="shared" si="60"/>
        <v>9C2JC41209R057560</v>
      </c>
      <c r="L793" t="str">
        <f t="shared" si="61"/>
        <v>Azul</v>
      </c>
      <c r="M793" t="str">
        <f t="shared" si="62"/>
        <v>Honda</v>
      </c>
      <c r="N793" t="str">
        <f t="shared" si="63"/>
        <v>CG 125 Fan ES</v>
      </c>
      <c r="O793" t="s">
        <v>41</v>
      </c>
      <c r="P793" t="str">
        <f t="shared" si="64"/>
        <v>Jucemar Brunes dos Santos</v>
      </c>
    </row>
    <row r="794" spans="1:16" x14ac:dyDescent="0.25">
      <c r="A794" t="s">
        <v>2335</v>
      </c>
      <c r="B794" t="s">
        <v>2326</v>
      </c>
      <c r="C794" t="s">
        <v>2326</v>
      </c>
      <c r="D794" t="s">
        <v>3</v>
      </c>
      <c r="E794" t="s">
        <v>430</v>
      </c>
      <c r="F794" t="s">
        <v>0</v>
      </c>
      <c r="G794" s="1">
        <v>120</v>
      </c>
      <c r="H794" s="1">
        <v>0</v>
      </c>
      <c r="I794" s="1">
        <v>120</v>
      </c>
      <c r="J794" t="s">
        <v>431</v>
      </c>
      <c r="K794" t="str">
        <f t="shared" si="60"/>
        <v>LXYJCKLOXB0309883</v>
      </c>
      <c r="L794" t="str">
        <f t="shared" si="61"/>
        <v>Vermelha</v>
      </c>
      <c r="M794" t="str">
        <f t="shared" si="62"/>
        <v>Shineray</v>
      </c>
      <c r="N794" t="str">
        <f t="shared" si="63"/>
        <v>XY 150 Enduro</v>
      </c>
      <c r="O794" t="s">
        <v>432</v>
      </c>
      <c r="P794" t="str">
        <f t="shared" si="64"/>
        <v>Alzidio Medeiros da Silva</v>
      </c>
    </row>
    <row r="795" spans="1:16" x14ac:dyDescent="0.25">
      <c r="A795" t="s">
        <v>2336</v>
      </c>
      <c r="B795" t="s">
        <v>2326</v>
      </c>
      <c r="C795" t="s">
        <v>2326</v>
      </c>
      <c r="D795" t="s">
        <v>55</v>
      </c>
      <c r="E795" t="s">
        <v>2337</v>
      </c>
      <c r="F795" t="s">
        <v>0</v>
      </c>
      <c r="G795" s="1">
        <v>19</v>
      </c>
      <c r="H795" s="1">
        <v>5</v>
      </c>
      <c r="I795" s="1">
        <v>24</v>
      </c>
      <c r="J795" t="s">
        <v>71</v>
      </c>
      <c r="K795" t="str">
        <f t="shared" si="60"/>
        <v>LXYXCBL09F0336668</v>
      </c>
      <c r="L795" t="str">
        <f t="shared" si="61"/>
        <v>Vermelha</v>
      </c>
      <c r="M795" t="str">
        <f t="shared" si="62"/>
        <v>Shineray</v>
      </c>
      <c r="N795" t="str">
        <f t="shared" si="63"/>
        <v xml:space="preserve">XY 50 Q </v>
      </c>
      <c r="O795" t="s">
        <v>72</v>
      </c>
      <c r="P795" t="str">
        <f t="shared" si="64"/>
        <v>Alberto Souza de Jesus</v>
      </c>
    </row>
    <row r="796" spans="1:16" x14ac:dyDescent="0.25">
      <c r="A796" t="s">
        <v>2338</v>
      </c>
      <c r="B796" t="s">
        <v>2339</v>
      </c>
      <c r="C796" t="s">
        <v>2339</v>
      </c>
      <c r="D796" t="s">
        <v>2340</v>
      </c>
      <c r="E796" t="s">
        <v>2341</v>
      </c>
      <c r="F796" t="s">
        <v>0</v>
      </c>
      <c r="G796" s="1">
        <v>0</v>
      </c>
      <c r="H796" s="1">
        <v>150</v>
      </c>
      <c r="I796" s="1">
        <v>150</v>
      </c>
      <c r="J796" t="s">
        <v>1908</v>
      </c>
      <c r="K796" t="str">
        <f t="shared" si="60"/>
        <v>9C2KD0540ER056161</v>
      </c>
      <c r="L796" t="str">
        <f t="shared" si="61"/>
        <v>Vermelha</v>
      </c>
      <c r="M796" t="str">
        <f t="shared" si="62"/>
        <v>HONDA</v>
      </c>
      <c r="N796" t="str">
        <f t="shared" si="63"/>
        <v>NXR 150 Bros ESD</v>
      </c>
      <c r="O796" t="s">
        <v>1095</v>
      </c>
      <c r="P796" t="str">
        <f t="shared" si="64"/>
        <v>Cristiano Ramos Barcelos</v>
      </c>
    </row>
    <row r="797" spans="1:16" x14ac:dyDescent="0.25">
      <c r="A797" t="s">
        <v>2342</v>
      </c>
      <c r="B797" t="s">
        <v>2339</v>
      </c>
      <c r="C797" t="s">
        <v>2339</v>
      </c>
      <c r="D797" t="s">
        <v>3</v>
      </c>
      <c r="E797" t="s">
        <v>2343</v>
      </c>
      <c r="F797" t="s">
        <v>0</v>
      </c>
      <c r="G797" s="1">
        <v>0</v>
      </c>
      <c r="H797" s="1">
        <v>60</v>
      </c>
      <c r="I797" s="1">
        <v>60</v>
      </c>
      <c r="J797" t="s">
        <v>1623</v>
      </c>
      <c r="K797" t="str">
        <f t="shared" si="60"/>
        <v>9C2KD0810FR419437</v>
      </c>
      <c r="L797" t="str">
        <f t="shared" si="61"/>
        <v>Preta</v>
      </c>
      <c r="M797" t="str">
        <f t="shared" si="62"/>
        <v xml:space="preserve">Honda </v>
      </c>
      <c r="N797" t="str">
        <f t="shared" si="63"/>
        <v>NXR160 Bros ESDD</v>
      </c>
      <c r="O797" t="s">
        <v>1000</v>
      </c>
      <c r="P797" t="str">
        <f t="shared" si="64"/>
        <v>Francisco Eduardo leal da Rosa</v>
      </c>
    </row>
    <row r="798" spans="1:16" x14ac:dyDescent="0.25">
      <c r="A798" t="s">
        <v>2344</v>
      </c>
      <c r="B798" t="s">
        <v>2345</v>
      </c>
      <c r="C798" t="s">
        <v>2339</v>
      </c>
      <c r="D798" t="s">
        <v>3</v>
      </c>
      <c r="E798" t="s">
        <v>2346</v>
      </c>
      <c r="F798" t="s">
        <v>0</v>
      </c>
      <c r="G798" s="1">
        <v>307.01</v>
      </c>
      <c r="H798" s="1">
        <v>80</v>
      </c>
      <c r="I798" s="1">
        <v>387.01</v>
      </c>
      <c r="J798" t="s">
        <v>2347</v>
      </c>
      <c r="K798" t="str">
        <f t="shared" si="60"/>
        <v>9C2KC1550AR118734</v>
      </c>
      <c r="L798" t="str">
        <f t="shared" si="61"/>
        <v>Preta</v>
      </c>
      <c r="M798" t="str">
        <f t="shared" si="62"/>
        <v>HONDA</v>
      </c>
      <c r="N798" t="str">
        <f t="shared" si="63"/>
        <v>CG 150 FAN ESi/ 150 FAN ESi FLEX</v>
      </c>
      <c r="O798" t="s">
        <v>1254</v>
      </c>
      <c r="P798" t="str">
        <f t="shared" si="64"/>
        <v>Wagner da Silva Souza</v>
      </c>
    </row>
    <row r="799" spans="1:16" x14ac:dyDescent="0.25">
      <c r="A799" t="s">
        <v>2348</v>
      </c>
      <c r="B799" t="s">
        <v>2345</v>
      </c>
      <c r="C799" t="s">
        <v>2345</v>
      </c>
      <c r="D799" t="s">
        <v>2349</v>
      </c>
      <c r="E799" t="s">
        <v>1554</v>
      </c>
      <c r="F799" t="s">
        <v>0</v>
      </c>
      <c r="G799" s="1">
        <v>0</v>
      </c>
      <c r="H799" s="1">
        <v>120</v>
      </c>
      <c r="I799" s="1">
        <v>120</v>
      </c>
      <c r="J799" t="s">
        <v>1421</v>
      </c>
      <c r="K799" t="str">
        <f t="shared" si="60"/>
        <v>9C2MC35006R024615</v>
      </c>
      <c r="L799" t="str">
        <f t="shared" si="61"/>
        <v>Prata</v>
      </c>
      <c r="M799" t="str">
        <f t="shared" si="62"/>
        <v>Honda</v>
      </c>
      <c r="N799" t="str">
        <f t="shared" si="63"/>
        <v>CBX 250 Twister</v>
      </c>
      <c r="O799" t="s">
        <v>927</v>
      </c>
      <c r="P799" t="str">
        <f t="shared" si="64"/>
        <v>Lucas da Rocha Medeiros</v>
      </c>
    </row>
    <row r="800" spans="1:16" x14ac:dyDescent="0.25">
      <c r="A800" t="s">
        <v>2350</v>
      </c>
      <c r="C800" t="s">
        <v>2345</v>
      </c>
      <c r="D800" t="s">
        <v>3</v>
      </c>
      <c r="E800" t="s">
        <v>2351</v>
      </c>
      <c r="F800" t="s">
        <v>10</v>
      </c>
      <c r="G800" s="1">
        <v>207.01</v>
      </c>
      <c r="H800" s="1">
        <v>60</v>
      </c>
      <c r="I800" s="1">
        <v>267.01</v>
      </c>
      <c r="J800" t="s">
        <v>1174</v>
      </c>
      <c r="K800" t="str">
        <f t="shared" si="60"/>
        <v>9C2HA0710YR259136</v>
      </c>
      <c r="L800" t="str">
        <f t="shared" si="61"/>
        <v>Vermelha</v>
      </c>
      <c r="M800" t="str">
        <f t="shared" si="62"/>
        <v>Honda</v>
      </c>
      <c r="N800" t="str">
        <f t="shared" si="63"/>
        <v>Biz ES C100</v>
      </c>
      <c r="O800" t="s">
        <v>811</v>
      </c>
      <c r="P800" t="str">
        <f t="shared" si="64"/>
        <v>Leticia Suris e Silva(Kleber)</v>
      </c>
    </row>
    <row r="801" spans="1:16" x14ac:dyDescent="0.25">
      <c r="A801" t="s">
        <v>2352</v>
      </c>
      <c r="B801" t="s">
        <v>2345</v>
      </c>
      <c r="C801" t="s">
        <v>2345</v>
      </c>
      <c r="D801" t="s">
        <v>632</v>
      </c>
      <c r="E801" t="s">
        <v>2353</v>
      </c>
      <c r="F801" t="s">
        <v>0</v>
      </c>
      <c r="G801" s="1">
        <v>58.44</v>
      </c>
      <c r="H801" s="1">
        <v>15</v>
      </c>
      <c r="I801" s="1">
        <v>73.44</v>
      </c>
      <c r="J801" t="s">
        <v>2077</v>
      </c>
      <c r="K801" t="str">
        <f t="shared" si="60"/>
        <v/>
      </c>
      <c r="L801" t="str">
        <f t="shared" si="61"/>
        <v>Branca</v>
      </c>
      <c r="M801" t="str">
        <f t="shared" si="62"/>
        <v>HONDA</v>
      </c>
      <c r="N801" t="str">
        <f t="shared" si="63"/>
        <v>CB TWISTER/FLEXone 250cc</v>
      </c>
      <c r="O801" t="s">
        <v>1155</v>
      </c>
      <c r="P801" t="str">
        <f t="shared" si="64"/>
        <v>Franklin Mota Amormino</v>
      </c>
    </row>
    <row r="802" spans="1:16" x14ac:dyDescent="0.25">
      <c r="A802" t="s">
        <v>2354</v>
      </c>
      <c r="B802" t="s">
        <v>2355</v>
      </c>
      <c r="C802" t="s">
        <v>2355</v>
      </c>
      <c r="D802" t="s">
        <v>3</v>
      </c>
      <c r="E802" t="s">
        <v>2356</v>
      </c>
      <c r="F802" t="s">
        <v>0</v>
      </c>
      <c r="G802" s="1">
        <v>87.03</v>
      </c>
      <c r="H802" s="1">
        <v>10</v>
      </c>
      <c r="I802" s="1">
        <v>97.03</v>
      </c>
      <c r="J802" t="s">
        <v>730</v>
      </c>
      <c r="K802" t="str">
        <f t="shared" si="60"/>
        <v>9C2RC5100BR000488</v>
      </c>
      <c r="L802" t="str">
        <f t="shared" si="61"/>
        <v>Prata</v>
      </c>
      <c r="M802" t="str">
        <f t="shared" si="62"/>
        <v>Honda</v>
      </c>
      <c r="N802" t="str">
        <f t="shared" si="63"/>
        <v>Shadow 750</v>
      </c>
      <c r="O802" t="s">
        <v>507</v>
      </c>
      <c r="P802" t="str">
        <f t="shared" si="64"/>
        <v>Jucevi Pereira de Moraes</v>
      </c>
    </row>
    <row r="803" spans="1:16" x14ac:dyDescent="0.25">
      <c r="A803" t="s">
        <v>2357</v>
      </c>
      <c r="B803" t="s">
        <v>2355</v>
      </c>
      <c r="C803" t="s">
        <v>2355</v>
      </c>
      <c r="D803" t="s">
        <v>3</v>
      </c>
      <c r="E803" t="s">
        <v>2358</v>
      </c>
      <c r="F803" t="s">
        <v>0</v>
      </c>
      <c r="G803" s="1">
        <v>19</v>
      </c>
      <c r="H803" s="1">
        <v>0</v>
      </c>
      <c r="I803" s="1">
        <v>19</v>
      </c>
      <c r="J803" t="s">
        <v>452</v>
      </c>
      <c r="K803" t="str">
        <f t="shared" si="60"/>
        <v>9C2JD205R029001</v>
      </c>
      <c r="L803" t="str">
        <f t="shared" si="61"/>
        <v>Vermelha</v>
      </c>
      <c r="M803" t="str">
        <f t="shared" si="62"/>
        <v>Honda</v>
      </c>
      <c r="N803" t="str">
        <f t="shared" si="63"/>
        <v>Bros 125</v>
      </c>
      <c r="O803" t="s">
        <v>453</v>
      </c>
      <c r="P803" t="str">
        <f t="shared" si="64"/>
        <v>Marco Antônio Ribeiro de Carvajal</v>
      </c>
    </row>
    <row r="804" spans="1:16" x14ac:dyDescent="0.25">
      <c r="A804" t="s">
        <v>2359</v>
      </c>
      <c r="B804" t="s">
        <v>2177</v>
      </c>
      <c r="C804" t="s">
        <v>2355</v>
      </c>
      <c r="D804" t="s">
        <v>3</v>
      </c>
      <c r="E804" t="s">
        <v>2360</v>
      </c>
      <c r="F804" t="s">
        <v>0</v>
      </c>
      <c r="G804" s="1">
        <v>60.01</v>
      </c>
      <c r="H804" s="1">
        <v>45</v>
      </c>
      <c r="I804" s="1">
        <v>105.01</v>
      </c>
      <c r="J804" t="s">
        <v>2361</v>
      </c>
      <c r="K804" t="str">
        <f t="shared" si="60"/>
        <v>LXYPCKL06E0233335</v>
      </c>
      <c r="L804" t="str">
        <f t="shared" si="61"/>
        <v>Preta</v>
      </c>
      <c r="M804" t="str">
        <f t="shared" si="62"/>
        <v>SHINERAY</v>
      </c>
      <c r="N804" t="str">
        <f t="shared" si="63"/>
        <v>XY 150-5 Fire/Maxi Fire</v>
      </c>
      <c r="O804" t="s">
        <v>1260</v>
      </c>
      <c r="P804" t="str">
        <f t="shared" si="64"/>
        <v xml:space="preserve">Michele Fraga dos Santos </v>
      </c>
    </row>
    <row r="805" spans="1:16" x14ac:dyDescent="0.25">
      <c r="A805" t="s">
        <v>2362</v>
      </c>
      <c r="B805" t="s">
        <v>2355</v>
      </c>
      <c r="C805" t="s">
        <v>2355</v>
      </c>
      <c r="D805" t="s">
        <v>1056</v>
      </c>
      <c r="E805" t="s">
        <v>2363</v>
      </c>
      <c r="F805" t="s">
        <v>0</v>
      </c>
      <c r="G805" s="1">
        <v>178</v>
      </c>
      <c r="H805" s="1">
        <v>30</v>
      </c>
      <c r="I805" s="1">
        <v>208</v>
      </c>
      <c r="J805" t="s">
        <v>1440</v>
      </c>
      <c r="K805" t="str">
        <f t="shared" si="60"/>
        <v>9C2NC4310BR019909</v>
      </c>
      <c r="L805" t="str">
        <f t="shared" si="61"/>
        <v>Vermelha</v>
      </c>
      <c r="M805" t="str">
        <f t="shared" si="62"/>
        <v>Honda</v>
      </c>
      <c r="N805" t="str">
        <f t="shared" si="63"/>
        <v>CB 300R</v>
      </c>
      <c r="O805" t="s">
        <v>935</v>
      </c>
      <c r="P805" t="str">
        <f t="shared" si="64"/>
        <v>Douglas de Oliveira Vieira</v>
      </c>
    </row>
    <row r="806" spans="1:16" x14ac:dyDescent="0.25">
      <c r="A806" t="s">
        <v>2364</v>
      </c>
      <c r="B806" t="s">
        <v>2355</v>
      </c>
      <c r="C806" t="s">
        <v>2355</v>
      </c>
      <c r="D806" t="s">
        <v>3</v>
      </c>
      <c r="E806" t="s">
        <v>2363</v>
      </c>
      <c r="F806" t="s">
        <v>0</v>
      </c>
      <c r="G806" s="1">
        <v>27.6</v>
      </c>
      <c r="H806" s="1">
        <v>0</v>
      </c>
      <c r="I806" s="1">
        <v>27.6</v>
      </c>
      <c r="J806" t="s">
        <v>1440</v>
      </c>
      <c r="K806" t="str">
        <f t="shared" si="60"/>
        <v>9C2NC4310BR019909</v>
      </c>
      <c r="L806" t="str">
        <f t="shared" si="61"/>
        <v>Vermelha</v>
      </c>
      <c r="M806" t="str">
        <f t="shared" si="62"/>
        <v>Honda</v>
      </c>
      <c r="N806" t="str">
        <f t="shared" si="63"/>
        <v>CB 300R</v>
      </c>
      <c r="O806" t="s">
        <v>935</v>
      </c>
      <c r="P806" t="str">
        <f t="shared" si="64"/>
        <v>Douglas de Oliveira Vieira</v>
      </c>
    </row>
    <row r="807" spans="1:16" x14ac:dyDescent="0.25">
      <c r="A807" t="s">
        <v>2365</v>
      </c>
      <c r="B807" t="s">
        <v>2366</v>
      </c>
      <c r="C807" t="s">
        <v>2355</v>
      </c>
      <c r="D807" t="s">
        <v>2367</v>
      </c>
      <c r="E807" t="s">
        <v>2368</v>
      </c>
      <c r="F807" t="s">
        <v>0</v>
      </c>
      <c r="G807" s="1">
        <v>305</v>
      </c>
      <c r="H807" s="1">
        <v>400</v>
      </c>
      <c r="I807" s="1">
        <v>700</v>
      </c>
      <c r="J807" t="s">
        <v>2369</v>
      </c>
      <c r="K807" t="str">
        <f t="shared" si="60"/>
        <v>9C2JC41109R0077769</v>
      </c>
      <c r="L807" t="str">
        <f t="shared" si="61"/>
        <v>Preta</v>
      </c>
      <c r="M807" t="str">
        <f t="shared" si="62"/>
        <v>HONDA</v>
      </c>
      <c r="N807" t="str">
        <f t="shared" si="63"/>
        <v>CG 125 FAN / FAN KS / 125 i FAN</v>
      </c>
      <c r="O807" t="s">
        <v>1264</v>
      </c>
      <c r="P807" t="str">
        <f t="shared" si="64"/>
        <v>Elias de Lima Figueira</v>
      </c>
    </row>
    <row r="808" spans="1:16" x14ac:dyDescent="0.25">
      <c r="A808" t="s">
        <v>2370</v>
      </c>
      <c r="B808" t="s">
        <v>2371</v>
      </c>
      <c r="C808" t="s">
        <v>2372</v>
      </c>
      <c r="D808" t="s">
        <v>2373</v>
      </c>
      <c r="E808" t="s">
        <v>2374</v>
      </c>
      <c r="F808" t="s">
        <v>0</v>
      </c>
      <c r="G808" s="1">
        <v>99.01</v>
      </c>
      <c r="H808" s="1">
        <v>200</v>
      </c>
      <c r="I808" s="1">
        <v>299.01</v>
      </c>
      <c r="J808" t="s">
        <v>2375</v>
      </c>
      <c r="K808" t="str">
        <f t="shared" si="60"/>
        <v/>
      </c>
      <c r="L808" t="str">
        <f t="shared" si="61"/>
        <v>Preta</v>
      </c>
      <c r="M808" t="str">
        <f t="shared" si="62"/>
        <v>DAYANG</v>
      </c>
      <c r="N808" t="str">
        <f t="shared" si="63"/>
        <v>DY150-58 EAGLE/COPA</v>
      </c>
      <c r="O808" t="s">
        <v>2376</v>
      </c>
      <c r="P808" t="str">
        <f t="shared" si="64"/>
        <v>Marcelo</v>
      </c>
    </row>
    <row r="809" spans="1:16" x14ac:dyDescent="0.25">
      <c r="A809" t="s">
        <v>2377</v>
      </c>
      <c r="C809" t="s">
        <v>2372</v>
      </c>
      <c r="D809" t="s">
        <v>3</v>
      </c>
      <c r="E809" t="s">
        <v>3</v>
      </c>
      <c r="F809" t="s">
        <v>119</v>
      </c>
      <c r="G809" s="1">
        <v>10</v>
      </c>
      <c r="H809" s="1">
        <v>0</v>
      </c>
      <c r="I809" s="1">
        <v>10</v>
      </c>
      <c r="J809" t="s">
        <v>2378</v>
      </c>
      <c r="K809" t="str">
        <f t="shared" si="60"/>
        <v>95VCB1M589M031794</v>
      </c>
      <c r="L809" t="str">
        <f t="shared" si="61"/>
        <v>Laranja</v>
      </c>
      <c r="M809" t="str">
        <f t="shared" si="62"/>
        <v>Dafra</v>
      </c>
      <c r="N809" t="str">
        <f t="shared" si="63"/>
        <v>Kansas</v>
      </c>
      <c r="O809" t="s">
        <v>830</v>
      </c>
      <c r="P809" t="str">
        <f t="shared" si="64"/>
        <v>Claiton Oliveira da Costa</v>
      </c>
    </row>
    <row r="810" spans="1:16" x14ac:dyDescent="0.25">
      <c r="A810" t="s">
        <v>2379</v>
      </c>
      <c r="B810" t="s">
        <v>2380</v>
      </c>
      <c r="C810" t="s">
        <v>2380</v>
      </c>
      <c r="D810" t="s">
        <v>3</v>
      </c>
      <c r="E810" t="s">
        <v>2381</v>
      </c>
      <c r="F810" t="s">
        <v>0</v>
      </c>
      <c r="G810" s="1">
        <v>19</v>
      </c>
      <c r="H810" s="1">
        <v>5</v>
      </c>
      <c r="I810" s="1">
        <v>24</v>
      </c>
      <c r="J810" t="s">
        <v>199</v>
      </c>
      <c r="K810" t="str">
        <f t="shared" si="60"/>
        <v>LXYPCMLO6B0295258</v>
      </c>
      <c r="L810" t="str">
        <f t="shared" si="61"/>
        <v>Vermelha</v>
      </c>
      <c r="M810" t="str">
        <f t="shared" si="62"/>
        <v>Shineray</v>
      </c>
      <c r="N810" t="str">
        <f t="shared" si="63"/>
        <v>Racing</v>
      </c>
      <c r="O810" t="s">
        <v>200</v>
      </c>
      <c r="P810" t="str">
        <f t="shared" si="64"/>
        <v>Marcio Tech Munhoz</v>
      </c>
    </row>
    <row r="811" spans="1:16" x14ac:dyDescent="0.25">
      <c r="A811" t="s">
        <v>2382</v>
      </c>
      <c r="B811" t="s">
        <v>2380</v>
      </c>
      <c r="C811" t="s">
        <v>2380</v>
      </c>
      <c r="D811" t="s">
        <v>2306</v>
      </c>
      <c r="E811" t="s">
        <v>2383</v>
      </c>
      <c r="F811" t="s">
        <v>0</v>
      </c>
      <c r="G811" s="1">
        <v>141</v>
      </c>
      <c r="H811" s="1">
        <v>10</v>
      </c>
      <c r="I811" s="1">
        <v>151</v>
      </c>
      <c r="J811" t="s">
        <v>490</v>
      </c>
      <c r="K811" t="str">
        <f t="shared" si="60"/>
        <v/>
      </c>
      <c r="L811" t="str">
        <f t="shared" si="61"/>
        <v>Azul</v>
      </c>
      <c r="M811" t="str">
        <f t="shared" si="62"/>
        <v>Yamaha</v>
      </c>
      <c r="N811" t="str">
        <f t="shared" si="63"/>
        <v>Tenere 1200 XT</v>
      </c>
      <c r="O811" t="s">
        <v>167</v>
      </c>
      <c r="P811" t="str">
        <f t="shared" si="64"/>
        <v>Roberto Arruda Schaarschimidt</v>
      </c>
    </row>
    <row r="812" spans="1:16" x14ac:dyDescent="0.25">
      <c r="A812" t="s">
        <v>2384</v>
      </c>
      <c r="C812" t="s">
        <v>2177</v>
      </c>
      <c r="D812" t="s">
        <v>3</v>
      </c>
      <c r="E812" t="s">
        <v>2385</v>
      </c>
      <c r="F812" t="s">
        <v>119</v>
      </c>
      <c r="G812" s="1">
        <v>49</v>
      </c>
      <c r="H812" s="1">
        <v>10</v>
      </c>
      <c r="I812" s="1">
        <v>59</v>
      </c>
      <c r="J812" t="s">
        <v>1026</v>
      </c>
      <c r="K812" t="str">
        <f t="shared" si="60"/>
        <v/>
      </c>
      <c r="L812" t="str">
        <f t="shared" si="61"/>
        <v>Verde</v>
      </c>
      <c r="M812" t="str">
        <f t="shared" si="62"/>
        <v>Honda</v>
      </c>
      <c r="N812" t="str">
        <f t="shared" si="63"/>
        <v>Titan KS 150</v>
      </c>
      <c r="O812" t="s">
        <v>727</v>
      </c>
      <c r="P812" t="str">
        <f t="shared" si="64"/>
        <v>Alexsandro Melero Antonelle</v>
      </c>
    </row>
    <row r="813" spans="1:16" x14ac:dyDescent="0.25">
      <c r="A813" t="s">
        <v>2386</v>
      </c>
      <c r="B813" t="s">
        <v>2177</v>
      </c>
      <c r="C813" t="s">
        <v>2177</v>
      </c>
      <c r="D813" t="s">
        <v>3</v>
      </c>
      <c r="E813" t="s">
        <v>3</v>
      </c>
      <c r="F813" t="s">
        <v>0</v>
      </c>
      <c r="G813" s="1">
        <v>26</v>
      </c>
      <c r="H813" s="1">
        <v>0</v>
      </c>
      <c r="I813" s="1">
        <v>26</v>
      </c>
      <c r="J813" t="s">
        <v>1509</v>
      </c>
      <c r="K813" t="str">
        <f t="shared" si="60"/>
        <v/>
      </c>
      <c r="L813" t="str">
        <f t="shared" si="61"/>
        <v>Cinza</v>
      </c>
      <c r="M813" t="str">
        <f t="shared" si="62"/>
        <v>Suzuki</v>
      </c>
      <c r="N813" t="str">
        <f t="shared" si="63"/>
        <v>Bandit 600cc</v>
      </c>
      <c r="O813" t="s">
        <v>440</v>
      </c>
      <c r="P813" t="str">
        <f t="shared" si="64"/>
        <v>Thiago Freitas Barreto</v>
      </c>
    </row>
    <row r="814" spans="1:16" x14ac:dyDescent="0.25">
      <c r="A814" t="s">
        <v>2387</v>
      </c>
      <c r="B814" t="s">
        <v>2177</v>
      </c>
      <c r="C814" t="s">
        <v>2177</v>
      </c>
      <c r="D814" t="s">
        <v>3</v>
      </c>
      <c r="E814" t="s">
        <v>2388</v>
      </c>
      <c r="F814" t="s">
        <v>0</v>
      </c>
      <c r="G814" s="1">
        <v>50</v>
      </c>
      <c r="H814" s="1">
        <v>40</v>
      </c>
      <c r="I814" s="1">
        <v>90</v>
      </c>
      <c r="J814" t="s">
        <v>2389</v>
      </c>
      <c r="K814" t="str">
        <f t="shared" si="60"/>
        <v/>
      </c>
      <c r="L814" t="str">
        <f t="shared" si="61"/>
        <v>Cinza</v>
      </c>
      <c r="M814" t="str">
        <f t="shared" si="62"/>
        <v>HONDA</v>
      </c>
      <c r="N814" t="str">
        <f t="shared" si="63"/>
        <v>CG 125</v>
      </c>
      <c r="O814" t="s">
        <v>1266</v>
      </c>
      <c r="P814" t="str">
        <f t="shared" si="64"/>
        <v>Alceu</v>
      </c>
    </row>
    <row r="815" spans="1:16" x14ac:dyDescent="0.25">
      <c r="A815" t="s">
        <v>2390</v>
      </c>
      <c r="B815" t="s">
        <v>2391</v>
      </c>
      <c r="C815" t="s">
        <v>2177</v>
      </c>
      <c r="D815" t="s">
        <v>3</v>
      </c>
      <c r="E815" t="s">
        <v>2392</v>
      </c>
      <c r="F815" t="s">
        <v>0</v>
      </c>
      <c r="G815" s="1">
        <v>58.01</v>
      </c>
      <c r="H815" s="1">
        <v>135</v>
      </c>
      <c r="I815" s="1">
        <v>193.01</v>
      </c>
      <c r="J815" t="s">
        <v>666</v>
      </c>
      <c r="K815" t="str">
        <f t="shared" si="60"/>
        <v>95VCA1A299M003287</v>
      </c>
      <c r="L815" t="str">
        <f t="shared" si="61"/>
        <v>Amarela</v>
      </c>
      <c r="M815" t="str">
        <f t="shared" si="62"/>
        <v>Dafra</v>
      </c>
      <c r="N815" t="str">
        <f t="shared" si="63"/>
        <v>Speed 150</v>
      </c>
      <c r="O815" t="s">
        <v>108</v>
      </c>
      <c r="P815" t="str">
        <f t="shared" si="64"/>
        <v>Altair Brasil Baptista</v>
      </c>
    </row>
    <row r="816" spans="1:16" x14ac:dyDescent="0.25">
      <c r="A816" t="s">
        <v>2393</v>
      </c>
      <c r="B816" t="s">
        <v>2394</v>
      </c>
      <c r="C816" t="s">
        <v>2394</v>
      </c>
      <c r="D816" t="s">
        <v>3</v>
      </c>
      <c r="E816" t="s">
        <v>2395</v>
      </c>
      <c r="F816" t="s">
        <v>0</v>
      </c>
      <c r="G816" s="1">
        <v>54</v>
      </c>
      <c r="H816" s="1">
        <v>15</v>
      </c>
      <c r="I816" s="1">
        <v>69</v>
      </c>
      <c r="J816" t="s">
        <v>2065</v>
      </c>
      <c r="K816" t="str">
        <f t="shared" si="60"/>
        <v>9C6KG0450C0013545</v>
      </c>
      <c r="L816" t="str">
        <f t="shared" si="61"/>
        <v>AZUL</v>
      </c>
      <c r="M816" t="str">
        <f t="shared" si="62"/>
        <v>YAMAHA</v>
      </c>
      <c r="N816" t="str">
        <f t="shared" si="63"/>
        <v>TENERE 250</v>
      </c>
      <c r="O816" t="s">
        <v>658</v>
      </c>
      <c r="P816" t="str">
        <f t="shared" si="64"/>
        <v>Everson Silva de Oliveira</v>
      </c>
    </row>
    <row r="817" spans="1:16" x14ac:dyDescent="0.25">
      <c r="A817" t="s">
        <v>2396</v>
      </c>
      <c r="B817" t="s">
        <v>2394</v>
      </c>
      <c r="C817" t="s">
        <v>2394</v>
      </c>
      <c r="D817" t="s">
        <v>3</v>
      </c>
      <c r="E817" t="s">
        <v>2397</v>
      </c>
      <c r="F817" t="s">
        <v>0</v>
      </c>
      <c r="G817" s="1">
        <v>0</v>
      </c>
      <c r="H817" s="1">
        <v>50</v>
      </c>
      <c r="I817" s="1">
        <v>50</v>
      </c>
      <c r="J817" t="s">
        <v>1440</v>
      </c>
      <c r="K817" t="str">
        <f t="shared" si="60"/>
        <v>9C2NC4310BR019909</v>
      </c>
      <c r="L817" t="str">
        <f t="shared" si="61"/>
        <v>Vermelha</v>
      </c>
      <c r="M817" t="str">
        <f t="shared" si="62"/>
        <v>Honda</v>
      </c>
      <c r="N817" t="str">
        <f t="shared" si="63"/>
        <v>CB 300R</v>
      </c>
      <c r="O817" t="s">
        <v>935</v>
      </c>
      <c r="P817" t="str">
        <f t="shared" si="64"/>
        <v>Douglas de Oliveira Vieira</v>
      </c>
    </row>
    <row r="818" spans="1:16" x14ac:dyDescent="0.25">
      <c r="A818" t="s">
        <v>2398</v>
      </c>
      <c r="B818" t="s">
        <v>2399</v>
      </c>
      <c r="C818" t="s">
        <v>2399</v>
      </c>
      <c r="D818" t="s">
        <v>3</v>
      </c>
      <c r="E818" t="s">
        <v>2400</v>
      </c>
      <c r="F818" t="s">
        <v>0</v>
      </c>
      <c r="G818" s="1">
        <v>15</v>
      </c>
      <c r="H818" s="1">
        <v>50</v>
      </c>
      <c r="I818" s="1">
        <v>65</v>
      </c>
      <c r="J818" t="s">
        <v>1978</v>
      </c>
      <c r="K818" t="str">
        <f t="shared" si="60"/>
        <v/>
      </c>
      <c r="L818" t="str">
        <f t="shared" si="61"/>
        <v>Laranja</v>
      </c>
      <c r="M818" t="str">
        <f t="shared" si="62"/>
        <v>SHINERAY</v>
      </c>
      <c r="N818" t="str">
        <f t="shared" si="63"/>
        <v>XY 150-GY/Explorer</v>
      </c>
      <c r="O818" t="s">
        <v>1122</v>
      </c>
      <c r="P818" t="str">
        <f t="shared" si="64"/>
        <v xml:space="preserve">Alceni da Cunha e Silva </v>
      </c>
    </row>
    <row r="819" spans="1:16" x14ac:dyDescent="0.25">
      <c r="A819" t="s">
        <v>2401</v>
      </c>
      <c r="B819" t="s">
        <v>2366</v>
      </c>
      <c r="C819" t="s">
        <v>2399</v>
      </c>
      <c r="D819" t="s">
        <v>3</v>
      </c>
      <c r="E819" t="s">
        <v>2402</v>
      </c>
      <c r="F819" t="s">
        <v>0</v>
      </c>
      <c r="G819" s="1">
        <v>180</v>
      </c>
      <c r="H819" s="1">
        <v>0</v>
      </c>
      <c r="I819" s="1">
        <v>180</v>
      </c>
      <c r="J819" t="s">
        <v>1852</v>
      </c>
      <c r="K819" t="str">
        <f t="shared" si="60"/>
        <v>9C6KG0460C0053063</v>
      </c>
      <c r="L819" t="str">
        <f t="shared" si="61"/>
        <v>Roxa</v>
      </c>
      <c r="M819" t="str">
        <f t="shared" si="62"/>
        <v>Yamaha</v>
      </c>
      <c r="N819" t="str">
        <f t="shared" si="63"/>
        <v>Fazer YS250</v>
      </c>
      <c r="O819" t="s">
        <v>716</v>
      </c>
      <c r="P819" t="str">
        <f t="shared" si="64"/>
        <v>Suzana Doris Korpalski Alves</v>
      </c>
    </row>
    <row r="820" spans="1:16" x14ac:dyDescent="0.25">
      <c r="A820" t="s">
        <v>2403</v>
      </c>
      <c r="B820" t="s">
        <v>2399</v>
      </c>
      <c r="C820" t="s">
        <v>2399</v>
      </c>
      <c r="D820" t="s">
        <v>2404</v>
      </c>
      <c r="E820" t="s">
        <v>2405</v>
      </c>
      <c r="F820" t="s">
        <v>0</v>
      </c>
      <c r="G820" s="1">
        <v>140</v>
      </c>
      <c r="H820" s="1">
        <v>0</v>
      </c>
      <c r="I820" s="1">
        <v>140</v>
      </c>
      <c r="J820" t="s">
        <v>467</v>
      </c>
      <c r="K820" t="str">
        <f t="shared" si="60"/>
        <v/>
      </c>
      <c r="L820" t="str">
        <f t="shared" si="61"/>
        <v>Verde</v>
      </c>
      <c r="M820" t="str">
        <f t="shared" si="62"/>
        <v>Honda</v>
      </c>
      <c r="N820" t="str">
        <f t="shared" si="63"/>
        <v>CG 125 Titan</v>
      </c>
      <c r="O820" t="s">
        <v>468</v>
      </c>
      <c r="P820" t="str">
        <f t="shared" si="64"/>
        <v>Gilmar da Silva Dias</v>
      </c>
    </row>
    <row r="821" spans="1:16" x14ac:dyDescent="0.25">
      <c r="A821" t="s">
        <v>2406</v>
      </c>
      <c r="B821" t="s">
        <v>2399</v>
      </c>
      <c r="C821" t="s">
        <v>2399</v>
      </c>
      <c r="D821" t="s">
        <v>3</v>
      </c>
      <c r="E821" t="s">
        <v>3</v>
      </c>
      <c r="F821" t="s">
        <v>0</v>
      </c>
      <c r="G821" s="1">
        <v>10.46</v>
      </c>
      <c r="H821" s="1">
        <v>20</v>
      </c>
      <c r="I821" s="1">
        <v>30.46</v>
      </c>
      <c r="J821" t="s">
        <v>1648</v>
      </c>
      <c r="K821" t="str">
        <f t="shared" si="60"/>
        <v/>
      </c>
      <c r="L821" t="str">
        <f t="shared" si="61"/>
        <v>azul</v>
      </c>
      <c r="M821" t="str">
        <f t="shared" si="62"/>
        <v>honda</v>
      </c>
      <c r="N821" t="str">
        <f t="shared" si="63"/>
        <v>Fan 125</v>
      </c>
      <c r="O821" t="s">
        <v>852</v>
      </c>
      <c r="P821" t="str">
        <f t="shared" si="64"/>
        <v>João Neto Pereira</v>
      </c>
    </row>
    <row r="822" spans="1:16" x14ac:dyDescent="0.25">
      <c r="A822" t="s">
        <v>2407</v>
      </c>
      <c r="B822" t="s">
        <v>2408</v>
      </c>
      <c r="C822" t="s">
        <v>2408</v>
      </c>
      <c r="D822" t="s">
        <v>3</v>
      </c>
      <c r="E822" t="s">
        <v>2409</v>
      </c>
      <c r="F822" t="s">
        <v>0</v>
      </c>
      <c r="G822" s="1">
        <v>29.22</v>
      </c>
      <c r="H822" s="1">
        <v>5</v>
      </c>
      <c r="I822" s="1">
        <v>34.22</v>
      </c>
      <c r="J822" t="s">
        <v>2410</v>
      </c>
      <c r="K822" t="str">
        <f t="shared" si="60"/>
        <v>9C2J44160ER027531</v>
      </c>
      <c r="L822" t="str">
        <f t="shared" si="61"/>
        <v>PRETA</v>
      </c>
      <c r="M822" t="str">
        <f t="shared" si="62"/>
        <v>HONDA</v>
      </c>
      <c r="N822" t="str">
        <f t="shared" si="63"/>
        <v>CG 125 FAN ESD</v>
      </c>
      <c r="O822" t="s">
        <v>1270</v>
      </c>
      <c r="P822" t="str">
        <f t="shared" si="64"/>
        <v>Itamar duarte carvalho junior</v>
      </c>
    </row>
    <row r="823" spans="1:16" x14ac:dyDescent="0.25">
      <c r="A823" t="s">
        <v>2411</v>
      </c>
      <c r="B823" t="s">
        <v>2366</v>
      </c>
      <c r="C823" t="s">
        <v>2366</v>
      </c>
      <c r="D823" t="s">
        <v>3</v>
      </c>
      <c r="E823" t="s">
        <v>2412</v>
      </c>
      <c r="F823" t="s">
        <v>0</v>
      </c>
      <c r="G823" s="1">
        <v>26.5</v>
      </c>
      <c r="H823" s="1">
        <v>45</v>
      </c>
      <c r="I823" s="1">
        <v>71.5</v>
      </c>
      <c r="J823" t="s">
        <v>25</v>
      </c>
      <c r="K823" t="str">
        <f t="shared" si="60"/>
        <v>9C2KC160AR004567</v>
      </c>
      <c r="L823" t="str">
        <f t="shared" si="61"/>
        <v>Preta</v>
      </c>
      <c r="M823" t="str">
        <f t="shared" si="62"/>
        <v>Honda</v>
      </c>
      <c r="N823" t="str">
        <f t="shared" si="63"/>
        <v>Titan 150 Mix</v>
      </c>
      <c r="O823" t="s">
        <v>26</v>
      </c>
      <c r="P823" t="str">
        <f t="shared" si="64"/>
        <v>Juarez Pereira Longaray</v>
      </c>
    </row>
    <row r="824" spans="1:16" x14ac:dyDescent="0.25">
      <c r="A824" t="s">
        <v>2413</v>
      </c>
      <c r="B824" t="s">
        <v>2414</v>
      </c>
      <c r="C824" t="s">
        <v>2366</v>
      </c>
      <c r="D824" t="s">
        <v>3</v>
      </c>
      <c r="E824" t="s">
        <v>2415</v>
      </c>
      <c r="F824" t="s">
        <v>0</v>
      </c>
      <c r="G824" s="1">
        <v>407.26</v>
      </c>
      <c r="H824" s="1">
        <v>450</v>
      </c>
      <c r="I824" s="1">
        <v>857.26</v>
      </c>
      <c r="J824" t="s">
        <v>144</v>
      </c>
      <c r="K824" t="str">
        <f t="shared" si="60"/>
        <v>9CDVY51AJXM000072</v>
      </c>
      <c r="L824" t="str">
        <f t="shared" si="61"/>
        <v>Vermelha</v>
      </c>
      <c r="M824" t="str">
        <f t="shared" si="62"/>
        <v>Suzuki</v>
      </c>
      <c r="N824" t="str">
        <f t="shared" si="63"/>
        <v>Intruder 1500 LC</v>
      </c>
      <c r="O824" t="s">
        <v>145</v>
      </c>
      <c r="P824" t="str">
        <f t="shared" si="64"/>
        <v>Claudenir Gadêa</v>
      </c>
    </row>
    <row r="825" spans="1:16" x14ac:dyDescent="0.25">
      <c r="A825" t="s">
        <v>2416</v>
      </c>
      <c r="B825" t="s">
        <v>2366</v>
      </c>
      <c r="C825" t="s">
        <v>2366</v>
      </c>
      <c r="D825" t="s">
        <v>3</v>
      </c>
      <c r="E825" t="s">
        <v>2417</v>
      </c>
      <c r="F825" t="s">
        <v>0</v>
      </c>
      <c r="G825" s="1">
        <v>203</v>
      </c>
      <c r="H825" s="1">
        <v>20</v>
      </c>
      <c r="I825" s="1">
        <v>223</v>
      </c>
      <c r="J825" t="s">
        <v>2418</v>
      </c>
      <c r="K825" t="str">
        <f t="shared" si="60"/>
        <v>96PLZDA14FFS00075</v>
      </c>
      <c r="L825" t="str">
        <f t="shared" si="61"/>
        <v>Verde</v>
      </c>
      <c r="M825" t="str">
        <f t="shared" si="62"/>
        <v>Kawasaki</v>
      </c>
      <c r="N825" t="str">
        <f t="shared" si="63"/>
        <v>Versys 1000 ABS</v>
      </c>
      <c r="O825" t="s">
        <v>1274</v>
      </c>
      <c r="P825" t="str">
        <f t="shared" si="64"/>
        <v>Alexandre Stringhini</v>
      </c>
    </row>
    <row r="826" spans="1:16" x14ac:dyDescent="0.25">
      <c r="A826" t="s">
        <v>2419</v>
      </c>
      <c r="B826" t="s">
        <v>2420</v>
      </c>
      <c r="C826" t="s">
        <v>2421</v>
      </c>
      <c r="D826" t="s">
        <v>3</v>
      </c>
      <c r="E826" t="s">
        <v>2422</v>
      </c>
      <c r="F826" t="s">
        <v>0</v>
      </c>
      <c r="G826" s="1">
        <v>174.27</v>
      </c>
      <c r="H826" s="1">
        <v>60</v>
      </c>
      <c r="I826" s="1">
        <v>234.27</v>
      </c>
      <c r="J826" t="s">
        <v>363</v>
      </c>
      <c r="K826" t="str">
        <f t="shared" si="60"/>
        <v/>
      </c>
      <c r="L826" t="str">
        <f t="shared" si="61"/>
        <v>Preta</v>
      </c>
      <c r="M826" t="str">
        <f t="shared" si="62"/>
        <v>Honda</v>
      </c>
      <c r="N826" t="str">
        <f t="shared" si="63"/>
        <v>CG 150 Fan ES</v>
      </c>
      <c r="O826" t="s">
        <v>364</v>
      </c>
      <c r="P826" t="str">
        <f t="shared" si="64"/>
        <v>Rodilei de Oliveira Walau</v>
      </c>
    </row>
    <row r="827" spans="1:16" x14ac:dyDescent="0.25">
      <c r="A827" t="s">
        <v>2423</v>
      </c>
      <c r="B827" t="s">
        <v>2421</v>
      </c>
      <c r="C827" t="s">
        <v>2421</v>
      </c>
      <c r="D827" t="s">
        <v>3</v>
      </c>
      <c r="E827" t="s">
        <v>2424</v>
      </c>
      <c r="F827" t="s">
        <v>0</v>
      </c>
      <c r="G827" s="1">
        <v>27.22</v>
      </c>
      <c r="H827" s="1">
        <v>5</v>
      </c>
      <c r="I827" s="1">
        <v>32.22</v>
      </c>
      <c r="J827" t="s">
        <v>2159</v>
      </c>
      <c r="K827" t="str">
        <f t="shared" si="60"/>
        <v>9C2KC1680DR003494</v>
      </c>
      <c r="L827" t="str">
        <f t="shared" si="61"/>
        <v>Preta</v>
      </c>
      <c r="M827" t="str">
        <f t="shared" si="62"/>
        <v>HONDA</v>
      </c>
      <c r="N827" t="str">
        <f t="shared" si="63"/>
        <v>CG 150 FAN ESDi/ 150 FAN ESDi FLEX</v>
      </c>
      <c r="O827" t="s">
        <v>1172</v>
      </c>
      <c r="P827" t="str">
        <f t="shared" si="64"/>
        <v>Luiz Henrique Araujo Brogni</v>
      </c>
    </row>
    <row r="828" spans="1:16" x14ac:dyDescent="0.25">
      <c r="A828" t="s">
        <v>2425</v>
      </c>
      <c r="B828" t="s">
        <v>2371</v>
      </c>
      <c r="C828" t="s">
        <v>2426</v>
      </c>
      <c r="D828" t="s">
        <v>3</v>
      </c>
      <c r="E828" t="s">
        <v>2427</v>
      </c>
      <c r="F828" t="s">
        <v>0</v>
      </c>
      <c r="G828" s="1">
        <v>143.01</v>
      </c>
      <c r="H828" s="1">
        <v>150</v>
      </c>
      <c r="I828" s="1">
        <v>293.01</v>
      </c>
      <c r="J828" t="s">
        <v>2428</v>
      </c>
      <c r="K828" t="str">
        <f t="shared" si="60"/>
        <v/>
      </c>
      <c r="L828" t="str">
        <f t="shared" si="61"/>
        <v>Azul</v>
      </c>
      <c r="M828" t="str">
        <f t="shared" si="62"/>
        <v>HONDA</v>
      </c>
      <c r="N828" t="str">
        <f t="shared" si="63"/>
        <v>CG 125</v>
      </c>
      <c r="O828" t="s">
        <v>1066</v>
      </c>
      <c r="P828" t="str">
        <f t="shared" si="64"/>
        <v>Ricardo Spagiari Guterres</v>
      </c>
    </row>
    <row r="829" spans="1:16" x14ac:dyDescent="0.25">
      <c r="A829" t="s">
        <v>2429</v>
      </c>
      <c r="B829" t="s">
        <v>2430</v>
      </c>
      <c r="C829" t="s">
        <v>2430</v>
      </c>
      <c r="D829" t="s">
        <v>2431</v>
      </c>
      <c r="E829" t="s">
        <v>3</v>
      </c>
      <c r="F829" t="s">
        <v>0</v>
      </c>
      <c r="G829" s="1">
        <v>50</v>
      </c>
      <c r="H829" s="1">
        <v>20</v>
      </c>
      <c r="I829" s="1">
        <v>70</v>
      </c>
      <c r="J829" t="s">
        <v>1421</v>
      </c>
      <c r="K829" t="str">
        <f t="shared" si="60"/>
        <v>9C2MC35006R024615</v>
      </c>
      <c r="L829" t="str">
        <f t="shared" si="61"/>
        <v>Prata</v>
      </c>
      <c r="M829" t="str">
        <f t="shared" si="62"/>
        <v>Honda</v>
      </c>
      <c r="N829" t="str">
        <f t="shared" si="63"/>
        <v>CBX 250 Twister</v>
      </c>
      <c r="O829" t="s">
        <v>927</v>
      </c>
      <c r="P829" t="str">
        <f t="shared" si="64"/>
        <v>Lucas da Rocha Medeiros</v>
      </c>
    </row>
    <row r="830" spans="1:16" x14ac:dyDescent="0.25">
      <c r="A830" t="s">
        <v>2432</v>
      </c>
      <c r="B830" t="s">
        <v>2433</v>
      </c>
      <c r="C830" t="s">
        <v>2433</v>
      </c>
      <c r="D830" t="s">
        <v>3</v>
      </c>
      <c r="E830" t="s">
        <v>2434</v>
      </c>
      <c r="F830" t="s">
        <v>0</v>
      </c>
      <c r="G830" s="1">
        <v>59</v>
      </c>
      <c r="H830" s="1">
        <v>0</v>
      </c>
      <c r="I830" s="1">
        <v>59</v>
      </c>
      <c r="J830" t="s">
        <v>1375</v>
      </c>
      <c r="K830" t="str">
        <f t="shared" si="60"/>
        <v>9C2KC08108R237656</v>
      </c>
      <c r="L830" t="str">
        <f t="shared" si="61"/>
        <v>Vermelha</v>
      </c>
      <c r="M830" t="str">
        <f t="shared" si="62"/>
        <v>Honda</v>
      </c>
      <c r="N830" t="str">
        <f t="shared" si="63"/>
        <v>CG150 Titan KS</v>
      </c>
      <c r="O830" t="s">
        <v>912</v>
      </c>
      <c r="P830" t="str">
        <f t="shared" si="64"/>
        <v>Oziel de Souza Ramos</v>
      </c>
    </row>
    <row r="831" spans="1:16" x14ac:dyDescent="0.25">
      <c r="A831" t="s">
        <v>2435</v>
      </c>
      <c r="B831" t="s">
        <v>2433</v>
      </c>
      <c r="C831" t="s">
        <v>2433</v>
      </c>
      <c r="D831" t="s">
        <v>3</v>
      </c>
      <c r="E831" t="s">
        <v>2436</v>
      </c>
      <c r="F831" t="s">
        <v>0</v>
      </c>
      <c r="G831" s="1">
        <v>21.6</v>
      </c>
      <c r="H831" s="1">
        <v>5</v>
      </c>
      <c r="I831" s="1">
        <v>26.6</v>
      </c>
      <c r="J831" t="s">
        <v>1327</v>
      </c>
      <c r="K831" t="str">
        <f t="shared" si="60"/>
        <v>9C2KC1660BR540975</v>
      </c>
      <c r="L831" t="str">
        <f t="shared" si="61"/>
        <v>Preta</v>
      </c>
      <c r="M831" t="str">
        <f t="shared" si="62"/>
        <v>Honda</v>
      </c>
      <c r="N831" t="str">
        <f t="shared" si="63"/>
        <v>CG 150 Titan</v>
      </c>
      <c r="O831" t="s">
        <v>894</v>
      </c>
      <c r="P831" t="str">
        <f t="shared" si="64"/>
        <v>Rogério Peixoto Gonsiorowski</v>
      </c>
    </row>
    <row r="832" spans="1:16" x14ac:dyDescent="0.25">
      <c r="A832" t="s">
        <v>2437</v>
      </c>
      <c r="B832" t="s">
        <v>2438</v>
      </c>
      <c r="C832" t="s">
        <v>2433</v>
      </c>
      <c r="D832" t="s">
        <v>3</v>
      </c>
      <c r="E832" t="s">
        <v>2439</v>
      </c>
      <c r="F832" t="s">
        <v>0</v>
      </c>
      <c r="G832" s="1">
        <v>0</v>
      </c>
      <c r="H832" s="1">
        <v>150</v>
      </c>
      <c r="I832" s="1">
        <v>150</v>
      </c>
      <c r="J832" t="s">
        <v>2440</v>
      </c>
      <c r="K832" t="str">
        <f t="shared" si="60"/>
        <v>9C2PC4200AR001283</v>
      </c>
      <c r="L832" t="str">
        <f t="shared" si="61"/>
        <v>Preta</v>
      </c>
      <c r="M832" t="str">
        <f t="shared" si="62"/>
        <v>HONDA</v>
      </c>
      <c r="N832" t="str">
        <f t="shared" si="63"/>
        <v>CB 600F HORNET</v>
      </c>
      <c r="O832" t="s">
        <v>1280</v>
      </c>
      <c r="P832" t="str">
        <f t="shared" si="64"/>
        <v>Elizeu</v>
      </c>
    </row>
    <row r="833" spans="1:16" x14ac:dyDescent="0.25">
      <c r="A833" t="s">
        <v>2441</v>
      </c>
      <c r="B833" t="s">
        <v>2442</v>
      </c>
      <c r="C833" t="s">
        <v>2433</v>
      </c>
      <c r="D833" t="s">
        <v>3</v>
      </c>
      <c r="E833" t="s">
        <v>2443</v>
      </c>
      <c r="F833" t="s">
        <v>0</v>
      </c>
      <c r="G833" s="1">
        <v>670</v>
      </c>
      <c r="H833" s="1">
        <v>540</v>
      </c>
      <c r="I833" s="1">
        <v>1210</v>
      </c>
      <c r="J833" t="s">
        <v>1171</v>
      </c>
      <c r="K833" t="str">
        <f t="shared" si="60"/>
        <v/>
      </c>
      <c r="L833" t="str">
        <f t="shared" si="61"/>
        <v>Preta</v>
      </c>
      <c r="M833" t="str">
        <f t="shared" si="62"/>
        <v>Honda</v>
      </c>
      <c r="N833" t="str">
        <f t="shared" si="63"/>
        <v>CG150 Titan KS</v>
      </c>
      <c r="O833" t="s">
        <v>808</v>
      </c>
      <c r="P833" t="str">
        <f t="shared" si="64"/>
        <v>Gesiel Armesto</v>
      </c>
    </row>
    <row r="834" spans="1:16" x14ac:dyDescent="0.25">
      <c r="A834" t="s">
        <v>2444</v>
      </c>
      <c r="B834" t="s">
        <v>2391</v>
      </c>
      <c r="C834" t="s">
        <v>2391</v>
      </c>
      <c r="D834" t="s">
        <v>3</v>
      </c>
      <c r="E834" t="s">
        <v>2445</v>
      </c>
      <c r="F834" t="s">
        <v>0</v>
      </c>
      <c r="G834" s="1">
        <v>19</v>
      </c>
      <c r="H834" s="1">
        <v>0</v>
      </c>
      <c r="I834" s="1">
        <v>19</v>
      </c>
      <c r="J834" t="s">
        <v>1375</v>
      </c>
      <c r="K834" t="str">
        <f t="shared" ref="K834:K897" si="65">VLOOKUP(J834,Veiculos,4,FALSE)</f>
        <v>9C2KC08108R237656</v>
      </c>
      <c r="L834" t="str">
        <f t="shared" ref="L834:L897" si="66">VLOOKUP(J834,Veiculos,5,FALSE)</f>
        <v>Vermelha</v>
      </c>
      <c r="M834" t="str">
        <f t="shared" ref="M834:M897" si="67">VLOOKUP(J834,Veiculos,6,FALSE)</f>
        <v>Honda</v>
      </c>
      <c r="N834" t="str">
        <f t="shared" ref="N834:N897" si="68">VLOOKUP(J834,Veiculos,7,FALSE)</f>
        <v>CG150 Titan KS</v>
      </c>
      <c r="O834" t="s">
        <v>912</v>
      </c>
      <c r="P834" t="str">
        <f t="shared" ref="P834:P897" si="69">VLOOKUP(O834,Clientes,15,FALSE)</f>
        <v>Oziel de Souza Ramos</v>
      </c>
    </row>
    <row r="835" spans="1:16" x14ac:dyDescent="0.25">
      <c r="A835" t="s">
        <v>2446</v>
      </c>
      <c r="B835" t="s">
        <v>2447</v>
      </c>
      <c r="C835" t="s">
        <v>2391</v>
      </c>
      <c r="D835" t="s">
        <v>3</v>
      </c>
      <c r="E835" t="s">
        <v>2448</v>
      </c>
      <c r="F835" t="s">
        <v>0</v>
      </c>
      <c r="G835" s="1">
        <v>143.01</v>
      </c>
      <c r="H835" s="1">
        <v>160</v>
      </c>
      <c r="I835" s="1">
        <v>303.01</v>
      </c>
      <c r="J835" t="s">
        <v>2449</v>
      </c>
      <c r="K835" t="str">
        <f t="shared" si="65"/>
        <v>9C2ND0700BR004012</v>
      </c>
      <c r="L835" t="str">
        <f t="shared" si="66"/>
        <v>Vermelha</v>
      </c>
      <c r="M835" t="str">
        <f t="shared" si="67"/>
        <v>HONDA</v>
      </c>
      <c r="N835" t="str">
        <f t="shared" si="68"/>
        <v>NX-4 FALCON 400</v>
      </c>
      <c r="O835" t="s">
        <v>1285</v>
      </c>
      <c r="P835" t="str">
        <f t="shared" si="69"/>
        <v>Angelo Knod</v>
      </c>
    </row>
    <row r="836" spans="1:16" x14ac:dyDescent="0.25">
      <c r="A836" t="s">
        <v>2450</v>
      </c>
      <c r="B836" t="s">
        <v>2451</v>
      </c>
      <c r="C836" t="s">
        <v>2391</v>
      </c>
      <c r="D836" t="s">
        <v>2289</v>
      </c>
      <c r="E836" t="s">
        <v>2452</v>
      </c>
      <c r="F836" t="s">
        <v>0</v>
      </c>
      <c r="G836" s="1">
        <v>126.7</v>
      </c>
      <c r="H836" s="1">
        <v>30</v>
      </c>
      <c r="I836" s="1">
        <v>156.69999999999999</v>
      </c>
      <c r="J836" t="s">
        <v>1315</v>
      </c>
      <c r="K836" t="str">
        <f t="shared" si="65"/>
        <v>9C62VG000L0001852</v>
      </c>
      <c r="L836" t="str">
        <f t="shared" si="66"/>
        <v>Branca</v>
      </c>
      <c r="M836" t="str">
        <f t="shared" si="67"/>
        <v>Yamaha</v>
      </c>
      <c r="N836" t="str">
        <f t="shared" si="68"/>
        <v>XT 600 Z Ténéré</v>
      </c>
      <c r="O836" t="s">
        <v>450</v>
      </c>
      <c r="P836" t="str">
        <f t="shared" si="69"/>
        <v>Ricardo Arruda Schaarchmidt</v>
      </c>
    </row>
    <row r="837" spans="1:16" x14ac:dyDescent="0.25">
      <c r="A837" t="s">
        <v>2453</v>
      </c>
      <c r="B837" t="s">
        <v>2454</v>
      </c>
      <c r="C837" t="s">
        <v>2455</v>
      </c>
      <c r="D837" t="s">
        <v>3</v>
      </c>
      <c r="E837" t="s">
        <v>2456</v>
      </c>
      <c r="F837" t="s">
        <v>0</v>
      </c>
      <c r="G837" s="1">
        <v>38</v>
      </c>
      <c r="H837" s="1">
        <v>45</v>
      </c>
      <c r="I837" s="1">
        <v>83</v>
      </c>
      <c r="J837" t="s">
        <v>124</v>
      </c>
      <c r="K837" t="str">
        <f t="shared" si="65"/>
        <v>9C6KG017080077612</v>
      </c>
      <c r="L837" t="str">
        <f t="shared" si="66"/>
        <v>Vermelha</v>
      </c>
      <c r="M837" t="str">
        <f t="shared" si="67"/>
        <v>Yamaha</v>
      </c>
      <c r="N837" t="str">
        <f t="shared" si="68"/>
        <v>Fazer YS 250</v>
      </c>
      <c r="O837" t="s">
        <v>125</v>
      </c>
      <c r="P837" t="str">
        <f t="shared" si="69"/>
        <v>Tiago Campos Oliveira</v>
      </c>
    </row>
    <row r="838" spans="1:16" x14ac:dyDescent="0.25">
      <c r="A838" t="s">
        <v>2457</v>
      </c>
      <c r="B838" t="s">
        <v>2458</v>
      </c>
      <c r="C838" t="s">
        <v>2458</v>
      </c>
      <c r="D838" t="s">
        <v>1481</v>
      </c>
      <c r="E838" t="s">
        <v>2459</v>
      </c>
      <c r="F838" t="s">
        <v>0</v>
      </c>
      <c r="G838" s="1">
        <v>42.94</v>
      </c>
      <c r="H838" s="1">
        <v>10</v>
      </c>
      <c r="I838" s="1">
        <v>52.94</v>
      </c>
      <c r="J838" t="s">
        <v>351</v>
      </c>
      <c r="K838" t="str">
        <f t="shared" si="65"/>
        <v>9C6KG0660E0025424</v>
      </c>
      <c r="L838" t="str">
        <f t="shared" si="66"/>
        <v>Vermelha</v>
      </c>
      <c r="M838" t="str">
        <f t="shared" si="67"/>
        <v>Yamaha</v>
      </c>
      <c r="N838" t="str">
        <f t="shared" si="68"/>
        <v>YS Fazer ED 150</v>
      </c>
      <c r="O838" t="s">
        <v>352</v>
      </c>
      <c r="P838" t="str">
        <f t="shared" si="69"/>
        <v>Denise Cristina da Silva Adolpho</v>
      </c>
    </row>
    <row r="839" spans="1:16" x14ac:dyDescent="0.25">
      <c r="A839" t="s">
        <v>2460</v>
      </c>
      <c r="C839" t="s">
        <v>2371</v>
      </c>
      <c r="D839" t="s">
        <v>3</v>
      </c>
      <c r="E839" t="s">
        <v>2461</v>
      </c>
      <c r="F839" t="s">
        <v>119</v>
      </c>
      <c r="G839" s="1">
        <v>29.22</v>
      </c>
      <c r="H839" s="1">
        <v>5</v>
      </c>
      <c r="I839" s="1">
        <v>34.22</v>
      </c>
      <c r="J839" t="s">
        <v>1623</v>
      </c>
      <c r="K839" t="str">
        <f t="shared" si="65"/>
        <v>9C2KD0810FR419437</v>
      </c>
      <c r="L839" t="str">
        <f t="shared" si="66"/>
        <v>Preta</v>
      </c>
      <c r="M839" t="str">
        <f t="shared" si="67"/>
        <v xml:space="preserve">Honda </v>
      </c>
      <c r="N839" t="str">
        <f t="shared" si="68"/>
        <v>NXR160 Bros ESDD</v>
      </c>
      <c r="O839" t="s">
        <v>1000</v>
      </c>
      <c r="P839" t="str">
        <f t="shared" si="69"/>
        <v>Francisco Eduardo leal da Rosa</v>
      </c>
    </row>
    <row r="840" spans="1:16" x14ac:dyDescent="0.25">
      <c r="A840" t="s">
        <v>2462</v>
      </c>
      <c r="B840" t="s">
        <v>2463</v>
      </c>
      <c r="C840" t="s">
        <v>2454</v>
      </c>
      <c r="D840" t="s">
        <v>3</v>
      </c>
      <c r="E840" t="s">
        <v>2464</v>
      </c>
      <c r="F840" t="s">
        <v>0</v>
      </c>
      <c r="G840" s="1">
        <v>674.12</v>
      </c>
      <c r="H840" s="1">
        <v>230</v>
      </c>
      <c r="I840" s="1">
        <v>904.12</v>
      </c>
      <c r="J840" t="s">
        <v>2465</v>
      </c>
      <c r="K840" t="str">
        <f t="shared" si="65"/>
        <v/>
      </c>
      <c r="L840" t="str">
        <f t="shared" si="66"/>
        <v>Preta</v>
      </c>
      <c r="M840" t="str">
        <f t="shared" si="67"/>
        <v>SUZUKI</v>
      </c>
      <c r="N840" t="str">
        <f t="shared" si="68"/>
        <v>BANDIT N-600/ 650</v>
      </c>
      <c r="O840" t="s">
        <v>1292</v>
      </c>
      <c r="P840" t="str">
        <f t="shared" si="69"/>
        <v>Marco Junior da Cunha Dorneles</v>
      </c>
    </row>
    <row r="841" spans="1:16" x14ac:dyDescent="0.25">
      <c r="A841" t="s">
        <v>2466</v>
      </c>
      <c r="B841" t="s">
        <v>2442</v>
      </c>
      <c r="C841" t="s">
        <v>2447</v>
      </c>
      <c r="D841" t="s">
        <v>3</v>
      </c>
      <c r="E841" t="s">
        <v>2467</v>
      </c>
      <c r="F841" t="s">
        <v>0</v>
      </c>
      <c r="G841" s="1">
        <v>0</v>
      </c>
      <c r="H841" s="1">
        <v>150</v>
      </c>
      <c r="I841" s="1">
        <v>150</v>
      </c>
      <c r="J841" t="s">
        <v>2468</v>
      </c>
      <c r="K841" t="str">
        <f t="shared" si="65"/>
        <v>9C2RC5400DR000327</v>
      </c>
      <c r="L841" t="str">
        <f t="shared" si="66"/>
        <v>Preta</v>
      </c>
      <c r="M841" t="str">
        <f t="shared" si="67"/>
        <v>HONDA</v>
      </c>
      <c r="N841" t="str">
        <f t="shared" si="68"/>
        <v>VT 750 SHADOW</v>
      </c>
      <c r="O841" t="s">
        <v>1296</v>
      </c>
      <c r="P841" t="str">
        <f t="shared" si="69"/>
        <v>Orlando Rodrigues</v>
      </c>
    </row>
    <row r="842" spans="1:16" x14ac:dyDescent="0.25">
      <c r="A842" t="s">
        <v>2469</v>
      </c>
      <c r="B842" t="s">
        <v>2447</v>
      </c>
      <c r="C842" t="s">
        <v>2447</v>
      </c>
      <c r="D842" t="s">
        <v>3</v>
      </c>
      <c r="E842" t="s">
        <v>3</v>
      </c>
      <c r="F842" t="s">
        <v>0</v>
      </c>
      <c r="G842" s="1">
        <v>40</v>
      </c>
      <c r="H842" s="1">
        <v>0</v>
      </c>
      <c r="I842" s="1">
        <v>40</v>
      </c>
      <c r="J842" t="s">
        <v>2470</v>
      </c>
      <c r="K842" t="str">
        <f t="shared" si="65"/>
        <v/>
      </c>
      <c r="L842" t="str">
        <f t="shared" si="66"/>
        <v>Prata</v>
      </c>
      <c r="M842" t="str">
        <f t="shared" si="67"/>
        <v>HONDA</v>
      </c>
      <c r="N842" t="str">
        <f t="shared" si="68"/>
        <v>CBX 250 TWISTER</v>
      </c>
      <c r="O842" t="s">
        <v>1298</v>
      </c>
      <c r="P842" t="str">
        <f t="shared" si="69"/>
        <v>Marcirio Silva Junior</v>
      </c>
    </row>
    <row r="843" spans="1:16" x14ac:dyDescent="0.25">
      <c r="A843" t="s">
        <v>2471</v>
      </c>
      <c r="C843" t="s">
        <v>2472</v>
      </c>
      <c r="D843" t="s">
        <v>3</v>
      </c>
      <c r="E843" t="s">
        <v>2473</v>
      </c>
      <c r="F843" t="s">
        <v>119</v>
      </c>
      <c r="G843" s="1">
        <v>50</v>
      </c>
      <c r="H843" s="1">
        <v>40</v>
      </c>
      <c r="I843" s="1">
        <v>90</v>
      </c>
      <c r="J843" t="s">
        <v>1473</v>
      </c>
      <c r="K843" t="str">
        <f t="shared" si="65"/>
        <v>9C2KC1640AR004856</v>
      </c>
      <c r="L843" t="str">
        <f t="shared" si="66"/>
        <v>preta</v>
      </c>
      <c r="M843" t="str">
        <f t="shared" si="67"/>
        <v>Honda</v>
      </c>
      <c r="N843" t="str">
        <f t="shared" si="68"/>
        <v>titan cg 150</v>
      </c>
      <c r="O843" t="s">
        <v>946</v>
      </c>
      <c r="P843" t="str">
        <f t="shared" si="69"/>
        <v>Jose Luis Rodrigues da Luz</v>
      </c>
    </row>
    <row r="844" spans="1:16" x14ac:dyDescent="0.25">
      <c r="A844" t="s">
        <v>2474</v>
      </c>
      <c r="C844" t="s">
        <v>2442</v>
      </c>
      <c r="D844" t="s">
        <v>3</v>
      </c>
      <c r="E844" t="s">
        <v>3</v>
      </c>
      <c r="F844" t="s">
        <v>119</v>
      </c>
      <c r="G844" s="1">
        <v>50.01</v>
      </c>
      <c r="H844" s="1">
        <v>100</v>
      </c>
      <c r="I844" s="1">
        <v>150.01</v>
      </c>
      <c r="J844" t="s">
        <v>444</v>
      </c>
      <c r="K844" t="str">
        <f t="shared" si="65"/>
        <v>9C6DG2510F0036078</v>
      </c>
      <c r="L844" t="str">
        <f t="shared" si="66"/>
        <v>Cinza</v>
      </c>
      <c r="M844" t="str">
        <f t="shared" si="67"/>
        <v>Yamaha</v>
      </c>
      <c r="N844" t="str">
        <f t="shared" si="68"/>
        <v>XTZ 150 Crosser ED</v>
      </c>
      <c r="O844" t="s">
        <v>445</v>
      </c>
      <c r="P844" t="str">
        <f t="shared" si="69"/>
        <v>Lenir Cavalar de Souza</v>
      </c>
    </row>
    <row r="845" spans="1:16" x14ac:dyDescent="0.25">
      <c r="A845" t="s">
        <v>1069</v>
      </c>
      <c r="B845" t="s">
        <v>2442</v>
      </c>
      <c r="C845" t="s">
        <v>2442</v>
      </c>
      <c r="D845" t="s">
        <v>3</v>
      </c>
      <c r="E845" t="s">
        <v>2475</v>
      </c>
      <c r="F845" t="s">
        <v>0</v>
      </c>
      <c r="G845" s="1">
        <v>19</v>
      </c>
      <c r="H845" s="1">
        <v>80</v>
      </c>
      <c r="I845" s="1">
        <v>99</v>
      </c>
      <c r="J845" t="s">
        <v>452</v>
      </c>
      <c r="K845" t="str">
        <f t="shared" si="65"/>
        <v>9C2JD205R029001</v>
      </c>
      <c r="L845" t="str">
        <f t="shared" si="66"/>
        <v>Vermelha</v>
      </c>
      <c r="M845" t="str">
        <f t="shared" si="67"/>
        <v>Honda</v>
      </c>
      <c r="N845" t="str">
        <f t="shared" si="68"/>
        <v>Bros 125</v>
      </c>
      <c r="O845" t="s">
        <v>453</v>
      </c>
      <c r="P845" t="str">
        <f t="shared" si="69"/>
        <v>Marco Antônio Ribeiro de Carvajal</v>
      </c>
    </row>
    <row r="846" spans="1:16" x14ac:dyDescent="0.25">
      <c r="A846" t="s">
        <v>2476</v>
      </c>
      <c r="B846" t="s">
        <v>2477</v>
      </c>
      <c r="C846" t="s">
        <v>2288</v>
      </c>
      <c r="D846" t="s">
        <v>2478</v>
      </c>
      <c r="E846" t="s">
        <v>2479</v>
      </c>
      <c r="F846" t="s">
        <v>0</v>
      </c>
      <c r="G846" s="1">
        <v>0</v>
      </c>
      <c r="H846" s="1">
        <v>0</v>
      </c>
      <c r="I846" s="1">
        <v>0</v>
      </c>
      <c r="J846" t="s">
        <v>568</v>
      </c>
      <c r="K846" t="str">
        <f t="shared" si="65"/>
        <v/>
      </c>
      <c r="L846" t="str">
        <f t="shared" si="66"/>
        <v>Preta</v>
      </c>
      <c r="M846" t="str">
        <f t="shared" si="67"/>
        <v>Suzuki</v>
      </c>
      <c r="N846" t="str">
        <f t="shared" si="68"/>
        <v>DL 650 V-Strom</v>
      </c>
      <c r="O846" t="s">
        <v>119</v>
      </c>
      <c r="P846" t="str">
        <f t="shared" si="69"/>
        <v>Cristiano Alves de Oliveira Schaarschmidt</v>
      </c>
    </row>
    <row r="847" spans="1:16" x14ac:dyDescent="0.25">
      <c r="A847" t="s">
        <v>2480</v>
      </c>
      <c r="B847" t="s">
        <v>2481</v>
      </c>
      <c r="C847" t="s">
        <v>2288</v>
      </c>
      <c r="D847" t="s">
        <v>2482</v>
      </c>
      <c r="E847" t="s">
        <v>2483</v>
      </c>
      <c r="F847" t="s">
        <v>0</v>
      </c>
      <c r="G847" s="1">
        <v>364</v>
      </c>
      <c r="H847" s="1">
        <v>280</v>
      </c>
      <c r="I847" s="1">
        <v>644</v>
      </c>
      <c r="J847" t="s">
        <v>2484</v>
      </c>
      <c r="K847" t="str">
        <f t="shared" si="65"/>
        <v>9C2RC6410DR001220</v>
      </c>
      <c r="L847" t="str">
        <f t="shared" si="66"/>
        <v>BRANCA</v>
      </c>
      <c r="M847" t="str">
        <f t="shared" si="67"/>
        <v>HONDA</v>
      </c>
      <c r="N847" t="str">
        <f t="shared" si="68"/>
        <v>NC 700 X/ 700X ABS</v>
      </c>
      <c r="O847" t="s">
        <v>1300</v>
      </c>
      <c r="P847" t="str">
        <f t="shared" si="69"/>
        <v>Vander Koch Papke</v>
      </c>
    </row>
    <row r="848" spans="1:16" x14ac:dyDescent="0.25">
      <c r="A848" t="s">
        <v>2485</v>
      </c>
      <c r="B848" t="s">
        <v>2486</v>
      </c>
      <c r="C848" t="s">
        <v>2288</v>
      </c>
      <c r="D848" t="s">
        <v>2487</v>
      </c>
      <c r="E848" t="s">
        <v>2488</v>
      </c>
      <c r="F848" t="s">
        <v>0</v>
      </c>
      <c r="G848" s="1">
        <v>190.24</v>
      </c>
      <c r="H848" s="1">
        <v>280</v>
      </c>
      <c r="I848" s="1">
        <v>470.24</v>
      </c>
      <c r="J848" t="s">
        <v>622</v>
      </c>
      <c r="K848" t="str">
        <f t="shared" si="65"/>
        <v>9C2RC6420DR000182</v>
      </c>
      <c r="L848" t="str">
        <f t="shared" si="66"/>
        <v>Vermelha</v>
      </c>
      <c r="M848" t="str">
        <f t="shared" si="67"/>
        <v>Honda</v>
      </c>
      <c r="N848" t="str">
        <f t="shared" si="68"/>
        <v>NC 700 X</v>
      </c>
      <c r="O848" t="s">
        <v>163</v>
      </c>
      <c r="P848" t="str">
        <f t="shared" si="69"/>
        <v>Mario Alberto Jost</v>
      </c>
    </row>
    <row r="849" spans="1:16" x14ac:dyDescent="0.25">
      <c r="A849" t="s">
        <v>2489</v>
      </c>
      <c r="B849" t="s">
        <v>2490</v>
      </c>
      <c r="C849" t="s">
        <v>2490</v>
      </c>
      <c r="D849" t="s">
        <v>3</v>
      </c>
      <c r="E849" t="s">
        <v>2491</v>
      </c>
      <c r="F849" t="s">
        <v>0</v>
      </c>
      <c r="G849" s="1">
        <v>19</v>
      </c>
      <c r="H849" s="1">
        <v>0</v>
      </c>
      <c r="I849" s="1">
        <v>19</v>
      </c>
      <c r="J849" t="s">
        <v>71</v>
      </c>
      <c r="K849" t="str">
        <f t="shared" si="65"/>
        <v>LXYXCBL09F0336668</v>
      </c>
      <c r="L849" t="str">
        <f t="shared" si="66"/>
        <v>Vermelha</v>
      </c>
      <c r="M849" t="str">
        <f t="shared" si="67"/>
        <v>Shineray</v>
      </c>
      <c r="N849" t="str">
        <f t="shared" si="68"/>
        <v xml:space="preserve">XY 50 Q </v>
      </c>
      <c r="O849" t="s">
        <v>72</v>
      </c>
      <c r="P849" t="str">
        <f t="shared" si="69"/>
        <v>Alberto Souza de Jesus</v>
      </c>
    </row>
    <row r="850" spans="1:16" x14ac:dyDescent="0.25">
      <c r="A850" t="s">
        <v>2492</v>
      </c>
      <c r="B850" t="s">
        <v>2490</v>
      </c>
      <c r="C850" t="s">
        <v>2490</v>
      </c>
      <c r="D850" t="s">
        <v>3</v>
      </c>
      <c r="E850" t="s">
        <v>2493</v>
      </c>
      <c r="F850" t="s">
        <v>0</v>
      </c>
      <c r="G850" s="1">
        <v>19</v>
      </c>
      <c r="H850" s="1">
        <v>0</v>
      </c>
      <c r="I850" s="1">
        <v>19</v>
      </c>
      <c r="J850" t="s">
        <v>347</v>
      </c>
      <c r="K850" t="str">
        <f t="shared" si="65"/>
        <v>9C6KG017080075890</v>
      </c>
      <c r="L850" t="str">
        <f t="shared" si="66"/>
        <v>Preta</v>
      </c>
      <c r="M850" t="str">
        <f t="shared" si="67"/>
        <v>Yamaha</v>
      </c>
      <c r="N850" t="str">
        <f t="shared" si="68"/>
        <v>Fazer</v>
      </c>
      <c r="O850" t="s">
        <v>223</v>
      </c>
      <c r="P850" t="str">
        <f t="shared" si="69"/>
        <v>Daiane Ines Medeiros Pontes</v>
      </c>
    </row>
    <row r="851" spans="1:16" x14ac:dyDescent="0.25">
      <c r="A851" t="s">
        <v>2494</v>
      </c>
      <c r="B851" t="s">
        <v>2495</v>
      </c>
      <c r="C851" t="s">
        <v>1585</v>
      </c>
      <c r="D851" t="s">
        <v>3</v>
      </c>
      <c r="E851" t="s">
        <v>2496</v>
      </c>
      <c r="F851" t="s">
        <v>0</v>
      </c>
      <c r="G851" s="1">
        <v>496.61</v>
      </c>
      <c r="H851" s="1">
        <v>250</v>
      </c>
      <c r="I851" s="1">
        <v>746.61</v>
      </c>
      <c r="J851" t="s">
        <v>25</v>
      </c>
      <c r="K851" t="str">
        <f t="shared" si="65"/>
        <v>9C2KC160AR004567</v>
      </c>
      <c r="L851" t="str">
        <f t="shared" si="66"/>
        <v>Preta</v>
      </c>
      <c r="M851" t="str">
        <f t="shared" si="67"/>
        <v>Honda</v>
      </c>
      <c r="N851" t="str">
        <f t="shared" si="68"/>
        <v>Titan 150 Mix</v>
      </c>
      <c r="O851" t="s">
        <v>26</v>
      </c>
      <c r="P851" t="str">
        <f t="shared" si="69"/>
        <v>Juarez Pereira Longaray</v>
      </c>
    </row>
    <row r="852" spans="1:16" x14ac:dyDescent="0.25">
      <c r="A852" t="s">
        <v>2497</v>
      </c>
      <c r="B852" t="s">
        <v>2498</v>
      </c>
      <c r="C852" t="s">
        <v>1585</v>
      </c>
      <c r="D852" t="s">
        <v>3</v>
      </c>
      <c r="E852" t="s">
        <v>430</v>
      </c>
      <c r="F852" t="s">
        <v>0</v>
      </c>
      <c r="G852" s="1">
        <v>518.5</v>
      </c>
      <c r="H852" s="1">
        <v>80</v>
      </c>
      <c r="I852" s="1">
        <v>598.5</v>
      </c>
      <c r="J852" t="s">
        <v>431</v>
      </c>
      <c r="K852" t="str">
        <f t="shared" si="65"/>
        <v>LXYJCKLOXB0309883</v>
      </c>
      <c r="L852" t="str">
        <f t="shared" si="66"/>
        <v>Vermelha</v>
      </c>
      <c r="M852" t="str">
        <f t="shared" si="67"/>
        <v>Shineray</v>
      </c>
      <c r="N852" t="str">
        <f t="shared" si="68"/>
        <v>XY 150 Enduro</v>
      </c>
      <c r="O852" t="s">
        <v>432</v>
      </c>
      <c r="P852" t="str">
        <f t="shared" si="69"/>
        <v>Alzidio Medeiros da Silva</v>
      </c>
    </row>
    <row r="853" spans="1:16" x14ac:dyDescent="0.25">
      <c r="A853" t="s">
        <v>2499</v>
      </c>
      <c r="B853" t="s">
        <v>2486</v>
      </c>
      <c r="C853" t="s">
        <v>2486</v>
      </c>
      <c r="D853" t="s">
        <v>2500</v>
      </c>
      <c r="E853" t="s">
        <v>2501</v>
      </c>
      <c r="F853" t="s">
        <v>0</v>
      </c>
      <c r="G853" s="1">
        <v>24.75</v>
      </c>
      <c r="H853" s="1">
        <v>0</v>
      </c>
      <c r="I853" s="1">
        <v>24.75</v>
      </c>
      <c r="J853" t="s">
        <v>1861</v>
      </c>
      <c r="K853" t="str">
        <f t="shared" si="65"/>
        <v>LXYXCBL01F0247161</v>
      </c>
      <c r="L853" t="str">
        <f t="shared" si="66"/>
        <v>Preta</v>
      </c>
      <c r="M853" t="str">
        <f t="shared" si="67"/>
        <v>SHINERAY</v>
      </c>
      <c r="N853" t="str">
        <f t="shared" si="68"/>
        <v>XY 50-Q Jet</v>
      </c>
      <c r="O853" t="s">
        <v>1079</v>
      </c>
      <c r="P853" t="str">
        <f t="shared" si="69"/>
        <v>Claudia Ramos de Oliveira</v>
      </c>
    </row>
    <row r="854" spans="1:16" x14ac:dyDescent="0.25">
      <c r="A854" t="s">
        <v>2502</v>
      </c>
      <c r="B854" t="s">
        <v>2503</v>
      </c>
      <c r="C854" t="s">
        <v>2503</v>
      </c>
      <c r="D854" t="s">
        <v>3</v>
      </c>
      <c r="E854" t="s">
        <v>2126</v>
      </c>
      <c r="F854" t="s">
        <v>0</v>
      </c>
      <c r="G854" s="1">
        <v>0</v>
      </c>
      <c r="H854" s="1">
        <v>30</v>
      </c>
      <c r="I854" s="1">
        <v>30</v>
      </c>
      <c r="J854" t="s">
        <v>2127</v>
      </c>
      <c r="K854" t="str">
        <f t="shared" si="65"/>
        <v>LXYJCKLOXB294995</v>
      </c>
      <c r="L854" t="str">
        <f t="shared" si="66"/>
        <v>Laranja</v>
      </c>
      <c r="M854" t="str">
        <f t="shared" si="67"/>
        <v>SHINERAY</v>
      </c>
      <c r="N854" t="str">
        <f t="shared" si="68"/>
        <v>XY 150-GY/Explorer</v>
      </c>
      <c r="O854" t="s">
        <v>1161</v>
      </c>
      <c r="P854" t="str">
        <f t="shared" si="69"/>
        <v>Paulo Lopes</v>
      </c>
    </row>
    <row r="855" spans="1:16" x14ac:dyDescent="0.25">
      <c r="A855" t="s">
        <v>2504</v>
      </c>
      <c r="B855" t="s">
        <v>2505</v>
      </c>
      <c r="C855" t="s">
        <v>2506</v>
      </c>
      <c r="D855" t="s">
        <v>3</v>
      </c>
      <c r="E855" t="s">
        <v>2507</v>
      </c>
      <c r="F855" t="s">
        <v>0</v>
      </c>
      <c r="G855" s="1">
        <v>61.01</v>
      </c>
      <c r="H855" s="1">
        <v>15</v>
      </c>
      <c r="I855" s="1">
        <v>76.010000000000005</v>
      </c>
      <c r="J855" t="s">
        <v>235</v>
      </c>
      <c r="K855" t="str">
        <f t="shared" si="65"/>
        <v/>
      </c>
      <c r="L855" t="str">
        <f t="shared" si="66"/>
        <v>Preta</v>
      </c>
      <c r="M855" t="str">
        <f t="shared" si="67"/>
        <v>Honda</v>
      </c>
      <c r="N855" t="str">
        <f t="shared" si="68"/>
        <v>VT 600c Shadow</v>
      </c>
      <c r="O855" t="s">
        <v>236</v>
      </c>
      <c r="P855" t="str">
        <f t="shared" si="69"/>
        <v>Vitor Hugo Lopes Inácio(Isabel)</v>
      </c>
    </row>
    <row r="856" spans="1:16" x14ac:dyDescent="0.25">
      <c r="A856" t="s">
        <v>2508</v>
      </c>
      <c r="B856" t="s">
        <v>2509</v>
      </c>
      <c r="C856" t="s">
        <v>2506</v>
      </c>
      <c r="D856" t="s">
        <v>3</v>
      </c>
      <c r="E856" t="s">
        <v>2510</v>
      </c>
      <c r="F856" t="s">
        <v>0</v>
      </c>
      <c r="G856" s="1">
        <v>116.04</v>
      </c>
      <c r="H856" s="1">
        <v>70</v>
      </c>
      <c r="I856" s="1">
        <v>186.04</v>
      </c>
      <c r="J856" t="s">
        <v>144</v>
      </c>
      <c r="K856" t="str">
        <f t="shared" si="65"/>
        <v>9CDVY51AJXM000072</v>
      </c>
      <c r="L856" t="str">
        <f t="shared" si="66"/>
        <v>Vermelha</v>
      </c>
      <c r="M856" t="str">
        <f t="shared" si="67"/>
        <v>Suzuki</v>
      </c>
      <c r="N856" t="str">
        <f t="shared" si="68"/>
        <v>Intruder 1500 LC</v>
      </c>
      <c r="O856" t="s">
        <v>145</v>
      </c>
      <c r="P856" t="str">
        <f t="shared" si="69"/>
        <v>Claudenir Gadêa</v>
      </c>
    </row>
    <row r="857" spans="1:16" x14ac:dyDescent="0.25">
      <c r="A857" t="s">
        <v>2511</v>
      </c>
      <c r="B857" t="s">
        <v>2512</v>
      </c>
      <c r="C857" t="s">
        <v>2513</v>
      </c>
      <c r="D857" t="s">
        <v>2242</v>
      </c>
      <c r="E857" t="s">
        <v>2514</v>
      </c>
      <c r="F857" t="s">
        <v>0</v>
      </c>
      <c r="G857" s="1">
        <v>29</v>
      </c>
      <c r="H857" s="1">
        <v>5</v>
      </c>
      <c r="I857" s="1">
        <v>34</v>
      </c>
      <c r="J857" t="s">
        <v>284</v>
      </c>
      <c r="K857" t="str">
        <f t="shared" si="65"/>
        <v>9c2mc4400gr005839</v>
      </c>
      <c r="L857" t="str">
        <f t="shared" si="66"/>
        <v>Branca</v>
      </c>
      <c r="M857" t="str">
        <f t="shared" si="67"/>
        <v>Honda</v>
      </c>
      <c r="N857" t="str">
        <f t="shared" si="68"/>
        <v>CB Twister 250</v>
      </c>
      <c r="O857" t="s">
        <v>285</v>
      </c>
      <c r="P857" t="str">
        <f t="shared" si="69"/>
        <v>Nicholas Jacomelli ( adriano)</v>
      </c>
    </row>
    <row r="858" spans="1:16" x14ac:dyDescent="0.25">
      <c r="A858" t="s">
        <v>2515</v>
      </c>
      <c r="B858" t="s">
        <v>2516</v>
      </c>
      <c r="C858" t="s">
        <v>2513</v>
      </c>
      <c r="D858" t="s">
        <v>3</v>
      </c>
      <c r="E858" t="s">
        <v>2517</v>
      </c>
      <c r="F858" t="s">
        <v>0</v>
      </c>
      <c r="G858" s="1">
        <v>73.010000000000005</v>
      </c>
      <c r="H858" s="1">
        <v>50</v>
      </c>
      <c r="I858" s="1">
        <v>123.01</v>
      </c>
      <c r="J858" t="s">
        <v>456</v>
      </c>
      <c r="K858" t="str">
        <f t="shared" si="65"/>
        <v/>
      </c>
      <c r="L858" t="str">
        <f t="shared" si="66"/>
        <v>Prata</v>
      </c>
      <c r="M858" t="str">
        <f t="shared" si="67"/>
        <v>Honda</v>
      </c>
      <c r="N858" t="str">
        <f t="shared" si="68"/>
        <v>Titan 150 ESD</v>
      </c>
      <c r="O858" t="s">
        <v>457</v>
      </c>
      <c r="P858" t="str">
        <f t="shared" si="69"/>
        <v>Diego Mendes</v>
      </c>
    </row>
    <row r="859" spans="1:16" x14ac:dyDescent="0.25">
      <c r="A859" t="s">
        <v>2518</v>
      </c>
      <c r="B859" t="s">
        <v>2513</v>
      </c>
      <c r="C859" t="s">
        <v>2513</v>
      </c>
      <c r="D859" t="s">
        <v>2519</v>
      </c>
      <c r="E859" t="s">
        <v>2520</v>
      </c>
      <c r="F859" t="s">
        <v>0</v>
      </c>
      <c r="G859" s="1">
        <v>19</v>
      </c>
      <c r="H859" s="1">
        <v>5</v>
      </c>
      <c r="I859" s="1">
        <v>24</v>
      </c>
      <c r="J859" t="s">
        <v>1993</v>
      </c>
      <c r="K859" t="str">
        <f t="shared" si="65"/>
        <v>9c2kc1670br603659</v>
      </c>
      <c r="L859" t="str">
        <f t="shared" si="66"/>
        <v>preta</v>
      </c>
      <c r="M859" t="str">
        <f t="shared" si="67"/>
        <v>HONDA</v>
      </c>
      <c r="N859" t="str">
        <f t="shared" si="68"/>
        <v>CG 150 FAN ESi/ 150 FAN ESi FLEX</v>
      </c>
      <c r="O859" t="s">
        <v>1126</v>
      </c>
      <c r="P859" t="str">
        <f t="shared" si="69"/>
        <v>Marcelo antonio da silva</v>
      </c>
    </row>
    <row r="860" spans="1:16" x14ac:dyDescent="0.25">
      <c r="A860" t="s">
        <v>2521</v>
      </c>
      <c r="C860" t="s">
        <v>2522</v>
      </c>
      <c r="D860" t="s">
        <v>3</v>
      </c>
      <c r="E860" t="s">
        <v>2523</v>
      </c>
      <c r="F860" t="s">
        <v>119</v>
      </c>
      <c r="G860" s="1">
        <v>19</v>
      </c>
      <c r="H860" s="1">
        <v>6</v>
      </c>
      <c r="I860" s="1">
        <v>25</v>
      </c>
      <c r="J860" t="s">
        <v>1824</v>
      </c>
      <c r="K860" t="str">
        <f t="shared" si="65"/>
        <v/>
      </c>
      <c r="L860" t="str">
        <f t="shared" si="66"/>
        <v>Preta</v>
      </c>
      <c r="M860" t="str">
        <f t="shared" si="67"/>
        <v>HONDA</v>
      </c>
      <c r="N860" t="str">
        <f t="shared" si="68"/>
        <v>CG 150 TITAN-ES MIX</v>
      </c>
      <c r="O860" t="s">
        <v>1076</v>
      </c>
      <c r="P860" t="str">
        <f t="shared" si="69"/>
        <v>Adair de Jesus Vargas Fagundes</v>
      </c>
    </row>
    <row r="861" spans="1:16" x14ac:dyDescent="0.25">
      <c r="A861" t="s">
        <v>2524</v>
      </c>
      <c r="B861" t="s">
        <v>2522</v>
      </c>
      <c r="C861" t="s">
        <v>2522</v>
      </c>
      <c r="D861" t="s">
        <v>3</v>
      </c>
      <c r="E861" t="s">
        <v>2525</v>
      </c>
      <c r="F861" t="s">
        <v>0</v>
      </c>
      <c r="G861" s="1">
        <v>25</v>
      </c>
      <c r="H861" s="1">
        <v>25</v>
      </c>
      <c r="I861" s="1">
        <v>50</v>
      </c>
      <c r="J861" t="s">
        <v>2526</v>
      </c>
      <c r="K861" t="str">
        <f t="shared" si="65"/>
        <v>9CDGT79AAGM100081</v>
      </c>
      <c r="L861" t="str">
        <f t="shared" si="66"/>
        <v>Cinza</v>
      </c>
      <c r="M861" t="str">
        <f t="shared" si="67"/>
        <v>Suzuki</v>
      </c>
      <c r="N861" t="str">
        <f t="shared" si="68"/>
        <v>GSX S 1000 A</v>
      </c>
      <c r="O861" t="s">
        <v>2527</v>
      </c>
      <c r="P861" t="str">
        <f t="shared" si="69"/>
        <v>Rodrigo Garcia Pereira</v>
      </c>
    </row>
    <row r="862" spans="1:16" x14ac:dyDescent="0.25">
      <c r="A862" t="s">
        <v>2528</v>
      </c>
      <c r="B862" t="s">
        <v>2420</v>
      </c>
      <c r="C862" t="s">
        <v>2522</v>
      </c>
      <c r="D862" t="s">
        <v>3</v>
      </c>
      <c r="E862" t="s">
        <v>2529</v>
      </c>
      <c r="F862" t="s">
        <v>0</v>
      </c>
      <c r="G862" s="1">
        <v>140.25</v>
      </c>
      <c r="H862" s="1">
        <v>380</v>
      </c>
      <c r="I862" s="1">
        <v>520.25</v>
      </c>
      <c r="J862" t="s">
        <v>597</v>
      </c>
      <c r="K862" t="str">
        <f t="shared" si="65"/>
        <v>9C2KC16309R001060</v>
      </c>
      <c r="L862" t="str">
        <f t="shared" si="66"/>
        <v>Azul</v>
      </c>
      <c r="M862" t="str">
        <f t="shared" si="67"/>
        <v>Honda</v>
      </c>
      <c r="N862" t="str">
        <f t="shared" si="68"/>
        <v>CG150 Titan Mix ESD</v>
      </c>
      <c r="O862" t="s">
        <v>436</v>
      </c>
      <c r="P862" t="str">
        <f t="shared" si="69"/>
        <v>Alessandro da Silva Freitas</v>
      </c>
    </row>
    <row r="863" spans="1:16" x14ac:dyDescent="0.25">
      <c r="A863" t="s">
        <v>2530</v>
      </c>
      <c r="B863" t="s">
        <v>2481</v>
      </c>
      <c r="C863" t="s">
        <v>2522</v>
      </c>
      <c r="D863" t="s">
        <v>3</v>
      </c>
      <c r="E863" t="s">
        <v>2464</v>
      </c>
      <c r="F863" t="s">
        <v>0</v>
      </c>
      <c r="G863" s="1">
        <v>197.81</v>
      </c>
      <c r="H863" s="1">
        <v>370</v>
      </c>
      <c r="I863" s="1">
        <v>567.80999999999995</v>
      </c>
      <c r="J863" t="s">
        <v>2465</v>
      </c>
      <c r="K863" t="str">
        <f t="shared" si="65"/>
        <v/>
      </c>
      <c r="L863" t="str">
        <f t="shared" si="66"/>
        <v>Preta</v>
      </c>
      <c r="M863" t="str">
        <f t="shared" si="67"/>
        <v>SUZUKI</v>
      </c>
      <c r="N863" t="str">
        <f t="shared" si="68"/>
        <v>BANDIT N-600/ 650</v>
      </c>
      <c r="O863" t="s">
        <v>1292</v>
      </c>
      <c r="P863" t="str">
        <f t="shared" si="69"/>
        <v>Marco Junior da Cunha Dorneles</v>
      </c>
    </row>
    <row r="864" spans="1:16" x14ac:dyDescent="0.25">
      <c r="A864" t="s">
        <v>2531</v>
      </c>
      <c r="B864" t="s">
        <v>2532</v>
      </c>
      <c r="C864" t="s">
        <v>2420</v>
      </c>
      <c r="D864" t="s">
        <v>3</v>
      </c>
      <c r="E864" t="s">
        <v>2533</v>
      </c>
      <c r="F864" t="s">
        <v>0</v>
      </c>
      <c r="G864" s="1">
        <v>253</v>
      </c>
      <c r="H864" s="1">
        <v>115</v>
      </c>
      <c r="I864" s="1">
        <v>368</v>
      </c>
      <c r="J864" t="s">
        <v>2389</v>
      </c>
      <c r="K864" t="str">
        <f t="shared" si="65"/>
        <v/>
      </c>
      <c r="L864" t="str">
        <f t="shared" si="66"/>
        <v>Cinza</v>
      </c>
      <c r="M864" t="str">
        <f t="shared" si="67"/>
        <v>HONDA</v>
      </c>
      <c r="N864" t="str">
        <f t="shared" si="68"/>
        <v>CG 125</v>
      </c>
      <c r="O864" t="s">
        <v>1266</v>
      </c>
      <c r="P864" t="str">
        <f t="shared" si="69"/>
        <v>Alceu</v>
      </c>
    </row>
    <row r="865" spans="1:16" x14ac:dyDescent="0.25">
      <c r="A865" t="s">
        <v>2534</v>
      </c>
      <c r="B865" t="s">
        <v>2420</v>
      </c>
      <c r="C865" t="s">
        <v>2420</v>
      </c>
      <c r="D865" t="s">
        <v>3</v>
      </c>
      <c r="E865" t="s">
        <v>2535</v>
      </c>
      <c r="F865" t="s">
        <v>0</v>
      </c>
      <c r="G865" s="1">
        <v>16</v>
      </c>
      <c r="H865" s="1">
        <v>40</v>
      </c>
      <c r="I865" s="1">
        <v>56</v>
      </c>
      <c r="J865" t="s">
        <v>300</v>
      </c>
      <c r="K865" t="str">
        <f t="shared" si="65"/>
        <v/>
      </c>
      <c r="L865" t="str">
        <f t="shared" si="66"/>
        <v>vermelha</v>
      </c>
      <c r="M865" t="str">
        <f t="shared" si="67"/>
        <v>Honda</v>
      </c>
      <c r="N865" t="str">
        <f t="shared" si="68"/>
        <v>CG Titan 125</v>
      </c>
      <c r="O865" t="s">
        <v>301</v>
      </c>
      <c r="P865" t="str">
        <f t="shared" si="69"/>
        <v>Altemir packowski martins</v>
      </c>
    </row>
    <row r="866" spans="1:16" x14ac:dyDescent="0.25">
      <c r="A866" t="s">
        <v>2536</v>
      </c>
      <c r="B866" t="s">
        <v>2222</v>
      </c>
      <c r="C866" t="s">
        <v>2537</v>
      </c>
      <c r="D866" t="s">
        <v>2538</v>
      </c>
      <c r="E866" t="s">
        <v>2539</v>
      </c>
      <c r="F866" t="s">
        <v>0</v>
      </c>
      <c r="G866" s="1">
        <v>195</v>
      </c>
      <c r="H866" s="1">
        <v>80</v>
      </c>
      <c r="I866" s="1">
        <v>275</v>
      </c>
      <c r="J866" t="s">
        <v>2540</v>
      </c>
      <c r="K866" t="str">
        <f t="shared" si="65"/>
        <v/>
      </c>
      <c r="L866" t="str">
        <f t="shared" si="66"/>
        <v>Vermelha</v>
      </c>
      <c r="M866" t="str">
        <f t="shared" si="67"/>
        <v>SHINERAY</v>
      </c>
      <c r="N866" t="str">
        <f t="shared" si="68"/>
        <v>XY 50-Q2 RETRO/JET/BIKE</v>
      </c>
      <c r="O866" t="s">
        <v>1303</v>
      </c>
      <c r="P866" t="str">
        <f t="shared" si="69"/>
        <v>Adão Batista</v>
      </c>
    </row>
    <row r="867" spans="1:16" x14ac:dyDescent="0.25">
      <c r="A867" t="s">
        <v>2541</v>
      </c>
      <c r="B867" t="s">
        <v>2537</v>
      </c>
      <c r="C867" t="s">
        <v>2537</v>
      </c>
      <c r="D867" t="s">
        <v>3</v>
      </c>
      <c r="E867" t="s">
        <v>2542</v>
      </c>
      <c r="F867" t="s">
        <v>0</v>
      </c>
      <c r="G867" s="1">
        <v>0</v>
      </c>
      <c r="H867" s="1">
        <v>50</v>
      </c>
      <c r="I867" s="1">
        <v>50</v>
      </c>
      <c r="J867" t="s">
        <v>1509</v>
      </c>
      <c r="K867" t="str">
        <f t="shared" si="65"/>
        <v/>
      </c>
      <c r="L867" t="str">
        <f t="shared" si="66"/>
        <v>Cinza</v>
      </c>
      <c r="M867" t="str">
        <f t="shared" si="67"/>
        <v>Suzuki</v>
      </c>
      <c r="N867" t="str">
        <f t="shared" si="68"/>
        <v>Bandit 600cc</v>
      </c>
      <c r="O867" t="s">
        <v>440</v>
      </c>
      <c r="P867" t="str">
        <f t="shared" si="69"/>
        <v>Thiago Freitas Barreto</v>
      </c>
    </row>
    <row r="868" spans="1:16" x14ac:dyDescent="0.25">
      <c r="A868" t="s">
        <v>2543</v>
      </c>
      <c r="B868" t="s">
        <v>2481</v>
      </c>
      <c r="C868" t="s">
        <v>2481</v>
      </c>
      <c r="D868" t="s">
        <v>3</v>
      </c>
      <c r="E868" t="s">
        <v>2544</v>
      </c>
      <c r="F868" t="s">
        <v>0</v>
      </c>
      <c r="G868" s="1">
        <v>225</v>
      </c>
      <c r="H868" s="1">
        <v>35</v>
      </c>
      <c r="I868" s="1">
        <v>260</v>
      </c>
      <c r="J868" t="s">
        <v>2545</v>
      </c>
      <c r="K868" t="str">
        <f t="shared" si="65"/>
        <v>9c2jc6900gr100695</v>
      </c>
      <c r="L868" t="str">
        <f t="shared" si="66"/>
        <v>preta</v>
      </c>
      <c r="M868" t="str">
        <f t="shared" si="67"/>
        <v>HONDA</v>
      </c>
      <c r="N868" t="str">
        <f t="shared" si="68"/>
        <v>CG 125 TITAN-KS</v>
      </c>
      <c r="O868" t="s">
        <v>1305</v>
      </c>
      <c r="P868" t="str">
        <f t="shared" si="69"/>
        <v>Adriano ribeiro silva</v>
      </c>
    </row>
    <row r="869" spans="1:16" x14ac:dyDescent="0.25">
      <c r="A869" t="s">
        <v>2546</v>
      </c>
      <c r="B869" t="s">
        <v>2547</v>
      </c>
      <c r="C869" t="s">
        <v>2481</v>
      </c>
      <c r="D869" t="s">
        <v>3</v>
      </c>
      <c r="E869" t="s">
        <v>2548</v>
      </c>
      <c r="F869" t="s">
        <v>0</v>
      </c>
      <c r="G869" s="1">
        <v>100.01</v>
      </c>
      <c r="H869" s="1">
        <v>125</v>
      </c>
      <c r="I869" s="1">
        <v>225.01</v>
      </c>
      <c r="J869" t="s">
        <v>2549</v>
      </c>
      <c r="K869" t="str">
        <f t="shared" si="65"/>
        <v>9CDCF47AJM034408</v>
      </c>
      <c r="L869" t="str">
        <f t="shared" si="66"/>
        <v>Preta</v>
      </c>
      <c r="M869" t="str">
        <f t="shared" si="67"/>
        <v>Suzuki</v>
      </c>
      <c r="N869" t="str">
        <f t="shared" si="68"/>
        <v>Burgman</v>
      </c>
      <c r="O869" t="s">
        <v>1307</v>
      </c>
      <c r="P869" t="str">
        <f t="shared" si="69"/>
        <v>Irineu Quevedo</v>
      </c>
    </row>
    <row r="870" spans="1:16" x14ac:dyDescent="0.25">
      <c r="A870" t="s">
        <v>2550</v>
      </c>
      <c r="B870" t="s">
        <v>2505</v>
      </c>
      <c r="C870" t="s">
        <v>2481</v>
      </c>
      <c r="D870" t="s">
        <v>3</v>
      </c>
      <c r="E870" t="s">
        <v>2551</v>
      </c>
      <c r="F870" t="s">
        <v>0</v>
      </c>
      <c r="G870" s="1">
        <v>2540.7800000000002</v>
      </c>
      <c r="H870" s="1">
        <v>450</v>
      </c>
      <c r="I870" s="1">
        <v>2990.78</v>
      </c>
      <c r="J870" t="s">
        <v>875</v>
      </c>
      <c r="K870" t="str">
        <f t="shared" si="65"/>
        <v>9C2MC4400GR019574</v>
      </c>
      <c r="L870" t="str">
        <f t="shared" si="66"/>
        <v>Branco</v>
      </c>
      <c r="M870" t="str">
        <f t="shared" si="67"/>
        <v>Honda</v>
      </c>
      <c r="N870" t="str">
        <f t="shared" si="68"/>
        <v>CB 250F Twister</v>
      </c>
      <c r="O870" t="s">
        <v>667</v>
      </c>
      <c r="P870" t="str">
        <f t="shared" si="69"/>
        <v>Claiton Luis da Silva Padilha</v>
      </c>
    </row>
    <row r="871" spans="1:16" x14ac:dyDescent="0.25">
      <c r="A871" t="s">
        <v>2552</v>
      </c>
      <c r="B871" t="s">
        <v>2222</v>
      </c>
      <c r="C871" t="s">
        <v>2222</v>
      </c>
      <c r="D871" t="s">
        <v>2553</v>
      </c>
      <c r="E871" t="s">
        <v>2554</v>
      </c>
      <c r="F871" t="s">
        <v>0</v>
      </c>
      <c r="G871" s="1">
        <v>292.56</v>
      </c>
      <c r="H871" s="1">
        <v>170</v>
      </c>
      <c r="I871" s="1">
        <v>462.56</v>
      </c>
      <c r="J871" t="s">
        <v>2555</v>
      </c>
      <c r="K871" t="str">
        <f t="shared" si="65"/>
        <v>9C2KCO8108R272617</v>
      </c>
      <c r="L871" t="str">
        <f t="shared" si="66"/>
        <v>AZUL</v>
      </c>
      <c r="M871" t="str">
        <f t="shared" si="67"/>
        <v>HONDA</v>
      </c>
      <c r="N871" t="str">
        <f t="shared" si="68"/>
        <v>CG 150 TITAN-KS/ TITAN-JOB</v>
      </c>
      <c r="O871" t="s">
        <v>1312</v>
      </c>
      <c r="P871" t="str">
        <f t="shared" si="69"/>
        <v>Bruna Gisele dos Santos(Daniel Saldanha)</v>
      </c>
    </row>
    <row r="872" spans="1:16" x14ac:dyDescent="0.25">
      <c r="A872" t="s">
        <v>2556</v>
      </c>
      <c r="B872" t="s">
        <v>2557</v>
      </c>
      <c r="C872" t="s">
        <v>2222</v>
      </c>
      <c r="D872" t="s">
        <v>3</v>
      </c>
      <c r="E872" t="s">
        <v>2558</v>
      </c>
      <c r="F872" t="s">
        <v>0</v>
      </c>
      <c r="G872" s="1">
        <v>154.19999999999999</v>
      </c>
      <c r="H872" s="1">
        <v>70</v>
      </c>
      <c r="I872" s="1">
        <v>224.2</v>
      </c>
      <c r="J872" t="s">
        <v>8</v>
      </c>
      <c r="K872" t="str">
        <f t="shared" si="65"/>
        <v/>
      </c>
      <c r="L872" t="str">
        <f t="shared" si="66"/>
        <v>preto/vermelho</v>
      </c>
      <c r="M872" t="str">
        <f t="shared" si="67"/>
        <v>Kasinski</v>
      </c>
      <c r="N872" t="str">
        <f t="shared" si="68"/>
        <v>Mirage 250</v>
      </c>
      <c r="O872" t="s">
        <v>9</v>
      </c>
      <c r="P872" t="str">
        <f t="shared" si="69"/>
        <v>Paulo Celso Ishida</v>
      </c>
    </row>
    <row r="873" spans="1:16" x14ac:dyDescent="0.25">
      <c r="A873" t="s">
        <v>2559</v>
      </c>
      <c r="B873" t="s">
        <v>2560</v>
      </c>
      <c r="C873" t="s">
        <v>2222</v>
      </c>
      <c r="D873" t="s">
        <v>2561</v>
      </c>
      <c r="E873" t="s">
        <v>2562</v>
      </c>
      <c r="F873" t="s">
        <v>0</v>
      </c>
      <c r="G873" s="1">
        <v>253.76</v>
      </c>
      <c r="H873" s="1">
        <v>345</v>
      </c>
      <c r="I873" s="1">
        <v>598.76</v>
      </c>
      <c r="J873" t="s">
        <v>1709</v>
      </c>
      <c r="K873" t="str">
        <f t="shared" si="65"/>
        <v/>
      </c>
      <c r="L873" t="str">
        <f t="shared" si="66"/>
        <v>Vermelha</v>
      </c>
      <c r="M873" t="str">
        <f t="shared" si="67"/>
        <v>Honda</v>
      </c>
      <c r="N873" t="str">
        <f t="shared" si="68"/>
        <v>Biz 125 ES</v>
      </c>
      <c r="O873" t="s">
        <v>1023</v>
      </c>
      <c r="P873" t="str">
        <f t="shared" si="69"/>
        <v>Daniel Matos</v>
      </c>
    </row>
    <row r="874" spans="1:16" x14ac:dyDescent="0.25">
      <c r="A874" t="s">
        <v>2563</v>
      </c>
      <c r="B874" t="s">
        <v>2564</v>
      </c>
      <c r="C874" t="s">
        <v>2532</v>
      </c>
      <c r="D874" t="s">
        <v>3</v>
      </c>
      <c r="E874" t="s">
        <v>3</v>
      </c>
      <c r="F874" t="s">
        <v>0</v>
      </c>
      <c r="G874" s="1">
        <v>332</v>
      </c>
      <c r="H874" s="1">
        <v>130</v>
      </c>
      <c r="I874" s="1">
        <v>462</v>
      </c>
      <c r="J874" t="s">
        <v>2271</v>
      </c>
      <c r="K874" t="str">
        <f t="shared" si="65"/>
        <v/>
      </c>
      <c r="L874" t="str">
        <f t="shared" si="66"/>
        <v>Preta</v>
      </c>
      <c r="M874" t="str">
        <f t="shared" si="67"/>
        <v>YAMAHA</v>
      </c>
      <c r="N874" t="str">
        <f t="shared" si="68"/>
        <v>YBR 125 FACTOR E</v>
      </c>
      <c r="O874" t="s">
        <v>1224</v>
      </c>
      <c r="P874" t="str">
        <f t="shared" si="69"/>
        <v>Elton John Amaral Correa</v>
      </c>
    </row>
    <row r="875" spans="1:16" x14ac:dyDescent="0.25">
      <c r="A875" t="s">
        <v>2565</v>
      </c>
      <c r="C875" t="s">
        <v>2532</v>
      </c>
      <c r="D875" t="s">
        <v>3</v>
      </c>
      <c r="E875" t="s">
        <v>2566</v>
      </c>
      <c r="F875" t="s">
        <v>119</v>
      </c>
      <c r="G875" s="1">
        <v>19</v>
      </c>
      <c r="H875" s="1">
        <v>30</v>
      </c>
      <c r="I875" s="1">
        <v>49</v>
      </c>
      <c r="J875" t="s">
        <v>2567</v>
      </c>
      <c r="K875" t="str">
        <f t="shared" si="65"/>
        <v>234610</v>
      </c>
      <c r="L875" t="str">
        <f t="shared" si="66"/>
        <v>Branca</v>
      </c>
      <c r="M875" t="str">
        <f t="shared" si="67"/>
        <v>SHINERAY</v>
      </c>
      <c r="N875" t="str">
        <f t="shared" si="68"/>
        <v>XY 250-6B DISCOVER</v>
      </c>
      <c r="O875" t="s">
        <v>1316</v>
      </c>
      <c r="P875" t="str">
        <f t="shared" si="69"/>
        <v>Wilian da Chagas Brito</v>
      </c>
    </row>
    <row r="876" spans="1:16" x14ac:dyDescent="0.25">
      <c r="A876" t="s">
        <v>2568</v>
      </c>
      <c r="B876" t="s">
        <v>2569</v>
      </c>
      <c r="C876" t="s">
        <v>2532</v>
      </c>
      <c r="D876" t="s">
        <v>3</v>
      </c>
      <c r="E876" t="s">
        <v>2570</v>
      </c>
      <c r="F876" t="s">
        <v>0</v>
      </c>
      <c r="G876" s="1">
        <v>901.51</v>
      </c>
      <c r="H876" s="1">
        <v>150</v>
      </c>
      <c r="I876" s="1">
        <v>1050</v>
      </c>
      <c r="J876" t="s">
        <v>2571</v>
      </c>
      <c r="K876" t="str">
        <f t="shared" si="65"/>
        <v>93FC212523M004171</v>
      </c>
      <c r="L876" t="str">
        <f t="shared" si="66"/>
        <v>Preta</v>
      </c>
      <c r="M876" t="str">
        <f t="shared" si="67"/>
        <v>KASINSKI</v>
      </c>
      <c r="N876" t="str">
        <f t="shared" si="68"/>
        <v>CRUISE 125</v>
      </c>
      <c r="O876" t="s">
        <v>1319</v>
      </c>
      <c r="P876" t="str">
        <f t="shared" si="69"/>
        <v>Araceli de Melo Mendes</v>
      </c>
    </row>
    <row r="877" spans="1:16" x14ac:dyDescent="0.25">
      <c r="A877" t="s">
        <v>2572</v>
      </c>
      <c r="B877" t="s">
        <v>2573</v>
      </c>
      <c r="C877" t="s">
        <v>2532</v>
      </c>
      <c r="D877" t="s">
        <v>3</v>
      </c>
      <c r="E877" t="s">
        <v>2574</v>
      </c>
      <c r="F877" t="s">
        <v>0</v>
      </c>
      <c r="G877" s="1">
        <v>30</v>
      </c>
      <c r="H877" s="1">
        <v>0</v>
      </c>
      <c r="I877" s="1">
        <v>30</v>
      </c>
      <c r="J877" t="s">
        <v>2575</v>
      </c>
      <c r="K877" t="str">
        <f t="shared" si="65"/>
        <v>9321LK3J4FD414700</v>
      </c>
      <c r="L877" t="str">
        <f t="shared" si="66"/>
        <v>Cinza</v>
      </c>
      <c r="M877" t="str">
        <f t="shared" si="67"/>
        <v>HARLEY-DAVIDSON</v>
      </c>
      <c r="N877" t="str">
        <f t="shared" si="68"/>
        <v>XL 1200</v>
      </c>
      <c r="O877" t="s">
        <v>1321</v>
      </c>
      <c r="P877" t="str">
        <f t="shared" si="69"/>
        <v>Vladimir Garcia de Oliveira</v>
      </c>
    </row>
    <row r="878" spans="1:16" x14ac:dyDescent="0.25">
      <c r="A878" t="s">
        <v>2576</v>
      </c>
      <c r="B878" t="s">
        <v>2577</v>
      </c>
      <c r="C878" t="s">
        <v>2573</v>
      </c>
      <c r="D878" t="s">
        <v>3</v>
      </c>
      <c r="E878" t="s">
        <v>2578</v>
      </c>
      <c r="F878" t="s">
        <v>0</v>
      </c>
      <c r="G878" s="1">
        <v>1108.1600000000001</v>
      </c>
      <c r="H878" s="1">
        <v>360</v>
      </c>
      <c r="I878" s="1">
        <v>1468.16</v>
      </c>
      <c r="J878" t="s">
        <v>1409</v>
      </c>
      <c r="K878" t="str">
        <f t="shared" si="65"/>
        <v>9C2KC1640AR65718</v>
      </c>
      <c r="L878" t="str">
        <f t="shared" si="66"/>
        <v>Vermelha</v>
      </c>
      <c r="M878" t="str">
        <f t="shared" si="67"/>
        <v xml:space="preserve">Honda </v>
      </c>
      <c r="N878" t="str">
        <f t="shared" si="68"/>
        <v>CG150 Titan Mix EX</v>
      </c>
      <c r="O878" t="s">
        <v>922</v>
      </c>
      <c r="P878" t="str">
        <f t="shared" si="69"/>
        <v>Francisco da Silva(Baiano)</v>
      </c>
    </row>
    <row r="879" spans="1:16" x14ac:dyDescent="0.25">
      <c r="A879" t="s">
        <v>2579</v>
      </c>
      <c r="B879" t="s">
        <v>2573</v>
      </c>
      <c r="C879" t="s">
        <v>2573</v>
      </c>
      <c r="D879" t="s">
        <v>3</v>
      </c>
      <c r="E879" t="s">
        <v>2580</v>
      </c>
      <c r="F879" t="s">
        <v>0</v>
      </c>
      <c r="G879" s="1">
        <v>23</v>
      </c>
      <c r="H879" s="1">
        <v>60</v>
      </c>
      <c r="I879" s="1">
        <v>83</v>
      </c>
      <c r="J879" t="s">
        <v>869</v>
      </c>
      <c r="K879" t="str">
        <f t="shared" si="65"/>
        <v>9C2NDO50TTR0000546</v>
      </c>
      <c r="L879" t="str">
        <f t="shared" si="66"/>
        <v>Azul</v>
      </c>
      <c r="M879" t="str">
        <f t="shared" si="67"/>
        <v>Honda</v>
      </c>
      <c r="N879" t="str">
        <f t="shared" si="68"/>
        <v>NX 350 SAHARA</v>
      </c>
      <c r="O879" t="s">
        <v>660</v>
      </c>
      <c r="P879" t="str">
        <f t="shared" si="69"/>
        <v>Lourival de Souza</v>
      </c>
    </row>
    <row r="880" spans="1:16" x14ac:dyDescent="0.25">
      <c r="A880" t="s">
        <v>2581</v>
      </c>
      <c r="B880" t="s">
        <v>2582</v>
      </c>
      <c r="C880" t="s">
        <v>2557</v>
      </c>
      <c r="D880" t="s">
        <v>3</v>
      </c>
      <c r="E880" t="s">
        <v>2583</v>
      </c>
      <c r="F880" t="s">
        <v>0</v>
      </c>
      <c r="G880" s="1">
        <v>308.01</v>
      </c>
      <c r="H880" s="1">
        <v>205</v>
      </c>
      <c r="I880" s="1">
        <v>513.01</v>
      </c>
      <c r="J880" t="s">
        <v>2584</v>
      </c>
      <c r="K880" t="str">
        <f t="shared" si="65"/>
        <v/>
      </c>
      <c r="L880" t="str">
        <f t="shared" si="66"/>
        <v>Bordo</v>
      </c>
      <c r="M880" t="str">
        <f t="shared" si="67"/>
        <v>SHINERAY</v>
      </c>
      <c r="N880" t="str">
        <f t="shared" si="68"/>
        <v>XY 250-5</v>
      </c>
      <c r="O880" t="s">
        <v>1324</v>
      </c>
      <c r="P880" t="str">
        <f t="shared" si="69"/>
        <v xml:space="preserve">Neimar </v>
      </c>
    </row>
    <row r="881" spans="1:16" x14ac:dyDescent="0.25">
      <c r="A881" t="s">
        <v>2585</v>
      </c>
      <c r="C881" t="s">
        <v>2547</v>
      </c>
      <c r="D881" t="s">
        <v>3</v>
      </c>
      <c r="E881" t="s">
        <v>2586</v>
      </c>
      <c r="F881" t="s">
        <v>119</v>
      </c>
      <c r="G881" s="1">
        <v>381.92</v>
      </c>
      <c r="H881" s="1">
        <v>410</v>
      </c>
      <c r="I881" s="1">
        <v>791.92</v>
      </c>
      <c r="J881" t="s">
        <v>2361</v>
      </c>
      <c r="K881" t="str">
        <f t="shared" si="65"/>
        <v>LXYPCKL06E0233335</v>
      </c>
      <c r="L881" t="str">
        <f t="shared" si="66"/>
        <v>Preta</v>
      </c>
      <c r="M881" t="str">
        <f t="shared" si="67"/>
        <v>SHINERAY</v>
      </c>
      <c r="N881" t="str">
        <f t="shared" si="68"/>
        <v>XY 150-5 Fire/Maxi Fire</v>
      </c>
      <c r="O881" t="s">
        <v>1260</v>
      </c>
      <c r="P881" t="str">
        <f t="shared" si="69"/>
        <v xml:space="preserve">Michele Fraga dos Santos </v>
      </c>
    </row>
    <row r="882" spans="1:16" x14ac:dyDescent="0.25">
      <c r="A882" t="s">
        <v>2587</v>
      </c>
      <c r="B882" t="s">
        <v>2588</v>
      </c>
      <c r="C882" t="s">
        <v>2588</v>
      </c>
      <c r="D882" t="s">
        <v>3</v>
      </c>
      <c r="E882" t="s">
        <v>2589</v>
      </c>
      <c r="F882" t="s">
        <v>0</v>
      </c>
      <c r="G882" s="1">
        <v>19</v>
      </c>
      <c r="H882" s="1">
        <v>0</v>
      </c>
      <c r="I882" s="1">
        <v>19</v>
      </c>
      <c r="J882" t="s">
        <v>97</v>
      </c>
      <c r="K882" t="str">
        <f t="shared" si="65"/>
        <v>9C2KC1680CK421797</v>
      </c>
      <c r="L882" t="str">
        <f t="shared" si="66"/>
        <v>preta</v>
      </c>
      <c r="M882" t="str">
        <f t="shared" si="67"/>
        <v>Honda</v>
      </c>
      <c r="N882" t="str">
        <f t="shared" si="68"/>
        <v>FAN CG150 ESDI FLEX</v>
      </c>
      <c r="O882" t="s">
        <v>98</v>
      </c>
      <c r="P882" t="str">
        <f t="shared" si="69"/>
        <v>Jose carlos da silva didio</v>
      </c>
    </row>
    <row r="883" spans="1:16" x14ac:dyDescent="0.25">
      <c r="A883" t="s">
        <v>2590</v>
      </c>
      <c r="C883" t="s">
        <v>2591</v>
      </c>
      <c r="D883" t="s">
        <v>2592</v>
      </c>
      <c r="E883" t="s">
        <v>2593</v>
      </c>
      <c r="F883" t="s">
        <v>10</v>
      </c>
      <c r="G883" s="1">
        <v>1333.5</v>
      </c>
      <c r="H883" s="1">
        <v>290</v>
      </c>
      <c r="I883" s="1">
        <v>1623.5</v>
      </c>
      <c r="J883" t="s">
        <v>2594</v>
      </c>
      <c r="K883" t="str">
        <f t="shared" si="65"/>
        <v>00786419067</v>
      </c>
      <c r="L883" t="str">
        <f t="shared" si="66"/>
        <v>Azul</v>
      </c>
      <c r="M883" t="str">
        <f t="shared" si="67"/>
        <v>SUZUKI</v>
      </c>
      <c r="N883" t="str">
        <f t="shared" si="68"/>
        <v>MARAUDER 800</v>
      </c>
      <c r="O883" t="s">
        <v>1328</v>
      </c>
      <c r="P883" t="str">
        <f t="shared" si="69"/>
        <v>João Lara</v>
      </c>
    </row>
    <row r="884" spans="1:16" x14ac:dyDescent="0.25">
      <c r="A884" t="s">
        <v>2595</v>
      </c>
      <c r="C884" t="s">
        <v>2591</v>
      </c>
      <c r="D884" t="s">
        <v>2596</v>
      </c>
      <c r="E884" t="s">
        <v>2597</v>
      </c>
      <c r="F884" t="s">
        <v>119</v>
      </c>
      <c r="G884" s="1">
        <v>0</v>
      </c>
      <c r="H884" s="1">
        <v>30</v>
      </c>
      <c r="I884" s="1">
        <v>30</v>
      </c>
      <c r="J884" t="s">
        <v>1185</v>
      </c>
      <c r="K884" t="str">
        <f t="shared" si="65"/>
        <v/>
      </c>
      <c r="L884" t="str">
        <f t="shared" si="66"/>
        <v>Preta</v>
      </c>
      <c r="M884" t="str">
        <f t="shared" si="67"/>
        <v>Shineray</v>
      </c>
      <c r="N884" t="str">
        <f t="shared" si="68"/>
        <v>XY50Q2 BIKE</v>
      </c>
      <c r="O884" t="s">
        <v>816</v>
      </c>
      <c r="P884" t="str">
        <f t="shared" si="69"/>
        <v>Pedro Rodrigues da Silva</v>
      </c>
    </row>
    <row r="885" spans="1:16" x14ac:dyDescent="0.25">
      <c r="A885" t="s">
        <v>2598</v>
      </c>
      <c r="B885" t="s">
        <v>2599</v>
      </c>
      <c r="C885" t="s">
        <v>2599</v>
      </c>
      <c r="D885" t="s">
        <v>3</v>
      </c>
      <c r="E885" t="s">
        <v>2600</v>
      </c>
      <c r="F885" t="s">
        <v>0</v>
      </c>
      <c r="G885" s="1">
        <v>240</v>
      </c>
      <c r="H885" s="1">
        <v>50</v>
      </c>
      <c r="I885" s="1">
        <v>290</v>
      </c>
      <c r="J885" t="s">
        <v>2601</v>
      </c>
      <c r="K885" t="str">
        <f t="shared" si="65"/>
        <v>9C6KJ0050B0000802</v>
      </c>
      <c r="L885" t="str">
        <f t="shared" si="66"/>
        <v>Preta</v>
      </c>
      <c r="M885" t="str">
        <f t="shared" si="67"/>
        <v>YAMAHA</v>
      </c>
      <c r="N885" t="str">
        <f t="shared" si="68"/>
        <v>XJ6 F</v>
      </c>
      <c r="O885" t="s">
        <v>1331</v>
      </c>
      <c r="P885" t="str">
        <f t="shared" si="69"/>
        <v>Alessandro Barela Fernandes</v>
      </c>
    </row>
    <row r="886" spans="1:16" x14ac:dyDescent="0.25">
      <c r="A886" t="s">
        <v>2602</v>
      </c>
      <c r="B886" t="s">
        <v>2603</v>
      </c>
      <c r="C886" t="s">
        <v>2603</v>
      </c>
      <c r="D886" t="s">
        <v>1007</v>
      </c>
      <c r="E886" t="s">
        <v>2604</v>
      </c>
      <c r="F886" t="s">
        <v>0</v>
      </c>
      <c r="G886" s="1">
        <v>338.64</v>
      </c>
      <c r="H886" s="1">
        <v>280</v>
      </c>
      <c r="I886" s="1">
        <v>618.64</v>
      </c>
      <c r="J886" t="s">
        <v>2468</v>
      </c>
      <c r="K886" t="str">
        <f t="shared" si="65"/>
        <v>9C2RC5400DR000327</v>
      </c>
      <c r="L886" t="str">
        <f t="shared" si="66"/>
        <v>Preta</v>
      </c>
      <c r="M886" t="str">
        <f t="shared" si="67"/>
        <v>HONDA</v>
      </c>
      <c r="N886" t="str">
        <f t="shared" si="68"/>
        <v>VT 750 SHADOW</v>
      </c>
      <c r="O886" t="s">
        <v>1296</v>
      </c>
      <c r="P886" t="str">
        <f t="shared" si="69"/>
        <v>Orlando Rodrigues</v>
      </c>
    </row>
    <row r="887" spans="1:16" x14ac:dyDescent="0.25">
      <c r="A887" t="s">
        <v>2605</v>
      </c>
      <c r="B887" t="s">
        <v>2451</v>
      </c>
      <c r="C887" t="s">
        <v>2606</v>
      </c>
      <c r="D887" t="s">
        <v>55</v>
      </c>
      <c r="E887" t="s">
        <v>2607</v>
      </c>
      <c r="F887" t="s">
        <v>0</v>
      </c>
      <c r="G887" s="1">
        <v>133.96</v>
      </c>
      <c r="H887" s="1">
        <v>10</v>
      </c>
      <c r="I887" s="1">
        <v>143.96</v>
      </c>
      <c r="J887" t="s">
        <v>1315</v>
      </c>
      <c r="K887" t="str">
        <f t="shared" si="65"/>
        <v>9C62VG000L0001852</v>
      </c>
      <c r="L887" t="str">
        <f t="shared" si="66"/>
        <v>Branca</v>
      </c>
      <c r="M887" t="str">
        <f t="shared" si="67"/>
        <v>Yamaha</v>
      </c>
      <c r="N887" t="str">
        <f t="shared" si="68"/>
        <v>XT 600 Z Ténéré</v>
      </c>
      <c r="O887" t="s">
        <v>450</v>
      </c>
      <c r="P887" t="str">
        <f t="shared" si="69"/>
        <v>Ricardo Arruda Schaarchmidt</v>
      </c>
    </row>
    <row r="888" spans="1:16" x14ac:dyDescent="0.25">
      <c r="A888" t="s">
        <v>2608</v>
      </c>
      <c r="B888" t="s">
        <v>2609</v>
      </c>
      <c r="C888" t="s">
        <v>2609</v>
      </c>
      <c r="D888" t="s">
        <v>3</v>
      </c>
      <c r="E888" t="s">
        <v>2610</v>
      </c>
      <c r="F888" t="s">
        <v>0</v>
      </c>
      <c r="G888" s="1">
        <v>33.72</v>
      </c>
      <c r="H888" s="1">
        <v>0</v>
      </c>
      <c r="I888" s="1">
        <v>33.72</v>
      </c>
      <c r="J888" t="s">
        <v>2545</v>
      </c>
      <c r="K888" t="str">
        <f t="shared" si="65"/>
        <v>9c2jc6900gr100695</v>
      </c>
      <c r="L888" t="str">
        <f t="shared" si="66"/>
        <v>preta</v>
      </c>
      <c r="M888" t="str">
        <f t="shared" si="67"/>
        <v>HONDA</v>
      </c>
      <c r="N888" t="str">
        <f t="shared" si="68"/>
        <v>CG 125 TITAN-KS</v>
      </c>
      <c r="O888" t="s">
        <v>1305</v>
      </c>
      <c r="P888" t="str">
        <f t="shared" si="69"/>
        <v>Adriano ribeiro silva</v>
      </c>
    </row>
    <row r="889" spans="1:16" x14ac:dyDescent="0.25">
      <c r="A889" t="s">
        <v>2611</v>
      </c>
      <c r="B889" t="s">
        <v>2609</v>
      </c>
      <c r="C889" t="s">
        <v>2609</v>
      </c>
      <c r="D889" t="s">
        <v>3</v>
      </c>
      <c r="E889" t="s">
        <v>2612</v>
      </c>
      <c r="F889" t="s">
        <v>0</v>
      </c>
      <c r="G889" s="1">
        <v>95</v>
      </c>
      <c r="H889" s="1">
        <v>45</v>
      </c>
      <c r="I889" s="1">
        <v>140</v>
      </c>
      <c r="J889" t="s">
        <v>2613</v>
      </c>
      <c r="K889" t="str">
        <f t="shared" si="65"/>
        <v/>
      </c>
      <c r="L889" t="str">
        <f t="shared" si="66"/>
        <v>Preta</v>
      </c>
      <c r="M889" t="str">
        <f t="shared" si="67"/>
        <v>HONDA</v>
      </c>
      <c r="N889" t="str">
        <f t="shared" si="68"/>
        <v>CG 150 TITAN-ES</v>
      </c>
      <c r="O889" t="s">
        <v>1333</v>
      </c>
      <c r="P889" t="str">
        <f t="shared" si="69"/>
        <v>Titan Preta</v>
      </c>
    </row>
    <row r="890" spans="1:16" x14ac:dyDescent="0.25">
      <c r="A890" t="s">
        <v>2614</v>
      </c>
      <c r="B890" t="s">
        <v>2498</v>
      </c>
      <c r="C890" t="s">
        <v>2609</v>
      </c>
      <c r="D890" t="s">
        <v>3</v>
      </c>
      <c r="E890" t="s">
        <v>2615</v>
      </c>
      <c r="F890" t="s">
        <v>0</v>
      </c>
      <c r="G890" s="1">
        <v>117</v>
      </c>
      <c r="H890" s="1">
        <v>80</v>
      </c>
      <c r="I890" s="1">
        <v>197</v>
      </c>
      <c r="J890" t="s">
        <v>407</v>
      </c>
      <c r="K890" t="str">
        <f t="shared" si="65"/>
        <v>95VAC1E288M007598</v>
      </c>
      <c r="L890" t="str">
        <f t="shared" si="66"/>
        <v>Vermelha</v>
      </c>
      <c r="M890" t="str">
        <f t="shared" si="67"/>
        <v>Dafra</v>
      </c>
      <c r="N890" t="str">
        <f t="shared" si="68"/>
        <v>Super 100</v>
      </c>
      <c r="O890" t="s">
        <v>408</v>
      </c>
      <c r="P890" t="str">
        <f t="shared" si="69"/>
        <v>Josiane Almeida Passos Tarigo</v>
      </c>
    </row>
    <row r="891" spans="1:16" x14ac:dyDescent="0.25">
      <c r="A891" t="s">
        <v>2616</v>
      </c>
      <c r="B891" t="s">
        <v>2609</v>
      </c>
      <c r="C891" t="s">
        <v>2609</v>
      </c>
      <c r="D891" t="s">
        <v>2617</v>
      </c>
      <c r="E891" t="s">
        <v>2618</v>
      </c>
      <c r="F891" t="s">
        <v>0</v>
      </c>
      <c r="G891" s="1">
        <v>17</v>
      </c>
      <c r="H891" s="1">
        <v>5</v>
      </c>
      <c r="I891" s="1">
        <v>22</v>
      </c>
      <c r="J891" t="s">
        <v>2619</v>
      </c>
      <c r="K891" t="str">
        <f t="shared" si="65"/>
        <v>PC2JC1BO1HR107442</v>
      </c>
      <c r="L891" t="str">
        <f t="shared" si="66"/>
        <v>Vermelha</v>
      </c>
      <c r="M891" t="str">
        <f t="shared" si="67"/>
        <v>HONDA</v>
      </c>
      <c r="N891" t="str">
        <f t="shared" si="68"/>
        <v>CG 125</v>
      </c>
      <c r="O891" t="s">
        <v>1336</v>
      </c>
      <c r="P891" t="str">
        <f t="shared" si="69"/>
        <v>Kaue da Silva Porto</v>
      </c>
    </row>
    <row r="892" spans="1:16" x14ac:dyDescent="0.25">
      <c r="A892" t="s">
        <v>2620</v>
      </c>
      <c r="B892" t="s">
        <v>2582</v>
      </c>
      <c r="C892" t="s">
        <v>2609</v>
      </c>
      <c r="D892" t="s">
        <v>3</v>
      </c>
      <c r="E892" t="s">
        <v>2621</v>
      </c>
      <c r="F892" t="s">
        <v>0</v>
      </c>
      <c r="G892" s="1">
        <v>48</v>
      </c>
      <c r="H892" s="1">
        <v>45</v>
      </c>
      <c r="I892" s="1">
        <v>93</v>
      </c>
      <c r="J892" t="s">
        <v>1852</v>
      </c>
      <c r="K892" t="str">
        <f t="shared" si="65"/>
        <v>9C6KG0460C0053063</v>
      </c>
      <c r="L892" t="str">
        <f t="shared" si="66"/>
        <v>Roxa</v>
      </c>
      <c r="M892" t="str">
        <f t="shared" si="67"/>
        <v>Yamaha</v>
      </c>
      <c r="N892" t="str">
        <f t="shared" si="68"/>
        <v>Fazer YS250</v>
      </c>
      <c r="O892" t="s">
        <v>716</v>
      </c>
      <c r="P892" t="str">
        <f t="shared" si="69"/>
        <v>Suzana Doris Korpalski Alves</v>
      </c>
    </row>
    <row r="893" spans="1:16" x14ac:dyDescent="0.25">
      <c r="A893" t="s">
        <v>2622</v>
      </c>
      <c r="B893" t="s">
        <v>2623</v>
      </c>
      <c r="C893" t="s">
        <v>2623</v>
      </c>
      <c r="D893" t="s">
        <v>3</v>
      </c>
      <c r="E893" t="s">
        <v>2624</v>
      </c>
      <c r="F893" t="s">
        <v>0</v>
      </c>
      <c r="G893" s="1">
        <v>173</v>
      </c>
      <c r="H893" s="1">
        <v>70</v>
      </c>
      <c r="I893" s="1">
        <v>243</v>
      </c>
      <c r="J893" t="s">
        <v>2625</v>
      </c>
      <c r="K893" t="str">
        <f t="shared" si="65"/>
        <v/>
      </c>
      <c r="L893" t="str">
        <f t="shared" si="66"/>
        <v>prata</v>
      </c>
      <c r="M893" t="str">
        <f t="shared" si="67"/>
        <v>HONDA</v>
      </c>
      <c r="N893" t="str">
        <f t="shared" si="68"/>
        <v>CB 600F HORNET</v>
      </c>
      <c r="O893" t="s">
        <v>1331</v>
      </c>
      <c r="P893" t="str">
        <f t="shared" si="69"/>
        <v>Alessandro Barela Fernandes</v>
      </c>
    </row>
    <row r="894" spans="1:16" x14ac:dyDescent="0.25">
      <c r="A894" t="s">
        <v>2626</v>
      </c>
      <c r="C894" t="s">
        <v>2627</v>
      </c>
      <c r="D894" t="s">
        <v>2628</v>
      </c>
      <c r="E894" t="s">
        <v>3</v>
      </c>
      <c r="F894" t="s">
        <v>6</v>
      </c>
      <c r="G894" s="1">
        <v>0</v>
      </c>
      <c r="H894" s="1">
        <v>30</v>
      </c>
      <c r="I894" s="1">
        <v>30</v>
      </c>
      <c r="J894" t="s">
        <v>1235</v>
      </c>
      <c r="K894" t="str">
        <f t="shared" si="65"/>
        <v>9CDCF47AJ6M003678</v>
      </c>
      <c r="L894" t="str">
        <f t="shared" si="66"/>
        <v>Preta</v>
      </c>
      <c r="M894" t="str">
        <f t="shared" si="67"/>
        <v>Suzuki</v>
      </c>
      <c r="N894" t="str">
        <f t="shared" si="68"/>
        <v>Burgman AN125</v>
      </c>
      <c r="O894" t="s">
        <v>841</v>
      </c>
      <c r="P894" t="str">
        <f t="shared" si="69"/>
        <v>Ricardo de Magalhaes Santiago</v>
      </c>
    </row>
    <row r="895" spans="1:16" x14ac:dyDescent="0.25">
      <c r="A895" t="s">
        <v>2629</v>
      </c>
      <c r="B895" t="s">
        <v>2630</v>
      </c>
      <c r="C895" t="s">
        <v>2627</v>
      </c>
      <c r="D895" t="s">
        <v>3</v>
      </c>
      <c r="E895" t="s">
        <v>2631</v>
      </c>
      <c r="F895" t="s">
        <v>0</v>
      </c>
      <c r="G895" s="1">
        <v>235.02</v>
      </c>
      <c r="H895" s="1">
        <v>350</v>
      </c>
      <c r="I895" s="1">
        <v>585.02</v>
      </c>
      <c r="J895" t="s">
        <v>2632</v>
      </c>
      <c r="K895" t="str">
        <f t="shared" si="65"/>
        <v/>
      </c>
      <c r="L895" t="str">
        <f t="shared" si="66"/>
        <v>Preta</v>
      </c>
      <c r="M895" t="str">
        <f t="shared" si="67"/>
        <v>SUZUKI</v>
      </c>
      <c r="N895" t="str">
        <f t="shared" si="68"/>
        <v>INTRUDER 250</v>
      </c>
      <c r="O895" t="s">
        <v>163</v>
      </c>
      <c r="P895" t="str">
        <f t="shared" si="69"/>
        <v>Mario Alberto Jost</v>
      </c>
    </row>
    <row r="896" spans="1:16" x14ac:dyDescent="0.25">
      <c r="A896" t="s">
        <v>2633</v>
      </c>
      <c r="B896" t="s">
        <v>2627</v>
      </c>
      <c r="C896" t="s">
        <v>2627</v>
      </c>
      <c r="D896" t="s">
        <v>3</v>
      </c>
      <c r="E896" t="s">
        <v>2634</v>
      </c>
      <c r="F896" t="s">
        <v>0</v>
      </c>
      <c r="G896" s="1">
        <v>87.66</v>
      </c>
      <c r="H896" s="1">
        <v>10.34</v>
      </c>
      <c r="I896" s="1">
        <v>98</v>
      </c>
      <c r="J896" t="s">
        <v>2468</v>
      </c>
      <c r="K896" t="str">
        <f t="shared" si="65"/>
        <v>9C2RC5400DR000327</v>
      </c>
      <c r="L896" t="str">
        <f t="shared" si="66"/>
        <v>Preta</v>
      </c>
      <c r="M896" t="str">
        <f t="shared" si="67"/>
        <v>HONDA</v>
      </c>
      <c r="N896" t="str">
        <f t="shared" si="68"/>
        <v>VT 750 SHADOW</v>
      </c>
      <c r="O896" t="s">
        <v>1296</v>
      </c>
      <c r="P896" t="str">
        <f t="shared" si="69"/>
        <v>Orlando Rodrigues</v>
      </c>
    </row>
    <row r="897" spans="1:16" x14ac:dyDescent="0.25">
      <c r="A897" t="s">
        <v>2635</v>
      </c>
      <c r="B897" t="s">
        <v>2516</v>
      </c>
      <c r="C897" t="s">
        <v>2498</v>
      </c>
      <c r="D897" t="s">
        <v>3</v>
      </c>
      <c r="E897" t="s">
        <v>2636</v>
      </c>
      <c r="F897" t="s">
        <v>0</v>
      </c>
      <c r="G897" s="1">
        <v>100.28</v>
      </c>
      <c r="H897" s="1">
        <v>10</v>
      </c>
      <c r="I897" s="1">
        <v>110.28</v>
      </c>
      <c r="J897" t="s">
        <v>1509</v>
      </c>
      <c r="K897" t="str">
        <f t="shared" si="65"/>
        <v/>
      </c>
      <c r="L897" t="str">
        <f t="shared" si="66"/>
        <v>Cinza</v>
      </c>
      <c r="M897" t="str">
        <f t="shared" si="67"/>
        <v>Suzuki</v>
      </c>
      <c r="N897" t="str">
        <f t="shared" si="68"/>
        <v>Bandit 600cc</v>
      </c>
      <c r="O897" t="s">
        <v>440</v>
      </c>
      <c r="P897" t="str">
        <f t="shared" si="69"/>
        <v>Thiago Freitas Barreto</v>
      </c>
    </row>
    <row r="898" spans="1:16" x14ac:dyDescent="0.25">
      <c r="A898" t="s">
        <v>2637</v>
      </c>
      <c r="B898" t="s">
        <v>2638</v>
      </c>
      <c r="C898" t="s">
        <v>2639</v>
      </c>
      <c r="D898" t="s">
        <v>3</v>
      </c>
      <c r="E898" t="s">
        <v>818</v>
      </c>
      <c r="F898" t="s">
        <v>0</v>
      </c>
      <c r="G898" s="1">
        <v>25</v>
      </c>
      <c r="H898" s="1">
        <v>140</v>
      </c>
      <c r="I898" s="1">
        <v>165</v>
      </c>
      <c r="J898" t="s">
        <v>819</v>
      </c>
      <c r="K898" t="str">
        <f t="shared" ref="K898:K961" si="70">VLOOKUP(J898,Veiculos,4,FALSE)</f>
        <v>LXYJCKL02C0573729</v>
      </c>
      <c r="L898" t="str">
        <f t="shared" ref="L898:L961" si="71">VLOOKUP(J898,Veiculos,5,FALSE)</f>
        <v>Vermelha</v>
      </c>
      <c r="M898" t="str">
        <f t="shared" ref="M898:M961" si="72">VLOOKUP(J898,Veiculos,6,FALSE)</f>
        <v>Shineray</v>
      </c>
      <c r="N898" t="str">
        <f t="shared" ref="N898:N961" si="73">VLOOKUP(J898,Veiculos,7,FALSE)</f>
        <v>XY 150 Enduro</v>
      </c>
      <c r="O898" t="s">
        <v>638</v>
      </c>
      <c r="P898" t="str">
        <f t="shared" ref="P898:P961" si="74">VLOOKUP(O898,Clientes,15,FALSE)</f>
        <v>Matusalém das Neve Dias</v>
      </c>
    </row>
    <row r="899" spans="1:16" x14ac:dyDescent="0.25">
      <c r="A899" t="s">
        <v>2640</v>
      </c>
      <c r="B899" t="s">
        <v>2582</v>
      </c>
      <c r="C899" t="s">
        <v>2582</v>
      </c>
      <c r="D899" t="s">
        <v>3</v>
      </c>
      <c r="E899" t="s">
        <v>2641</v>
      </c>
      <c r="F899" t="s">
        <v>0</v>
      </c>
      <c r="G899" s="1">
        <v>27</v>
      </c>
      <c r="H899" s="1">
        <v>10</v>
      </c>
      <c r="I899" s="1">
        <v>37</v>
      </c>
      <c r="J899" t="s">
        <v>71</v>
      </c>
      <c r="K899" t="str">
        <f t="shared" si="70"/>
        <v>LXYXCBL09F0336668</v>
      </c>
      <c r="L899" t="str">
        <f t="shared" si="71"/>
        <v>Vermelha</v>
      </c>
      <c r="M899" t="str">
        <f t="shared" si="72"/>
        <v>Shineray</v>
      </c>
      <c r="N899" t="str">
        <f t="shared" si="73"/>
        <v xml:space="preserve">XY 50 Q </v>
      </c>
      <c r="O899" t="s">
        <v>72</v>
      </c>
      <c r="P899" t="str">
        <f t="shared" si="74"/>
        <v>Alberto Souza de Jesus</v>
      </c>
    </row>
    <row r="900" spans="1:16" x14ac:dyDescent="0.25">
      <c r="A900" t="s">
        <v>2642</v>
      </c>
      <c r="B900" t="s">
        <v>2582</v>
      </c>
      <c r="C900" t="s">
        <v>2582</v>
      </c>
      <c r="D900" t="s">
        <v>3</v>
      </c>
      <c r="E900" t="s">
        <v>3</v>
      </c>
      <c r="F900" t="s">
        <v>0</v>
      </c>
      <c r="G900" s="1">
        <v>10</v>
      </c>
      <c r="H900" s="1">
        <v>15</v>
      </c>
      <c r="I900" s="1">
        <v>25</v>
      </c>
      <c r="J900" t="s">
        <v>1185</v>
      </c>
      <c r="K900" t="str">
        <f t="shared" si="70"/>
        <v/>
      </c>
      <c r="L900" t="str">
        <f t="shared" si="71"/>
        <v>Preta</v>
      </c>
      <c r="M900" t="str">
        <f t="shared" si="72"/>
        <v>Shineray</v>
      </c>
      <c r="N900" t="str">
        <f t="shared" si="73"/>
        <v>XY50Q2 BIKE</v>
      </c>
      <c r="O900" t="s">
        <v>816</v>
      </c>
      <c r="P900" t="str">
        <f t="shared" si="74"/>
        <v>Pedro Rodrigues da Silva</v>
      </c>
    </row>
    <row r="901" spans="1:16" x14ac:dyDescent="0.25">
      <c r="A901" t="s">
        <v>2643</v>
      </c>
      <c r="B901" t="s">
        <v>2564</v>
      </c>
      <c r="C901" t="s">
        <v>2582</v>
      </c>
      <c r="D901" t="s">
        <v>3</v>
      </c>
      <c r="E901" t="s">
        <v>2644</v>
      </c>
      <c r="F901" t="s">
        <v>0</v>
      </c>
      <c r="G901" s="1">
        <v>702.6</v>
      </c>
      <c r="H901" s="1">
        <v>450</v>
      </c>
      <c r="I901" s="1">
        <v>1152.5999999999999</v>
      </c>
      <c r="J901" t="s">
        <v>2645</v>
      </c>
      <c r="K901" t="str">
        <f t="shared" si="70"/>
        <v>9C2RC6410ER000222</v>
      </c>
      <c r="L901" t="str">
        <f t="shared" si="71"/>
        <v>Branca</v>
      </c>
      <c r="M901" t="str">
        <f t="shared" si="72"/>
        <v>Honda</v>
      </c>
      <c r="N901" t="str">
        <f t="shared" si="73"/>
        <v>NC700X</v>
      </c>
      <c r="O901" t="s">
        <v>1338</v>
      </c>
      <c r="P901" t="str">
        <f t="shared" si="74"/>
        <v xml:space="preserve">Tiaraju Alves </v>
      </c>
    </row>
    <row r="902" spans="1:16" x14ac:dyDescent="0.25">
      <c r="A902" t="s">
        <v>2646</v>
      </c>
      <c r="B902" t="s">
        <v>2647</v>
      </c>
      <c r="C902" t="s">
        <v>2648</v>
      </c>
      <c r="D902" t="s">
        <v>3</v>
      </c>
      <c r="E902" t="s">
        <v>2649</v>
      </c>
      <c r="F902" t="s">
        <v>0</v>
      </c>
      <c r="G902" s="1">
        <v>79.8</v>
      </c>
      <c r="H902" s="1">
        <v>100</v>
      </c>
      <c r="I902" s="1">
        <v>179.8</v>
      </c>
      <c r="J902" t="s">
        <v>1440</v>
      </c>
      <c r="K902" t="str">
        <f t="shared" si="70"/>
        <v>9C2NC4310BR019909</v>
      </c>
      <c r="L902" t="str">
        <f t="shared" si="71"/>
        <v>Vermelha</v>
      </c>
      <c r="M902" t="str">
        <f t="shared" si="72"/>
        <v>Honda</v>
      </c>
      <c r="N902" t="str">
        <f t="shared" si="73"/>
        <v>CB 300R</v>
      </c>
      <c r="O902" t="s">
        <v>935</v>
      </c>
      <c r="P902" t="str">
        <f t="shared" si="74"/>
        <v>Douglas de Oliveira Vieira</v>
      </c>
    </row>
    <row r="903" spans="1:16" x14ac:dyDescent="0.25">
      <c r="A903" t="s">
        <v>2650</v>
      </c>
      <c r="B903" t="s">
        <v>2647</v>
      </c>
      <c r="C903" t="s">
        <v>2647</v>
      </c>
      <c r="D903" t="s">
        <v>3</v>
      </c>
      <c r="E903" t="s">
        <v>2651</v>
      </c>
      <c r="F903" t="s">
        <v>0</v>
      </c>
      <c r="G903" s="1">
        <v>27</v>
      </c>
      <c r="H903" s="1">
        <v>10</v>
      </c>
      <c r="I903" s="1">
        <v>37</v>
      </c>
      <c r="J903" t="s">
        <v>1864</v>
      </c>
      <c r="K903" t="str">
        <f t="shared" si="70"/>
        <v>9C6KG0460C00665574</v>
      </c>
      <c r="L903" t="str">
        <f t="shared" si="71"/>
        <v>Preta</v>
      </c>
      <c r="M903" t="str">
        <f t="shared" si="72"/>
        <v>YAMAHA</v>
      </c>
      <c r="N903" t="str">
        <f t="shared" si="73"/>
        <v>Fazer YS 250</v>
      </c>
      <c r="O903" t="s">
        <v>1084</v>
      </c>
      <c r="P903" t="str">
        <f t="shared" si="74"/>
        <v>Andre Leonel Bujes Suris</v>
      </c>
    </row>
    <row r="904" spans="1:16" x14ac:dyDescent="0.25">
      <c r="A904" t="s">
        <v>2652</v>
      </c>
      <c r="B904" t="s">
        <v>2653</v>
      </c>
      <c r="C904" t="s">
        <v>2638</v>
      </c>
      <c r="D904" t="s">
        <v>2654</v>
      </c>
      <c r="E904" t="s">
        <v>3</v>
      </c>
      <c r="F904" t="s">
        <v>0</v>
      </c>
      <c r="G904" s="1">
        <v>87.01</v>
      </c>
      <c r="H904" s="1">
        <v>120</v>
      </c>
      <c r="I904" s="1">
        <v>207.01</v>
      </c>
      <c r="J904" t="s">
        <v>2655</v>
      </c>
      <c r="K904" t="str">
        <f t="shared" si="70"/>
        <v/>
      </c>
      <c r="L904" t="str">
        <f t="shared" si="71"/>
        <v>Vermelha</v>
      </c>
      <c r="M904" t="str">
        <f t="shared" si="72"/>
        <v>HONDA</v>
      </c>
      <c r="N904" t="str">
        <f t="shared" si="73"/>
        <v>CB 600F HORNET</v>
      </c>
      <c r="O904" t="s">
        <v>2527</v>
      </c>
      <c r="P904" t="str">
        <f t="shared" si="74"/>
        <v>Rodrigo Garcia Pereira</v>
      </c>
    </row>
    <row r="905" spans="1:16" x14ac:dyDescent="0.25">
      <c r="A905" t="s">
        <v>2656</v>
      </c>
      <c r="B905" t="s">
        <v>2657</v>
      </c>
      <c r="C905" t="s">
        <v>2638</v>
      </c>
      <c r="D905" t="s">
        <v>3</v>
      </c>
      <c r="E905" t="s">
        <v>2658</v>
      </c>
      <c r="F905" t="s">
        <v>0</v>
      </c>
      <c r="G905" s="1">
        <v>243.01</v>
      </c>
      <c r="H905" s="1">
        <v>500</v>
      </c>
      <c r="I905" s="1">
        <v>743.01</v>
      </c>
      <c r="J905" t="s">
        <v>2659</v>
      </c>
      <c r="K905" t="str">
        <f t="shared" si="70"/>
        <v>9C2PC240C1NR211938</v>
      </c>
      <c r="L905" t="str">
        <f t="shared" si="71"/>
        <v>Azul</v>
      </c>
      <c r="M905" t="str">
        <f t="shared" si="72"/>
        <v>Honda</v>
      </c>
      <c r="N905" t="str">
        <f t="shared" si="73"/>
        <v>CBR 450 SR</v>
      </c>
      <c r="O905" t="s">
        <v>1340</v>
      </c>
      <c r="P905" t="str">
        <f t="shared" si="74"/>
        <v>Gerson Adriano Kubiak</v>
      </c>
    </row>
    <row r="906" spans="1:16" x14ac:dyDescent="0.25">
      <c r="A906" t="s">
        <v>2660</v>
      </c>
      <c r="B906" t="s">
        <v>2516</v>
      </c>
      <c r="C906" t="s">
        <v>2516</v>
      </c>
      <c r="D906" t="s">
        <v>3</v>
      </c>
      <c r="E906" t="s">
        <v>2661</v>
      </c>
      <c r="F906" t="s">
        <v>0</v>
      </c>
      <c r="G906" s="1">
        <v>19</v>
      </c>
      <c r="H906" s="1">
        <v>5</v>
      </c>
      <c r="I906" s="1">
        <v>24</v>
      </c>
      <c r="J906" t="s">
        <v>772</v>
      </c>
      <c r="K906" t="str">
        <f t="shared" si="70"/>
        <v>9C2KC08107R036984</v>
      </c>
      <c r="L906" t="str">
        <f t="shared" si="71"/>
        <v>Preta</v>
      </c>
      <c r="M906" t="str">
        <f t="shared" si="72"/>
        <v>Honda</v>
      </c>
      <c r="N906" t="str">
        <f t="shared" si="73"/>
        <v>CG 150 Titan KS</v>
      </c>
      <c r="O906" t="s">
        <v>53</v>
      </c>
      <c r="P906" t="str">
        <f t="shared" si="74"/>
        <v>Ernani Regis Andriotti Peixoto</v>
      </c>
    </row>
    <row r="907" spans="1:16" x14ac:dyDescent="0.25">
      <c r="A907" t="s">
        <v>2662</v>
      </c>
      <c r="B907" t="s">
        <v>2505</v>
      </c>
      <c r="C907" t="s">
        <v>2516</v>
      </c>
      <c r="D907" t="s">
        <v>3</v>
      </c>
      <c r="E907" t="s">
        <v>2663</v>
      </c>
      <c r="F907" t="s">
        <v>0</v>
      </c>
      <c r="G907" s="1">
        <v>50</v>
      </c>
      <c r="H907" s="1">
        <v>30</v>
      </c>
      <c r="I907" s="1">
        <v>80</v>
      </c>
      <c r="J907" t="s">
        <v>235</v>
      </c>
      <c r="K907" t="str">
        <f t="shared" si="70"/>
        <v/>
      </c>
      <c r="L907" t="str">
        <f t="shared" si="71"/>
        <v>Preta</v>
      </c>
      <c r="M907" t="str">
        <f t="shared" si="72"/>
        <v>Honda</v>
      </c>
      <c r="N907" t="str">
        <f t="shared" si="73"/>
        <v>VT 600c Shadow</v>
      </c>
      <c r="O907" t="s">
        <v>236</v>
      </c>
      <c r="P907" t="str">
        <f t="shared" si="74"/>
        <v>Vitor Hugo Lopes Inácio(Isabel)</v>
      </c>
    </row>
    <row r="908" spans="1:16" x14ac:dyDescent="0.25">
      <c r="A908" t="s">
        <v>2664</v>
      </c>
      <c r="B908" t="s">
        <v>2665</v>
      </c>
      <c r="C908" t="s">
        <v>2665</v>
      </c>
      <c r="D908" t="s">
        <v>55</v>
      </c>
      <c r="E908" t="s">
        <v>2666</v>
      </c>
      <c r="F908" t="s">
        <v>0</v>
      </c>
      <c r="G908" s="1">
        <v>19</v>
      </c>
      <c r="H908" s="1">
        <v>0</v>
      </c>
      <c r="I908" s="1">
        <v>19</v>
      </c>
      <c r="J908" t="s">
        <v>2667</v>
      </c>
      <c r="K908" t="str">
        <f t="shared" si="70"/>
        <v>9CDNF41ZJBM328853</v>
      </c>
      <c r="L908" t="str">
        <f t="shared" si="71"/>
        <v>Prata</v>
      </c>
      <c r="M908" t="str">
        <f t="shared" si="72"/>
        <v>SUZUKI</v>
      </c>
      <c r="N908" t="str">
        <f t="shared" si="73"/>
        <v>EN 125 YES</v>
      </c>
      <c r="O908" t="s">
        <v>1346</v>
      </c>
      <c r="P908" t="str">
        <f t="shared" si="74"/>
        <v>Rafael de Souza Fagundes</v>
      </c>
    </row>
    <row r="909" spans="1:16" x14ac:dyDescent="0.25">
      <c r="A909" t="s">
        <v>2668</v>
      </c>
      <c r="B909" t="s">
        <v>2653</v>
      </c>
      <c r="C909" t="s">
        <v>2665</v>
      </c>
      <c r="D909" t="s">
        <v>3</v>
      </c>
      <c r="E909" t="s">
        <v>2669</v>
      </c>
      <c r="F909" t="s">
        <v>0</v>
      </c>
      <c r="G909" s="1">
        <v>135</v>
      </c>
      <c r="H909" s="1">
        <v>0</v>
      </c>
      <c r="I909" s="1">
        <v>135</v>
      </c>
      <c r="J909" t="s">
        <v>1852</v>
      </c>
      <c r="K909" t="str">
        <f t="shared" si="70"/>
        <v>9C6KG0460C0053063</v>
      </c>
      <c r="L909" t="str">
        <f t="shared" si="71"/>
        <v>Roxa</v>
      </c>
      <c r="M909" t="str">
        <f t="shared" si="72"/>
        <v>Yamaha</v>
      </c>
      <c r="N909" t="str">
        <f t="shared" si="73"/>
        <v>Fazer YS250</v>
      </c>
      <c r="O909" t="s">
        <v>716</v>
      </c>
      <c r="P909" t="str">
        <f t="shared" si="74"/>
        <v>Suzana Doris Korpalski Alves</v>
      </c>
    </row>
    <row r="910" spans="1:16" x14ac:dyDescent="0.25">
      <c r="A910" t="s">
        <v>2670</v>
      </c>
      <c r="B910" t="s">
        <v>2671</v>
      </c>
      <c r="C910" t="s">
        <v>2665</v>
      </c>
      <c r="D910" t="s">
        <v>3</v>
      </c>
      <c r="E910" t="s">
        <v>2672</v>
      </c>
      <c r="F910" t="s">
        <v>0</v>
      </c>
      <c r="G910" s="1">
        <v>65</v>
      </c>
      <c r="H910" s="1">
        <v>185</v>
      </c>
      <c r="I910" s="1">
        <v>250</v>
      </c>
      <c r="J910" t="s">
        <v>2673</v>
      </c>
      <c r="K910" t="str">
        <f t="shared" si="70"/>
        <v>9C2KD0310BR023543</v>
      </c>
      <c r="L910" t="str">
        <f t="shared" si="71"/>
        <v>Preta</v>
      </c>
      <c r="M910" t="str">
        <f t="shared" si="72"/>
        <v>HONDA</v>
      </c>
      <c r="N910" t="str">
        <f t="shared" si="73"/>
        <v>NXR 150 BROS ESD</v>
      </c>
      <c r="O910" t="s">
        <v>1349</v>
      </c>
      <c r="P910" t="str">
        <f t="shared" si="74"/>
        <v>Alex Sandro Beltran de Souza</v>
      </c>
    </row>
    <row r="911" spans="1:16" x14ac:dyDescent="0.25">
      <c r="A911" t="s">
        <v>2674</v>
      </c>
      <c r="B911" t="s">
        <v>2653</v>
      </c>
      <c r="C911" t="s">
        <v>2653</v>
      </c>
      <c r="D911" t="s">
        <v>3</v>
      </c>
      <c r="E911" t="s">
        <v>2675</v>
      </c>
      <c r="F911" t="s">
        <v>0</v>
      </c>
      <c r="G911" s="1">
        <v>26</v>
      </c>
      <c r="H911" s="1">
        <v>0</v>
      </c>
      <c r="I911" s="1">
        <v>26</v>
      </c>
      <c r="J911" t="s">
        <v>2545</v>
      </c>
      <c r="K911" t="str">
        <f t="shared" si="70"/>
        <v>9c2jc6900gr100695</v>
      </c>
      <c r="L911" t="str">
        <f t="shared" si="71"/>
        <v>preta</v>
      </c>
      <c r="M911" t="str">
        <f t="shared" si="72"/>
        <v>HONDA</v>
      </c>
      <c r="N911" t="str">
        <f t="shared" si="73"/>
        <v>CG 125 TITAN-KS</v>
      </c>
      <c r="O911" t="s">
        <v>1305</v>
      </c>
      <c r="P911" t="str">
        <f t="shared" si="74"/>
        <v>Adriano ribeiro silva</v>
      </c>
    </row>
    <row r="912" spans="1:16" x14ac:dyDescent="0.25">
      <c r="A912" t="s">
        <v>2676</v>
      </c>
      <c r="B912" t="s">
        <v>2564</v>
      </c>
      <c r="C912" t="s">
        <v>2653</v>
      </c>
      <c r="D912" t="s">
        <v>2677</v>
      </c>
      <c r="E912" t="s">
        <v>2678</v>
      </c>
      <c r="F912" t="s">
        <v>0</v>
      </c>
      <c r="G912" s="1">
        <v>31.06</v>
      </c>
      <c r="H912" s="1">
        <v>50</v>
      </c>
      <c r="I912" s="1">
        <v>81.06</v>
      </c>
      <c r="J912" t="s">
        <v>1235</v>
      </c>
      <c r="K912" t="str">
        <f t="shared" si="70"/>
        <v>9CDCF47AJ6M003678</v>
      </c>
      <c r="L912" t="str">
        <f t="shared" si="71"/>
        <v>Preta</v>
      </c>
      <c r="M912" t="str">
        <f t="shared" si="72"/>
        <v>Suzuki</v>
      </c>
      <c r="N912" t="str">
        <f t="shared" si="73"/>
        <v>Burgman AN125</v>
      </c>
      <c r="O912" t="s">
        <v>841</v>
      </c>
      <c r="P912" t="str">
        <f t="shared" si="74"/>
        <v>Ricardo de Magalhaes Santiago</v>
      </c>
    </row>
    <row r="913" spans="1:16" x14ac:dyDescent="0.25">
      <c r="A913" t="s">
        <v>2679</v>
      </c>
      <c r="B913" t="s">
        <v>2564</v>
      </c>
      <c r="C913" t="s">
        <v>2564</v>
      </c>
      <c r="D913" t="s">
        <v>2680</v>
      </c>
      <c r="E913" t="s">
        <v>2681</v>
      </c>
      <c r="F913" t="s">
        <v>0</v>
      </c>
      <c r="G913" s="1">
        <v>24</v>
      </c>
      <c r="H913" s="1">
        <v>50</v>
      </c>
      <c r="I913" s="1">
        <v>74</v>
      </c>
      <c r="J913" t="s">
        <v>456</v>
      </c>
      <c r="K913" t="str">
        <f t="shared" si="70"/>
        <v/>
      </c>
      <c r="L913" t="str">
        <f t="shared" si="71"/>
        <v>Prata</v>
      </c>
      <c r="M913" t="str">
        <f t="shared" si="72"/>
        <v>Honda</v>
      </c>
      <c r="N913" t="str">
        <f t="shared" si="73"/>
        <v>Titan 150 ESD</v>
      </c>
      <c r="O913" t="s">
        <v>457</v>
      </c>
      <c r="P913" t="str">
        <f t="shared" si="74"/>
        <v>Diego Mendes</v>
      </c>
    </row>
    <row r="914" spans="1:16" x14ac:dyDescent="0.25">
      <c r="A914" t="s">
        <v>2682</v>
      </c>
      <c r="B914" t="s">
        <v>2564</v>
      </c>
      <c r="C914" t="s">
        <v>2564</v>
      </c>
      <c r="D914" t="s">
        <v>3</v>
      </c>
      <c r="E914" t="s">
        <v>2683</v>
      </c>
      <c r="F914" t="s">
        <v>0</v>
      </c>
      <c r="G914" s="1">
        <v>27</v>
      </c>
      <c r="H914" s="1">
        <v>5</v>
      </c>
      <c r="I914" s="1">
        <v>32</v>
      </c>
      <c r="J914" t="s">
        <v>2684</v>
      </c>
      <c r="K914" t="str">
        <f t="shared" si="70"/>
        <v/>
      </c>
      <c r="L914" t="str">
        <f t="shared" si="71"/>
        <v>vermelha</v>
      </c>
      <c r="M914" t="str">
        <f t="shared" si="72"/>
        <v>YAMAHA</v>
      </c>
      <c r="N914" t="str">
        <f t="shared" si="73"/>
        <v>YBR 125 FACTOR ED/FACTOR EDITION</v>
      </c>
      <c r="O914" t="s">
        <v>1224</v>
      </c>
      <c r="P914" t="str">
        <f t="shared" si="74"/>
        <v>Elton John Amaral Correa</v>
      </c>
    </row>
    <row r="915" spans="1:16" x14ac:dyDescent="0.25">
      <c r="A915" t="s">
        <v>2685</v>
      </c>
      <c r="C915" t="s">
        <v>2560</v>
      </c>
      <c r="D915" t="s">
        <v>3</v>
      </c>
      <c r="E915" t="s">
        <v>2686</v>
      </c>
      <c r="F915" t="s">
        <v>10</v>
      </c>
      <c r="G915" s="1">
        <v>60.22</v>
      </c>
      <c r="H915" s="1">
        <v>20</v>
      </c>
      <c r="I915" s="1">
        <v>80.22</v>
      </c>
      <c r="J915" t="s">
        <v>1852</v>
      </c>
      <c r="K915" t="str">
        <f t="shared" si="70"/>
        <v>9C6KG0460C0053063</v>
      </c>
      <c r="L915" t="str">
        <f t="shared" si="71"/>
        <v>Roxa</v>
      </c>
      <c r="M915" t="str">
        <f t="shared" si="72"/>
        <v>Yamaha</v>
      </c>
      <c r="N915" t="str">
        <f t="shared" si="73"/>
        <v>Fazer YS250</v>
      </c>
      <c r="O915" t="s">
        <v>716</v>
      </c>
      <c r="P915" t="str">
        <f t="shared" si="74"/>
        <v>Suzana Doris Korpalski Alves</v>
      </c>
    </row>
    <row r="916" spans="1:16" x14ac:dyDescent="0.25">
      <c r="A916" t="s">
        <v>2687</v>
      </c>
      <c r="B916" t="s">
        <v>2560</v>
      </c>
      <c r="C916" t="s">
        <v>2560</v>
      </c>
      <c r="D916" t="s">
        <v>3</v>
      </c>
      <c r="E916" t="s">
        <v>2688</v>
      </c>
      <c r="F916" t="s">
        <v>0</v>
      </c>
      <c r="G916" s="1">
        <v>259</v>
      </c>
      <c r="H916" s="1">
        <v>70</v>
      </c>
      <c r="I916" s="1">
        <v>329</v>
      </c>
      <c r="J916" t="s">
        <v>2689</v>
      </c>
      <c r="K916" t="str">
        <f t="shared" si="70"/>
        <v/>
      </c>
      <c r="L916" t="str">
        <f t="shared" si="71"/>
        <v>Vermelha</v>
      </c>
      <c r="M916" t="str">
        <f t="shared" si="72"/>
        <v>HONDA</v>
      </c>
      <c r="N916" t="str">
        <f t="shared" si="73"/>
        <v>C 100 BIZ/ 100 BIZ KS</v>
      </c>
      <c r="O916" t="s">
        <v>1355</v>
      </c>
      <c r="P916" t="str">
        <f t="shared" si="74"/>
        <v>Max Gil de Deus Almansa</v>
      </c>
    </row>
    <row r="917" spans="1:16" x14ac:dyDescent="0.25">
      <c r="A917" t="s">
        <v>2690</v>
      </c>
      <c r="B917" t="s">
        <v>2691</v>
      </c>
      <c r="C917" t="s">
        <v>2560</v>
      </c>
      <c r="D917" t="s">
        <v>3</v>
      </c>
      <c r="E917" t="s">
        <v>2692</v>
      </c>
      <c r="F917" t="s">
        <v>0</v>
      </c>
      <c r="G917" s="1">
        <v>55.01</v>
      </c>
      <c r="H917" s="1">
        <v>65</v>
      </c>
      <c r="I917" s="1">
        <v>120.01</v>
      </c>
      <c r="J917" t="s">
        <v>2693</v>
      </c>
      <c r="K917" t="str">
        <f t="shared" si="70"/>
        <v/>
      </c>
      <c r="L917" t="str">
        <f t="shared" si="71"/>
        <v>Cinza</v>
      </c>
      <c r="M917" t="str">
        <f t="shared" si="72"/>
        <v>HONDA</v>
      </c>
      <c r="N917" t="str">
        <f t="shared" si="73"/>
        <v>BIZ 125 ES/ ES F.INJ./ES MIX F.INJECTION</v>
      </c>
      <c r="O917" t="s">
        <v>1352</v>
      </c>
      <c r="P917" t="str">
        <f t="shared" si="74"/>
        <v>maicon da silveira do amaral</v>
      </c>
    </row>
    <row r="918" spans="1:16" x14ac:dyDescent="0.25">
      <c r="A918" t="s">
        <v>2694</v>
      </c>
      <c r="B918" t="s">
        <v>2695</v>
      </c>
      <c r="C918" t="s">
        <v>2560</v>
      </c>
      <c r="D918" t="s">
        <v>3</v>
      </c>
      <c r="E918" t="s">
        <v>2696</v>
      </c>
      <c r="F918" t="s">
        <v>0</v>
      </c>
      <c r="G918" s="1">
        <v>413.99</v>
      </c>
      <c r="H918" s="1">
        <v>485</v>
      </c>
      <c r="I918" s="1">
        <v>898.99</v>
      </c>
      <c r="J918" t="s">
        <v>2283</v>
      </c>
      <c r="K918" t="str">
        <f t="shared" si="70"/>
        <v/>
      </c>
      <c r="L918" t="str">
        <f t="shared" si="71"/>
        <v>Vermelha</v>
      </c>
      <c r="M918" t="str">
        <f t="shared" si="72"/>
        <v>Kasinski</v>
      </c>
      <c r="N918" t="str">
        <f t="shared" si="73"/>
        <v>Comet EFI</v>
      </c>
      <c r="O918" t="s">
        <v>1231</v>
      </c>
      <c r="P918" t="str">
        <f t="shared" si="74"/>
        <v>Valdinei Soares Machado</v>
      </c>
    </row>
    <row r="919" spans="1:16" x14ac:dyDescent="0.25">
      <c r="A919" t="s">
        <v>2697</v>
      </c>
      <c r="C919" t="s">
        <v>2560</v>
      </c>
      <c r="D919" t="s">
        <v>3</v>
      </c>
      <c r="E919" t="s">
        <v>3</v>
      </c>
      <c r="F919" t="s">
        <v>119</v>
      </c>
      <c r="G919" s="1">
        <v>73.010000000000005</v>
      </c>
      <c r="H919" s="1">
        <v>130</v>
      </c>
      <c r="I919" s="1">
        <v>203.01</v>
      </c>
      <c r="J919" t="s">
        <v>1534</v>
      </c>
      <c r="K919" t="str">
        <f t="shared" si="70"/>
        <v>9CDVP54AJCM103122</v>
      </c>
      <c r="L919" t="str">
        <f t="shared" si="71"/>
        <v>Preta</v>
      </c>
      <c r="M919" t="str">
        <f t="shared" si="72"/>
        <v>Suzuki</v>
      </c>
      <c r="N919" t="str">
        <f t="shared" si="73"/>
        <v>DL 650 V-Strom</v>
      </c>
      <c r="O919" t="s">
        <v>962</v>
      </c>
      <c r="P919" t="str">
        <f t="shared" si="74"/>
        <v>Paulo Braga - Realeza Palletização e Logistica LTDA</v>
      </c>
    </row>
    <row r="920" spans="1:16" x14ac:dyDescent="0.25">
      <c r="A920" t="s">
        <v>2698</v>
      </c>
      <c r="B920" t="s">
        <v>2699</v>
      </c>
      <c r="C920" t="s">
        <v>2691</v>
      </c>
      <c r="D920" t="s">
        <v>3</v>
      </c>
      <c r="E920" t="s">
        <v>3</v>
      </c>
      <c r="F920" t="s">
        <v>0</v>
      </c>
      <c r="G920" s="1">
        <v>13.08</v>
      </c>
      <c r="H920" s="1">
        <v>0</v>
      </c>
      <c r="I920" s="1">
        <v>13.08</v>
      </c>
      <c r="J920" t="s">
        <v>2655</v>
      </c>
      <c r="K920" t="str">
        <f t="shared" si="70"/>
        <v/>
      </c>
      <c r="L920" t="str">
        <f t="shared" si="71"/>
        <v>Vermelha</v>
      </c>
      <c r="M920" t="str">
        <f t="shared" si="72"/>
        <v>HONDA</v>
      </c>
      <c r="N920" t="str">
        <f t="shared" si="73"/>
        <v>CB 600F HORNET</v>
      </c>
      <c r="O920" t="s">
        <v>2527</v>
      </c>
      <c r="P920" t="str">
        <f t="shared" si="74"/>
        <v>Rodrigo Garcia Pereira</v>
      </c>
    </row>
    <row r="921" spans="1:16" x14ac:dyDescent="0.25">
      <c r="A921" t="s">
        <v>2700</v>
      </c>
      <c r="C921" t="s">
        <v>2701</v>
      </c>
      <c r="D921" t="s">
        <v>3</v>
      </c>
      <c r="E921" t="s">
        <v>2702</v>
      </c>
      <c r="F921" t="s">
        <v>119</v>
      </c>
      <c r="G921" s="1">
        <v>367</v>
      </c>
      <c r="H921" s="1">
        <v>213</v>
      </c>
      <c r="I921" s="1">
        <v>580</v>
      </c>
      <c r="J921" t="s">
        <v>2703</v>
      </c>
      <c r="K921" t="str">
        <f t="shared" si="70"/>
        <v>9C6DG2510F0025213</v>
      </c>
      <c r="L921" t="str">
        <f t="shared" si="71"/>
        <v>Cinza</v>
      </c>
      <c r="M921" t="str">
        <f t="shared" si="72"/>
        <v>YAMAHA</v>
      </c>
      <c r="N921" t="str">
        <f t="shared" si="73"/>
        <v>XTZ 150 ED CROSSER/FLEX</v>
      </c>
      <c r="O921" t="s">
        <v>949</v>
      </c>
      <c r="P921" t="str">
        <f t="shared" si="74"/>
        <v>Jader Ramires de Oliveira</v>
      </c>
    </row>
    <row r="922" spans="1:16" x14ac:dyDescent="0.25">
      <c r="A922" t="s">
        <v>2704</v>
      </c>
      <c r="B922" t="s">
        <v>2451</v>
      </c>
      <c r="C922" t="s">
        <v>2701</v>
      </c>
      <c r="D922" t="s">
        <v>3</v>
      </c>
      <c r="E922" t="s">
        <v>2705</v>
      </c>
      <c r="F922" t="s">
        <v>0</v>
      </c>
      <c r="G922" s="1">
        <v>120</v>
      </c>
      <c r="H922" s="1">
        <v>45</v>
      </c>
      <c r="I922" s="1">
        <v>165</v>
      </c>
      <c r="J922" t="s">
        <v>1315</v>
      </c>
      <c r="K922" t="str">
        <f t="shared" si="70"/>
        <v>9C62VG000L0001852</v>
      </c>
      <c r="L922" t="str">
        <f t="shared" si="71"/>
        <v>Branca</v>
      </c>
      <c r="M922" t="str">
        <f t="shared" si="72"/>
        <v>Yamaha</v>
      </c>
      <c r="N922" t="str">
        <f t="shared" si="73"/>
        <v>XT 600 Z Ténéré</v>
      </c>
      <c r="O922" t="s">
        <v>450</v>
      </c>
      <c r="P922" t="str">
        <f t="shared" si="74"/>
        <v>Ricardo Arruda Schaarchmidt</v>
      </c>
    </row>
    <row r="923" spans="1:16" x14ac:dyDescent="0.25">
      <c r="A923" t="s">
        <v>2706</v>
      </c>
      <c r="B923" t="s">
        <v>2707</v>
      </c>
      <c r="C923" t="s">
        <v>2701</v>
      </c>
      <c r="D923" t="s">
        <v>3</v>
      </c>
      <c r="E923" t="s">
        <v>2708</v>
      </c>
      <c r="F923" t="s">
        <v>0</v>
      </c>
      <c r="G923" s="1">
        <v>97.01</v>
      </c>
      <c r="H923" s="1">
        <v>135</v>
      </c>
      <c r="I923" s="1">
        <v>232.01</v>
      </c>
      <c r="J923" t="s">
        <v>580</v>
      </c>
      <c r="K923" t="str">
        <f t="shared" si="70"/>
        <v/>
      </c>
      <c r="L923" t="str">
        <f t="shared" si="71"/>
        <v>Verde</v>
      </c>
      <c r="M923" t="str">
        <f t="shared" si="72"/>
        <v>Shineray</v>
      </c>
      <c r="N923" t="str">
        <f t="shared" si="73"/>
        <v>Custon 250</v>
      </c>
      <c r="O923" t="s">
        <v>551</v>
      </c>
      <c r="P923" t="str">
        <f t="shared" si="74"/>
        <v>Luiz Ademir Ribeiro Fraga</v>
      </c>
    </row>
    <row r="924" spans="1:16" x14ac:dyDescent="0.25">
      <c r="A924" t="s">
        <v>2709</v>
      </c>
      <c r="B924" t="s">
        <v>2569</v>
      </c>
      <c r="C924" t="s">
        <v>2569</v>
      </c>
      <c r="D924" t="s">
        <v>3</v>
      </c>
      <c r="E924" t="s">
        <v>2710</v>
      </c>
      <c r="F924" t="s">
        <v>0</v>
      </c>
      <c r="G924" s="1">
        <v>274.01</v>
      </c>
      <c r="H924" s="1">
        <v>195</v>
      </c>
      <c r="I924" s="1">
        <v>469.01</v>
      </c>
      <c r="J924" t="s">
        <v>2244</v>
      </c>
      <c r="K924" t="str">
        <f t="shared" si="70"/>
        <v/>
      </c>
      <c r="L924" t="str">
        <f t="shared" si="71"/>
        <v>Branca</v>
      </c>
      <c r="M924" t="str">
        <f t="shared" si="72"/>
        <v>SHINERAY</v>
      </c>
      <c r="N924" t="str">
        <f t="shared" si="73"/>
        <v>XY 150-5 MAX</v>
      </c>
      <c r="O924" t="s">
        <v>1215</v>
      </c>
      <c r="P924" t="str">
        <f t="shared" si="74"/>
        <v>Cláudio Luís</v>
      </c>
    </row>
    <row r="925" spans="1:16" x14ac:dyDescent="0.25">
      <c r="A925" t="s">
        <v>2711</v>
      </c>
      <c r="C925" t="s">
        <v>2505</v>
      </c>
      <c r="D925" t="s">
        <v>3</v>
      </c>
      <c r="E925" t="s">
        <v>2712</v>
      </c>
      <c r="F925" t="s">
        <v>119</v>
      </c>
      <c r="G925" s="1">
        <v>19</v>
      </c>
      <c r="H925" s="1">
        <v>30</v>
      </c>
      <c r="I925" s="1">
        <v>49</v>
      </c>
      <c r="J925" t="s">
        <v>980</v>
      </c>
      <c r="K925" t="str">
        <f t="shared" si="70"/>
        <v/>
      </c>
      <c r="L925" t="str">
        <f t="shared" si="71"/>
        <v>Preta</v>
      </c>
      <c r="M925" t="str">
        <f t="shared" si="72"/>
        <v>Honda</v>
      </c>
      <c r="N925" t="str">
        <f t="shared" si="73"/>
        <v>CG 150</v>
      </c>
      <c r="O925" t="s">
        <v>718</v>
      </c>
      <c r="P925" t="str">
        <f t="shared" si="74"/>
        <v>Everton S. da Silva</v>
      </c>
    </row>
    <row r="926" spans="1:16" x14ac:dyDescent="0.25">
      <c r="A926" t="s">
        <v>2713</v>
      </c>
      <c r="B926" t="s">
        <v>2505</v>
      </c>
      <c r="C926" t="s">
        <v>2505</v>
      </c>
      <c r="D926" t="s">
        <v>2714</v>
      </c>
      <c r="E926" t="s">
        <v>2715</v>
      </c>
      <c r="F926" t="s">
        <v>0</v>
      </c>
      <c r="G926" s="1">
        <v>0</v>
      </c>
      <c r="H926" s="1">
        <v>20</v>
      </c>
      <c r="I926" s="1">
        <v>20</v>
      </c>
      <c r="J926" t="s">
        <v>1722</v>
      </c>
      <c r="K926" t="str">
        <f t="shared" si="70"/>
        <v>9C2RD1410CR000828</v>
      </c>
      <c r="L926" t="str">
        <f t="shared" si="71"/>
        <v>Branca</v>
      </c>
      <c r="M926" t="str">
        <f t="shared" si="72"/>
        <v>Honda</v>
      </c>
      <c r="N926" t="str">
        <f t="shared" si="73"/>
        <v>XL 700V Transalp</v>
      </c>
      <c r="O926" t="s">
        <v>1027</v>
      </c>
      <c r="P926" t="str">
        <f t="shared" si="74"/>
        <v>Junior Cezar Conter Ventura</v>
      </c>
    </row>
    <row r="927" spans="1:16" x14ac:dyDescent="0.25">
      <c r="A927" t="s">
        <v>2716</v>
      </c>
      <c r="B927" t="s">
        <v>2717</v>
      </c>
      <c r="C927" t="s">
        <v>2707</v>
      </c>
      <c r="D927" t="s">
        <v>3</v>
      </c>
      <c r="E927" t="s">
        <v>2718</v>
      </c>
      <c r="F927" t="s">
        <v>0</v>
      </c>
      <c r="G927" s="1">
        <v>604</v>
      </c>
      <c r="H927" s="1">
        <v>380</v>
      </c>
      <c r="I927" s="1">
        <v>984</v>
      </c>
      <c r="J927" t="s">
        <v>1993</v>
      </c>
      <c r="K927" t="str">
        <f t="shared" si="70"/>
        <v>9c2kc1670br603659</v>
      </c>
      <c r="L927" t="str">
        <f t="shared" si="71"/>
        <v>preta</v>
      </c>
      <c r="M927" t="str">
        <f t="shared" si="72"/>
        <v>HONDA</v>
      </c>
      <c r="N927" t="str">
        <f t="shared" si="73"/>
        <v>CG 150 FAN ESi/ 150 FAN ESi FLEX</v>
      </c>
      <c r="O927" t="s">
        <v>1126</v>
      </c>
      <c r="P927" t="str">
        <f t="shared" si="74"/>
        <v>Marcelo antonio da silva</v>
      </c>
    </row>
    <row r="928" spans="1:16" x14ac:dyDescent="0.25">
      <c r="A928" t="s">
        <v>2719</v>
      </c>
      <c r="B928" t="s">
        <v>2720</v>
      </c>
      <c r="C928" t="s">
        <v>2720</v>
      </c>
      <c r="D928" t="s">
        <v>3</v>
      </c>
      <c r="E928" t="s">
        <v>2721</v>
      </c>
      <c r="F928" t="s">
        <v>0</v>
      </c>
      <c r="G928" s="1">
        <v>43</v>
      </c>
      <c r="H928" s="1">
        <v>15</v>
      </c>
      <c r="I928" s="1">
        <v>58</v>
      </c>
      <c r="J928" t="s">
        <v>268</v>
      </c>
      <c r="K928" t="str">
        <f t="shared" si="70"/>
        <v>266359</v>
      </c>
      <c r="L928" t="str">
        <f t="shared" si="71"/>
        <v>Branca</v>
      </c>
      <c r="M928" t="str">
        <f t="shared" si="72"/>
        <v>Shineray</v>
      </c>
      <c r="N928" t="str">
        <f t="shared" si="73"/>
        <v>Enduro</v>
      </c>
      <c r="O928" t="s">
        <v>185</v>
      </c>
      <c r="P928" t="str">
        <f t="shared" si="74"/>
        <v>José Tiarlen Parobé da Silva</v>
      </c>
    </row>
    <row r="929" spans="1:16" x14ac:dyDescent="0.25">
      <c r="A929" t="s">
        <v>2722</v>
      </c>
      <c r="B929" t="s">
        <v>2717</v>
      </c>
      <c r="C929" t="s">
        <v>2723</v>
      </c>
      <c r="D929" t="s">
        <v>3</v>
      </c>
      <c r="E929" t="s">
        <v>2724</v>
      </c>
      <c r="F929" t="s">
        <v>0</v>
      </c>
      <c r="G929" s="1">
        <v>990.6</v>
      </c>
      <c r="H929" s="1">
        <v>390</v>
      </c>
      <c r="I929" s="1">
        <v>1380.6</v>
      </c>
      <c r="J929" t="s">
        <v>2545</v>
      </c>
      <c r="K929" t="str">
        <f t="shared" si="70"/>
        <v>9c2jc6900gr100695</v>
      </c>
      <c r="L929" t="str">
        <f t="shared" si="71"/>
        <v>preta</v>
      </c>
      <c r="M929" t="str">
        <f t="shared" si="72"/>
        <v>HONDA</v>
      </c>
      <c r="N929" t="str">
        <f t="shared" si="73"/>
        <v>CG 125 TITAN-KS</v>
      </c>
      <c r="O929" t="s">
        <v>1305</v>
      </c>
      <c r="P929" t="str">
        <f t="shared" si="74"/>
        <v>Adriano ribeiro silva</v>
      </c>
    </row>
    <row r="930" spans="1:16" x14ac:dyDescent="0.25">
      <c r="A930" t="s">
        <v>2725</v>
      </c>
      <c r="B930" t="s">
        <v>2451</v>
      </c>
      <c r="C930" t="s">
        <v>2451</v>
      </c>
      <c r="D930" t="s">
        <v>3</v>
      </c>
      <c r="E930" t="s">
        <v>2400</v>
      </c>
      <c r="F930" t="s">
        <v>0</v>
      </c>
      <c r="G930" s="1">
        <v>25.07</v>
      </c>
      <c r="H930" s="1">
        <v>20</v>
      </c>
      <c r="I930" s="1">
        <v>45.07</v>
      </c>
      <c r="J930" t="s">
        <v>1978</v>
      </c>
      <c r="K930" t="str">
        <f t="shared" si="70"/>
        <v/>
      </c>
      <c r="L930" t="str">
        <f t="shared" si="71"/>
        <v>Laranja</v>
      </c>
      <c r="M930" t="str">
        <f t="shared" si="72"/>
        <v>SHINERAY</v>
      </c>
      <c r="N930" t="str">
        <f t="shared" si="73"/>
        <v>XY 150-GY/Explorer</v>
      </c>
      <c r="O930" t="s">
        <v>1122</v>
      </c>
      <c r="P930" t="str">
        <f t="shared" si="74"/>
        <v xml:space="preserve">Alceni da Cunha e Silva </v>
      </c>
    </row>
    <row r="931" spans="1:16" x14ac:dyDescent="0.25">
      <c r="A931" t="s">
        <v>2726</v>
      </c>
      <c r="B931" t="s">
        <v>2717</v>
      </c>
      <c r="C931" t="s">
        <v>2451</v>
      </c>
      <c r="D931" t="s">
        <v>3</v>
      </c>
      <c r="E931" t="s">
        <v>2727</v>
      </c>
      <c r="F931" t="s">
        <v>0</v>
      </c>
      <c r="G931" s="1">
        <v>177.51</v>
      </c>
      <c r="H931" s="1">
        <v>80</v>
      </c>
      <c r="I931" s="1">
        <v>250</v>
      </c>
      <c r="J931" t="s">
        <v>2728</v>
      </c>
      <c r="K931" t="str">
        <f t="shared" si="70"/>
        <v/>
      </c>
      <c r="L931" t="str">
        <f t="shared" si="71"/>
        <v>vermelha</v>
      </c>
      <c r="M931" t="str">
        <f t="shared" si="72"/>
        <v>HONDA</v>
      </c>
      <c r="N931" t="str">
        <f t="shared" si="73"/>
        <v>CB 300R/ 300R FLEX</v>
      </c>
      <c r="O931" t="s">
        <v>2729</v>
      </c>
      <c r="P931" t="str">
        <f t="shared" si="74"/>
        <v>joão petro vencato</v>
      </c>
    </row>
    <row r="932" spans="1:16" x14ac:dyDescent="0.25">
      <c r="A932" t="s">
        <v>2730</v>
      </c>
      <c r="C932" t="s">
        <v>2451</v>
      </c>
      <c r="D932" t="s">
        <v>3</v>
      </c>
      <c r="E932" t="s">
        <v>2566</v>
      </c>
      <c r="F932" t="s">
        <v>119</v>
      </c>
      <c r="G932" s="1">
        <v>0</v>
      </c>
      <c r="H932" s="1">
        <v>60</v>
      </c>
      <c r="I932" s="1">
        <v>60</v>
      </c>
      <c r="J932" t="s">
        <v>2567</v>
      </c>
      <c r="K932" t="str">
        <f t="shared" si="70"/>
        <v>234610</v>
      </c>
      <c r="L932" t="str">
        <f t="shared" si="71"/>
        <v>Branca</v>
      </c>
      <c r="M932" t="str">
        <f t="shared" si="72"/>
        <v>SHINERAY</v>
      </c>
      <c r="N932" t="str">
        <f t="shared" si="73"/>
        <v>XY 250-6B DISCOVER</v>
      </c>
      <c r="O932" t="s">
        <v>1316</v>
      </c>
      <c r="P932" t="str">
        <f t="shared" si="74"/>
        <v>Wilian da Chagas Brito</v>
      </c>
    </row>
    <row r="933" spans="1:16" x14ac:dyDescent="0.25">
      <c r="A933" t="s">
        <v>2731</v>
      </c>
      <c r="B933" t="s">
        <v>2671</v>
      </c>
      <c r="C933" t="s">
        <v>2717</v>
      </c>
      <c r="D933" t="s">
        <v>3</v>
      </c>
      <c r="E933" t="s">
        <v>2732</v>
      </c>
      <c r="F933" t="s">
        <v>0</v>
      </c>
      <c r="G933" s="1">
        <v>338</v>
      </c>
      <c r="H933" s="1">
        <v>220</v>
      </c>
      <c r="I933" s="1">
        <v>558</v>
      </c>
      <c r="J933" t="s">
        <v>1623</v>
      </c>
      <c r="K933" t="str">
        <f t="shared" si="70"/>
        <v>9C2KD0810FR419437</v>
      </c>
      <c r="L933" t="str">
        <f t="shared" si="71"/>
        <v>Preta</v>
      </c>
      <c r="M933" t="str">
        <f t="shared" si="72"/>
        <v xml:space="preserve">Honda </v>
      </c>
      <c r="N933" t="str">
        <f t="shared" si="73"/>
        <v>NXR160 Bros ESDD</v>
      </c>
      <c r="O933" t="s">
        <v>1000</v>
      </c>
      <c r="P933" t="str">
        <f t="shared" si="74"/>
        <v>Francisco Eduardo leal da Rosa</v>
      </c>
    </row>
    <row r="934" spans="1:16" x14ac:dyDescent="0.25">
      <c r="A934" t="s">
        <v>783</v>
      </c>
      <c r="B934" t="s">
        <v>2733</v>
      </c>
      <c r="C934" t="s">
        <v>2717</v>
      </c>
      <c r="D934" t="s">
        <v>3</v>
      </c>
      <c r="E934" t="s">
        <v>2734</v>
      </c>
      <c r="F934" t="s">
        <v>0</v>
      </c>
      <c r="G934" s="1">
        <v>94</v>
      </c>
      <c r="H934" s="1">
        <v>120</v>
      </c>
      <c r="I934" s="1">
        <v>214</v>
      </c>
      <c r="J934" t="s">
        <v>444</v>
      </c>
      <c r="K934" t="str">
        <f t="shared" si="70"/>
        <v>9C6DG2510F0036078</v>
      </c>
      <c r="L934" t="str">
        <f t="shared" si="71"/>
        <v>Cinza</v>
      </c>
      <c r="M934" t="str">
        <f t="shared" si="72"/>
        <v>Yamaha</v>
      </c>
      <c r="N934" t="str">
        <f t="shared" si="73"/>
        <v>XTZ 150 Crosser ED</v>
      </c>
      <c r="O934" t="s">
        <v>445</v>
      </c>
      <c r="P934" t="str">
        <f t="shared" si="74"/>
        <v>Lenir Cavalar de Souza</v>
      </c>
    </row>
    <row r="935" spans="1:16" x14ac:dyDescent="0.25">
      <c r="A935" t="s">
        <v>2735</v>
      </c>
      <c r="B935" t="s">
        <v>2736</v>
      </c>
      <c r="C935" t="s">
        <v>2737</v>
      </c>
      <c r="D935" t="s">
        <v>2738</v>
      </c>
      <c r="E935" t="s">
        <v>2739</v>
      </c>
      <c r="F935" t="s">
        <v>0</v>
      </c>
      <c r="G935" s="1">
        <v>89.07</v>
      </c>
      <c r="H935" s="1">
        <v>20</v>
      </c>
      <c r="I935" s="1">
        <v>109.07</v>
      </c>
      <c r="J935" t="s">
        <v>2074</v>
      </c>
      <c r="K935" t="str">
        <f t="shared" si="70"/>
        <v>9C6KG017070030022</v>
      </c>
      <c r="L935" t="str">
        <f t="shared" si="71"/>
        <v>VERMELHA</v>
      </c>
      <c r="M935" t="str">
        <f t="shared" si="72"/>
        <v>YAMAHA</v>
      </c>
      <c r="N935" t="str">
        <f t="shared" si="73"/>
        <v>YS 250 FAZER/ FAZER L. EDITION /BlueFlex</v>
      </c>
      <c r="O935" t="s">
        <v>1151</v>
      </c>
      <c r="P935" t="str">
        <f t="shared" si="74"/>
        <v>Evan Fidencio Carvalho</v>
      </c>
    </row>
    <row r="936" spans="1:16" x14ac:dyDescent="0.25">
      <c r="A936" t="s">
        <v>2740</v>
      </c>
      <c r="B936" t="s">
        <v>2733</v>
      </c>
      <c r="C936" t="s">
        <v>2671</v>
      </c>
      <c r="D936" t="s">
        <v>2741</v>
      </c>
      <c r="E936" t="s">
        <v>2742</v>
      </c>
      <c r="F936" t="s">
        <v>0</v>
      </c>
      <c r="G936" s="1">
        <v>0</v>
      </c>
      <c r="H936" s="1">
        <v>70</v>
      </c>
      <c r="I936" s="1">
        <v>70</v>
      </c>
      <c r="J936" t="s">
        <v>2743</v>
      </c>
      <c r="K936" t="str">
        <f t="shared" si="70"/>
        <v>9C6KGO460C0053102</v>
      </c>
      <c r="L936" t="str">
        <f t="shared" si="71"/>
        <v>Preta</v>
      </c>
      <c r="M936" t="str">
        <f t="shared" si="72"/>
        <v>YAMAHA</v>
      </c>
      <c r="N936" t="str">
        <f t="shared" si="73"/>
        <v>YS 250 FAZER/ FAZER L. EDITION /BLUEFLEX</v>
      </c>
      <c r="O936" t="s">
        <v>1359</v>
      </c>
      <c r="P936" t="str">
        <f t="shared" si="74"/>
        <v>Marcio Fernandes de Lima</v>
      </c>
    </row>
    <row r="937" spans="1:16" x14ac:dyDescent="0.25">
      <c r="A937" t="s">
        <v>2744</v>
      </c>
      <c r="B937" t="s">
        <v>2657</v>
      </c>
      <c r="C937" t="s">
        <v>2671</v>
      </c>
      <c r="D937" t="s">
        <v>3</v>
      </c>
      <c r="E937" t="s">
        <v>2745</v>
      </c>
      <c r="F937" t="s">
        <v>0</v>
      </c>
      <c r="G937" s="1">
        <v>12</v>
      </c>
      <c r="H937" s="1">
        <v>0</v>
      </c>
      <c r="I937" s="1">
        <v>12</v>
      </c>
      <c r="J937" t="s">
        <v>407</v>
      </c>
      <c r="K937" t="str">
        <f t="shared" si="70"/>
        <v>95VAC1E288M007598</v>
      </c>
      <c r="L937" t="str">
        <f t="shared" si="71"/>
        <v>Vermelha</v>
      </c>
      <c r="M937" t="str">
        <f t="shared" si="72"/>
        <v>Dafra</v>
      </c>
      <c r="N937" t="str">
        <f t="shared" si="73"/>
        <v>Super 100</v>
      </c>
      <c r="O937" t="s">
        <v>408</v>
      </c>
      <c r="P937" t="str">
        <f t="shared" si="74"/>
        <v>Josiane Almeida Passos Tarigo</v>
      </c>
    </row>
    <row r="938" spans="1:16" x14ac:dyDescent="0.25">
      <c r="A938" t="s">
        <v>2746</v>
      </c>
      <c r="B938" t="s">
        <v>2671</v>
      </c>
      <c r="C938" t="s">
        <v>2671</v>
      </c>
      <c r="D938" t="s">
        <v>3</v>
      </c>
      <c r="E938" t="s">
        <v>2747</v>
      </c>
      <c r="F938" t="s">
        <v>0</v>
      </c>
      <c r="G938" s="1">
        <v>160</v>
      </c>
      <c r="H938" s="1">
        <v>0</v>
      </c>
      <c r="I938" s="1">
        <v>160</v>
      </c>
      <c r="J938" t="s">
        <v>2689</v>
      </c>
      <c r="K938" t="str">
        <f t="shared" si="70"/>
        <v/>
      </c>
      <c r="L938" t="str">
        <f t="shared" si="71"/>
        <v>Vermelha</v>
      </c>
      <c r="M938" t="str">
        <f t="shared" si="72"/>
        <v>HONDA</v>
      </c>
      <c r="N938" t="str">
        <f t="shared" si="73"/>
        <v>C 100 BIZ/ 100 BIZ KS</v>
      </c>
      <c r="O938" t="s">
        <v>1355</v>
      </c>
      <c r="P938" t="str">
        <f t="shared" si="74"/>
        <v>Max Gil de Deus Almansa</v>
      </c>
    </row>
    <row r="939" spans="1:16" x14ac:dyDescent="0.25">
      <c r="A939" t="s">
        <v>2748</v>
      </c>
      <c r="B939" t="s">
        <v>2733</v>
      </c>
      <c r="C939" t="s">
        <v>2671</v>
      </c>
      <c r="D939" t="s">
        <v>3</v>
      </c>
      <c r="E939" t="s">
        <v>2700</v>
      </c>
      <c r="F939" t="s">
        <v>0</v>
      </c>
      <c r="G939" s="1">
        <v>190</v>
      </c>
      <c r="H939" s="1">
        <v>0</v>
      </c>
      <c r="I939" s="1">
        <v>190</v>
      </c>
      <c r="J939" t="s">
        <v>2749</v>
      </c>
      <c r="K939" t="str">
        <f t="shared" si="70"/>
        <v/>
      </c>
      <c r="L939" t="str">
        <f t="shared" si="71"/>
        <v>Vermelha</v>
      </c>
      <c r="M939" t="str">
        <f t="shared" si="72"/>
        <v>SHINERAY</v>
      </c>
      <c r="N939" t="str">
        <f t="shared" si="73"/>
        <v>XY 200-5 A RACING</v>
      </c>
      <c r="O939" t="s">
        <v>1361</v>
      </c>
      <c r="P939" t="str">
        <f t="shared" si="74"/>
        <v xml:space="preserve">Wiliam Fernandes </v>
      </c>
    </row>
    <row r="940" spans="1:16" x14ac:dyDescent="0.25">
      <c r="A940" t="s">
        <v>2750</v>
      </c>
      <c r="B940" t="s">
        <v>2733</v>
      </c>
      <c r="C940" t="s">
        <v>2671</v>
      </c>
      <c r="D940" t="s">
        <v>3</v>
      </c>
      <c r="E940" t="s">
        <v>2751</v>
      </c>
      <c r="F940" t="s">
        <v>0</v>
      </c>
      <c r="G940" s="1">
        <v>0</v>
      </c>
      <c r="H940" s="1">
        <v>70</v>
      </c>
      <c r="I940" s="1">
        <v>70</v>
      </c>
      <c r="J940" t="s">
        <v>2752</v>
      </c>
      <c r="K940" t="str">
        <f t="shared" si="70"/>
        <v/>
      </c>
      <c r="L940" t="str">
        <f t="shared" si="71"/>
        <v>Verde</v>
      </c>
      <c r="M940" t="str">
        <f t="shared" si="72"/>
        <v>KAWASAKI</v>
      </c>
      <c r="N940" t="str">
        <f t="shared" si="73"/>
        <v>NINJA 250R</v>
      </c>
      <c r="O940" t="s">
        <v>1363</v>
      </c>
      <c r="P940" t="str">
        <f t="shared" si="74"/>
        <v>Márcio Adriano Gomes da Rosa</v>
      </c>
    </row>
    <row r="941" spans="1:16" x14ac:dyDescent="0.25">
      <c r="A941" t="s">
        <v>2753</v>
      </c>
      <c r="B941" t="s">
        <v>2754</v>
      </c>
      <c r="C941" t="s">
        <v>2733</v>
      </c>
      <c r="D941" t="s">
        <v>3</v>
      </c>
      <c r="E941" t="s">
        <v>2755</v>
      </c>
      <c r="F941" t="s">
        <v>0</v>
      </c>
      <c r="G941" s="1">
        <v>114</v>
      </c>
      <c r="H941" s="1">
        <v>126</v>
      </c>
      <c r="I941" s="1">
        <v>240</v>
      </c>
      <c r="J941" t="s">
        <v>911</v>
      </c>
      <c r="K941" t="str">
        <f t="shared" si="70"/>
        <v>9C2HC1420DR004154</v>
      </c>
      <c r="L941" t="str">
        <f t="shared" si="71"/>
        <v>Preta</v>
      </c>
      <c r="M941" t="str">
        <f t="shared" si="72"/>
        <v>Honda</v>
      </c>
      <c r="N941" t="str">
        <f t="shared" si="73"/>
        <v>Biz 100 ES</v>
      </c>
      <c r="O941" t="s">
        <v>682</v>
      </c>
      <c r="P941" t="str">
        <f t="shared" si="74"/>
        <v>Ivan Vaz Rodrigues</v>
      </c>
    </row>
    <row r="942" spans="1:16" x14ac:dyDescent="0.25">
      <c r="A942" t="s">
        <v>2756</v>
      </c>
      <c r="B942" t="s">
        <v>2757</v>
      </c>
      <c r="C942" t="s">
        <v>2657</v>
      </c>
      <c r="D942" t="s">
        <v>3</v>
      </c>
      <c r="E942" t="s">
        <v>2758</v>
      </c>
      <c r="F942" t="s">
        <v>0</v>
      </c>
      <c r="G942" s="1">
        <v>165</v>
      </c>
      <c r="H942" s="1">
        <v>160</v>
      </c>
      <c r="I942" s="1">
        <v>325</v>
      </c>
      <c r="J942" t="s">
        <v>645</v>
      </c>
      <c r="K942" t="str">
        <f t="shared" si="70"/>
        <v>LXYJCKL04F0201796</v>
      </c>
      <c r="L942" t="str">
        <f t="shared" si="71"/>
        <v>Preta</v>
      </c>
      <c r="M942" t="str">
        <f t="shared" si="72"/>
        <v>Shineray</v>
      </c>
      <c r="N942" t="str">
        <f t="shared" si="73"/>
        <v>XY 150 GY Enduro</v>
      </c>
      <c r="O942" t="s">
        <v>582</v>
      </c>
      <c r="P942" t="str">
        <f t="shared" si="74"/>
        <v>Edison Abreu dos Santos</v>
      </c>
    </row>
    <row r="943" spans="1:16" x14ac:dyDescent="0.25">
      <c r="A943" t="s">
        <v>84</v>
      </c>
      <c r="B943" t="s">
        <v>2759</v>
      </c>
      <c r="C943" t="s">
        <v>2657</v>
      </c>
      <c r="D943" t="s">
        <v>3</v>
      </c>
      <c r="E943" t="s">
        <v>2760</v>
      </c>
      <c r="F943" t="s">
        <v>0</v>
      </c>
      <c r="G943" s="1">
        <v>1052.2</v>
      </c>
      <c r="H943" s="1">
        <v>280</v>
      </c>
      <c r="I943" s="1">
        <v>1332.2</v>
      </c>
      <c r="J943" t="s">
        <v>2761</v>
      </c>
      <c r="K943" t="str">
        <f t="shared" si="70"/>
        <v/>
      </c>
      <c r="L943" t="str">
        <f t="shared" si="71"/>
        <v>Vermelha</v>
      </c>
      <c r="M943" t="str">
        <f t="shared" si="72"/>
        <v>DAYANG</v>
      </c>
      <c r="N943" t="str">
        <f t="shared" si="73"/>
        <v>DY125 SPRINT</v>
      </c>
      <c r="O943" t="s">
        <v>189</v>
      </c>
      <c r="P943" t="str">
        <f t="shared" si="74"/>
        <v>Marlene Silva</v>
      </c>
    </row>
    <row r="944" spans="1:16" x14ac:dyDescent="0.25">
      <c r="A944" t="s">
        <v>2762</v>
      </c>
      <c r="B944" t="s">
        <v>2657</v>
      </c>
      <c r="C944" t="s">
        <v>2657</v>
      </c>
      <c r="D944" t="s">
        <v>3</v>
      </c>
      <c r="E944" t="s">
        <v>2763</v>
      </c>
      <c r="F944" t="s">
        <v>0</v>
      </c>
      <c r="G944" s="1">
        <v>19</v>
      </c>
      <c r="H944" s="1">
        <v>5</v>
      </c>
      <c r="I944" s="1">
        <v>24</v>
      </c>
      <c r="J944" t="s">
        <v>1375</v>
      </c>
      <c r="K944" t="str">
        <f t="shared" si="70"/>
        <v>9C2KC08108R237656</v>
      </c>
      <c r="L944" t="str">
        <f t="shared" si="71"/>
        <v>Vermelha</v>
      </c>
      <c r="M944" t="str">
        <f t="shared" si="72"/>
        <v>Honda</v>
      </c>
      <c r="N944" t="str">
        <f t="shared" si="73"/>
        <v>CG150 Titan KS</v>
      </c>
      <c r="O944" t="s">
        <v>912</v>
      </c>
      <c r="P944" t="str">
        <f t="shared" si="74"/>
        <v>Oziel de Souza Ramos</v>
      </c>
    </row>
    <row r="945" spans="1:16" x14ac:dyDescent="0.25">
      <c r="A945" t="s">
        <v>2764</v>
      </c>
      <c r="B945" t="s">
        <v>2657</v>
      </c>
      <c r="C945" t="s">
        <v>2657</v>
      </c>
      <c r="D945" t="s">
        <v>3</v>
      </c>
      <c r="E945" t="s">
        <v>2765</v>
      </c>
      <c r="F945" t="s">
        <v>0</v>
      </c>
      <c r="G945" s="1">
        <v>24</v>
      </c>
      <c r="H945" s="1">
        <v>6</v>
      </c>
      <c r="I945" s="1">
        <v>30</v>
      </c>
      <c r="J945" t="s">
        <v>2766</v>
      </c>
      <c r="K945" t="str">
        <f t="shared" si="70"/>
        <v>9C2KC08107R058369</v>
      </c>
      <c r="L945" t="str">
        <f t="shared" si="71"/>
        <v>Preta</v>
      </c>
      <c r="M945" t="str">
        <f t="shared" si="72"/>
        <v>HONDA</v>
      </c>
      <c r="N945" t="str">
        <f t="shared" si="73"/>
        <v>CG 125 TITAN-KS</v>
      </c>
      <c r="O945" t="s">
        <v>1365</v>
      </c>
      <c r="P945" t="str">
        <f t="shared" si="74"/>
        <v>Genilson Soares Ferreira</v>
      </c>
    </row>
    <row r="946" spans="1:16" x14ac:dyDescent="0.25">
      <c r="A946" t="s">
        <v>2767</v>
      </c>
      <c r="B946" t="s">
        <v>2736</v>
      </c>
      <c r="C946" t="s">
        <v>2754</v>
      </c>
      <c r="D946" t="s">
        <v>3</v>
      </c>
      <c r="E946" t="s">
        <v>2768</v>
      </c>
      <c r="F946" t="s">
        <v>0</v>
      </c>
      <c r="G946" s="1">
        <v>49.01</v>
      </c>
      <c r="H946" s="1">
        <v>60</v>
      </c>
      <c r="I946" s="1">
        <v>109.01</v>
      </c>
      <c r="J946" t="s">
        <v>1520</v>
      </c>
      <c r="K946" t="str">
        <f t="shared" si="70"/>
        <v>LXYPCBL03F0205916</v>
      </c>
      <c r="L946" t="str">
        <f t="shared" si="71"/>
        <v>Preta</v>
      </c>
      <c r="M946" t="str">
        <f t="shared" si="72"/>
        <v>Shineray</v>
      </c>
      <c r="N946" t="str">
        <f t="shared" si="73"/>
        <v>XY 50 Cross</v>
      </c>
      <c r="O946" t="s">
        <v>605</v>
      </c>
      <c r="P946" t="str">
        <f t="shared" si="74"/>
        <v>Monica Maria Baron</v>
      </c>
    </row>
    <row r="947" spans="1:16" x14ac:dyDescent="0.25">
      <c r="A947" t="s">
        <v>2769</v>
      </c>
      <c r="B947" t="s">
        <v>2759</v>
      </c>
      <c r="C947" t="s">
        <v>2754</v>
      </c>
      <c r="D947" t="s">
        <v>3</v>
      </c>
      <c r="E947" t="s">
        <v>2770</v>
      </c>
      <c r="F947" t="s">
        <v>0</v>
      </c>
      <c r="G947" s="1">
        <v>235.41</v>
      </c>
      <c r="H947" s="1">
        <v>140</v>
      </c>
      <c r="I947" s="1">
        <v>375.41</v>
      </c>
      <c r="J947" t="s">
        <v>2771</v>
      </c>
      <c r="K947" t="str">
        <f t="shared" si="70"/>
        <v>9CDNF41LJSM008094</v>
      </c>
      <c r="L947" t="str">
        <f t="shared" si="71"/>
        <v>Azul</v>
      </c>
      <c r="M947" t="str">
        <f t="shared" si="72"/>
        <v>SUZUKI</v>
      </c>
      <c r="N947" t="str">
        <f t="shared" si="73"/>
        <v>EN 125 YES</v>
      </c>
      <c r="O947" t="s">
        <v>1373</v>
      </c>
      <c r="P947" t="str">
        <f t="shared" si="74"/>
        <v>Edielisson Dias Machado</v>
      </c>
    </row>
    <row r="948" spans="1:16" x14ac:dyDescent="0.25">
      <c r="A948" t="s">
        <v>2772</v>
      </c>
      <c r="B948" t="s">
        <v>2736</v>
      </c>
      <c r="C948" t="s">
        <v>2754</v>
      </c>
      <c r="D948" t="s">
        <v>3</v>
      </c>
      <c r="E948" t="s">
        <v>2773</v>
      </c>
      <c r="F948" t="s">
        <v>0</v>
      </c>
      <c r="G948" s="1">
        <v>8.6</v>
      </c>
      <c r="H948" s="1">
        <v>40</v>
      </c>
      <c r="I948" s="1">
        <v>48.6</v>
      </c>
      <c r="J948" t="s">
        <v>2449</v>
      </c>
      <c r="K948" t="str">
        <f t="shared" si="70"/>
        <v>9C2ND0700BR004012</v>
      </c>
      <c r="L948" t="str">
        <f t="shared" si="71"/>
        <v>Vermelha</v>
      </c>
      <c r="M948" t="str">
        <f t="shared" si="72"/>
        <v>HONDA</v>
      </c>
      <c r="N948" t="str">
        <f t="shared" si="73"/>
        <v>NX-4 FALCON 400</v>
      </c>
      <c r="O948" t="s">
        <v>1285</v>
      </c>
      <c r="P948" t="str">
        <f t="shared" si="74"/>
        <v>Angelo Knod</v>
      </c>
    </row>
    <row r="949" spans="1:16" x14ac:dyDescent="0.25">
      <c r="A949" t="s">
        <v>2774</v>
      </c>
      <c r="B949" t="s">
        <v>2736</v>
      </c>
      <c r="C949" t="s">
        <v>2736</v>
      </c>
      <c r="D949" t="s">
        <v>3</v>
      </c>
      <c r="E949" t="s">
        <v>2775</v>
      </c>
      <c r="F949" t="s">
        <v>0</v>
      </c>
      <c r="G949" s="1">
        <v>0</v>
      </c>
      <c r="H949" s="1">
        <v>35</v>
      </c>
      <c r="I949" s="1">
        <v>35</v>
      </c>
      <c r="J949" t="s">
        <v>2776</v>
      </c>
      <c r="K949" t="str">
        <f t="shared" si="70"/>
        <v>9c6ke1250d0032096</v>
      </c>
      <c r="L949" t="str">
        <f t="shared" si="71"/>
        <v>preta</v>
      </c>
      <c r="M949" t="str">
        <f t="shared" si="72"/>
        <v xml:space="preserve">yamaha </v>
      </c>
      <c r="N949" t="str">
        <f t="shared" si="73"/>
        <v>xtz 125</v>
      </c>
      <c r="O949" t="s">
        <v>1376</v>
      </c>
      <c r="P949" t="str">
        <f t="shared" si="74"/>
        <v>Ercelino Rodrigues Junior</v>
      </c>
    </row>
    <row r="950" spans="1:16" x14ac:dyDescent="0.25">
      <c r="A950" t="s">
        <v>2777</v>
      </c>
      <c r="B950" t="s">
        <v>2778</v>
      </c>
      <c r="C950" t="s">
        <v>2736</v>
      </c>
      <c r="D950" t="s">
        <v>3</v>
      </c>
      <c r="E950" t="s">
        <v>2779</v>
      </c>
      <c r="F950" t="s">
        <v>0</v>
      </c>
      <c r="G950" s="1">
        <v>30</v>
      </c>
      <c r="H950" s="1">
        <v>80</v>
      </c>
      <c r="I950" s="1">
        <v>110</v>
      </c>
      <c r="J950" t="s">
        <v>2780</v>
      </c>
      <c r="K950" t="str">
        <f t="shared" si="70"/>
        <v/>
      </c>
      <c r="L950" t="str">
        <f t="shared" si="71"/>
        <v>azul</v>
      </c>
      <c r="M950" t="str">
        <f t="shared" si="72"/>
        <v>YAMAHA</v>
      </c>
      <c r="N950" t="str">
        <f t="shared" si="73"/>
        <v>YS 250 FAZER/ FAZER L. EDITION /BLUEFLEX</v>
      </c>
      <c r="O950" t="s">
        <v>1371</v>
      </c>
      <c r="P950" t="str">
        <f t="shared" si="74"/>
        <v>everton barbosa silva</v>
      </c>
    </row>
    <row r="951" spans="1:16" x14ac:dyDescent="0.25">
      <c r="A951" t="s">
        <v>2781</v>
      </c>
      <c r="B951" t="s">
        <v>2778</v>
      </c>
      <c r="C951" t="s">
        <v>2778</v>
      </c>
      <c r="D951" t="s">
        <v>3</v>
      </c>
      <c r="E951" t="s">
        <v>2782</v>
      </c>
      <c r="F951" t="s">
        <v>0</v>
      </c>
      <c r="G951" s="1">
        <v>42.94</v>
      </c>
      <c r="H951" s="1">
        <v>10</v>
      </c>
      <c r="I951" s="1">
        <v>52.94</v>
      </c>
      <c r="J951" t="s">
        <v>351</v>
      </c>
      <c r="K951" t="str">
        <f t="shared" si="70"/>
        <v>9C6KG0660E0025424</v>
      </c>
      <c r="L951" t="str">
        <f t="shared" si="71"/>
        <v>Vermelha</v>
      </c>
      <c r="M951" t="str">
        <f t="shared" si="72"/>
        <v>Yamaha</v>
      </c>
      <c r="N951" t="str">
        <f t="shared" si="73"/>
        <v>YS Fazer ED 150</v>
      </c>
      <c r="O951" t="s">
        <v>352</v>
      </c>
      <c r="P951" t="str">
        <f t="shared" si="74"/>
        <v>Denise Cristina da Silva Adolpho</v>
      </c>
    </row>
    <row r="952" spans="1:16" x14ac:dyDescent="0.25">
      <c r="A952" t="s">
        <v>2783</v>
      </c>
      <c r="B952" t="s">
        <v>2778</v>
      </c>
      <c r="C952" t="s">
        <v>2778</v>
      </c>
      <c r="D952" t="s">
        <v>3</v>
      </c>
      <c r="E952" t="s">
        <v>2784</v>
      </c>
      <c r="F952" t="s">
        <v>0</v>
      </c>
      <c r="G952" s="1">
        <v>155</v>
      </c>
      <c r="H952" s="1">
        <v>0</v>
      </c>
      <c r="I952" s="1">
        <v>155</v>
      </c>
      <c r="J952" t="s">
        <v>2785</v>
      </c>
      <c r="K952" t="str">
        <f t="shared" si="70"/>
        <v/>
      </c>
      <c r="L952" t="str">
        <f t="shared" si="71"/>
        <v>preta</v>
      </c>
      <c r="M952" t="str">
        <f t="shared" si="72"/>
        <v>SHINERAY</v>
      </c>
      <c r="N952" t="str">
        <f t="shared" si="73"/>
        <v>XY 50-Q2 RETRO/JET/BIKE</v>
      </c>
      <c r="O952" t="s">
        <v>1380</v>
      </c>
      <c r="P952" t="str">
        <f t="shared" si="74"/>
        <v>jaime junior rodrigues de lima</v>
      </c>
    </row>
    <row r="953" spans="1:16" x14ac:dyDescent="0.25">
      <c r="A953" t="s">
        <v>2786</v>
      </c>
      <c r="B953" t="s">
        <v>2695</v>
      </c>
      <c r="C953" t="s">
        <v>2695</v>
      </c>
      <c r="D953" t="s">
        <v>3</v>
      </c>
      <c r="E953" t="s">
        <v>2787</v>
      </c>
      <c r="F953" t="s">
        <v>0</v>
      </c>
      <c r="G953" s="1">
        <v>111.94</v>
      </c>
      <c r="H953" s="1">
        <v>20.059999999999999</v>
      </c>
      <c r="I953" s="1">
        <v>132</v>
      </c>
      <c r="J953" t="s">
        <v>2788</v>
      </c>
      <c r="K953" t="str">
        <f t="shared" si="70"/>
        <v>9CDVU51AAFM100253</v>
      </c>
      <c r="L953" t="str">
        <f t="shared" si="71"/>
        <v>Vermelha</v>
      </c>
      <c r="M953" t="str">
        <f t="shared" si="72"/>
        <v>Suzuki</v>
      </c>
      <c r="N953" t="str">
        <f t="shared" si="73"/>
        <v>VStrom 1000A</v>
      </c>
      <c r="O953" t="s">
        <v>827</v>
      </c>
      <c r="P953" t="str">
        <f t="shared" si="74"/>
        <v>Helio Matoski Lopes</v>
      </c>
    </row>
    <row r="954" spans="1:16" x14ac:dyDescent="0.25">
      <c r="A954" t="s">
        <v>2789</v>
      </c>
      <c r="C954" t="s">
        <v>2695</v>
      </c>
      <c r="D954" t="s">
        <v>3</v>
      </c>
      <c r="E954" t="s">
        <v>2790</v>
      </c>
      <c r="F954" t="s">
        <v>119</v>
      </c>
      <c r="G954" s="1">
        <v>0</v>
      </c>
      <c r="H954" s="1">
        <v>30</v>
      </c>
      <c r="I954" s="1">
        <v>30</v>
      </c>
      <c r="J954" t="s">
        <v>2791</v>
      </c>
      <c r="K954" t="str">
        <f t="shared" si="70"/>
        <v>LXYJCNL00F0217155</v>
      </c>
      <c r="L954" t="str">
        <f t="shared" si="71"/>
        <v>Preta</v>
      </c>
      <c r="M954" t="str">
        <f t="shared" si="72"/>
        <v>SHINERAY</v>
      </c>
      <c r="N954" t="str">
        <f t="shared" si="73"/>
        <v>XY 250-5</v>
      </c>
      <c r="O954" t="s">
        <v>1382</v>
      </c>
      <c r="P954" t="str">
        <f t="shared" si="74"/>
        <v>Ivo Ribeiro da Rocha</v>
      </c>
    </row>
    <row r="955" spans="1:16" x14ac:dyDescent="0.25">
      <c r="A955" t="s">
        <v>2792</v>
      </c>
      <c r="B955" t="s">
        <v>2695</v>
      </c>
      <c r="C955" t="s">
        <v>2695</v>
      </c>
      <c r="D955" t="s">
        <v>3</v>
      </c>
      <c r="E955" t="s">
        <v>2793</v>
      </c>
      <c r="F955" t="s">
        <v>0</v>
      </c>
      <c r="G955" s="1">
        <v>79</v>
      </c>
      <c r="H955" s="1">
        <v>120</v>
      </c>
      <c r="I955" s="1">
        <v>199</v>
      </c>
      <c r="J955" t="s">
        <v>1302</v>
      </c>
      <c r="K955" t="str">
        <f t="shared" si="70"/>
        <v>9C2JC30204R018326</v>
      </c>
      <c r="L955" t="str">
        <f t="shared" si="71"/>
        <v>Preta</v>
      </c>
      <c r="M955" t="str">
        <f t="shared" si="72"/>
        <v>Honda</v>
      </c>
      <c r="N955" t="str">
        <f t="shared" si="73"/>
        <v>CG125 Titan ES</v>
      </c>
      <c r="O955" t="s">
        <v>461</v>
      </c>
      <c r="P955" t="str">
        <f t="shared" si="74"/>
        <v>João Jorge Ferreira de Freitas</v>
      </c>
    </row>
    <row r="956" spans="1:16" x14ac:dyDescent="0.25">
      <c r="A956" t="s">
        <v>2794</v>
      </c>
      <c r="B956" t="s">
        <v>2795</v>
      </c>
      <c r="C956" t="s">
        <v>2795</v>
      </c>
      <c r="D956" t="s">
        <v>3</v>
      </c>
      <c r="E956" t="s">
        <v>2796</v>
      </c>
      <c r="F956" t="s">
        <v>0</v>
      </c>
      <c r="G956" s="1">
        <v>29.22</v>
      </c>
      <c r="H956" s="1">
        <v>0</v>
      </c>
      <c r="I956" s="1">
        <v>29.22</v>
      </c>
      <c r="J956" t="s">
        <v>2545</v>
      </c>
      <c r="K956" t="str">
        <f t="shared" si="70"/>
        <v>9c2jc6900gr100695</v>
      </c>
      <c r="L956" t="str">
        <f t="shared" si="71"/>
        <v>preta</v>
      </c>
      <c r="M956" t="str">
        <f t="shared" si="72"/>
        <v>HONDA</v>
      </c>
      <c r="N956" t="str">
        <f t="shared" si="73"/>
        <v>CG 125 TITAN-KS</v>
      </c>
      <c r="O956" t="s">
        <v>1305</v>
      </c>
      <c r="P956" t="str">
        <f t="shared" si="74"/>
        <v>Adriano ribeiro silva</v>
      </c>
    </row>
    <row r="957" spans="1:16" x14ac:dyDescent="0.25">
      <c r="A957" t="s">
        <v>2797</v>
      </c>
      <c r="C957" t="s">
        <v>2795</v>
      </c>
      <c r="D957" t="s">
        <v>3</v>
      </c>
      <c r="E957" t="s">
        <v>2798</v>
      </c>
      <c r="F957" t="s">
        <v>119</v>
      </c>
      <c r="G957" s="1">
        <v>154.97999999999999</v>
      </c>
      <c r="H957" s="1">
        <v>160</v>
      </c>
      <c r="I957" s="1">
        <v>314.98</v>
      </c>
      <c r="J957" t="s">
        <v>177</v>
      </c>
      <c r="K957" t="str">
        <f t="shared" si="70"/>
        <v/>
      </c>
      <c r="L957" t="str">
        <f t="shared" si="71"/>
        <v>Vremelha</v>
      </c>
      <c r="M957" t="str">
        <f t="shared" si="72"/>
        <v>Honda</v>
      </c>
      <c r="N957" t="str">
        <f t="shared" si="73"/>
        <v>CG 150 Titan</v>
      </c>
      <c r="O957" t="s">
        <v>178</v>
      </c>
      <c r="P957" t="str">
        <f t="shared" si="74"/>
        <v>Vivaldino Vieira Nunes(Dino)</v>
      </c>
    </row>
    <row r="958" spans="1:16" x14ac:dyDescent="0.25">
      <c r="A958" t="s">
        <v>2799</v>
      </c>
      <c r="B958" t="s">
        <v>2795</v>
      </c>
      <c r="C958" t="s">
        <v>2795</v>
      </c>
      <c r="D958" t="s">
        <v>3</v>
      </c>
      <c r="E958" t="s">
        <v>2800</v>
      </c>
      <c r="F958" t="s">
        <v>0</v>
      </c>
      <c r="G958" s="1">
        <v>61.99</v>
      </c>
      <c r="H958" s="1">
        <v>40</v>
      </c>
      <c r="I958" s="1">
        <v>101.99</v>
      </c>
      <c r="J958" t="s">
        <v>2776</v>
      </c>
      <c r="K958" t="str">
        <f t="shared" si="70"/>
        <v>9c6ke1250d0032096</v>
      </c>
      <c r="L958" t="str">
        <f t="shared" si="71"/>
        <v>preta</v>
      </c>
      <c r="M958" t="str">
        <f t="shared" si="72"/>
        <v xml:space="preserve">yamaha </v>
      </c>
      <c r="N958" t="str">
        <f t="shared" si="73"/>
        <v>xtz 125</v>
      </c>
      <c r="O958" t="s">
        <v>1376</v>
      </c>
      <c r="P958" t="str">
        <f t="shared" si="74"/>
        <v>Ercelino Rodrigues Junior</v>
      </c>
    </row>
    <row r="959" spans="1:16" x14ac:dyDescent="0.25">
      <c r="A959" t="s">
        <v>2801</v>
      </c>
      <c r="B959" t="s">
        <v>2802</v>
      </c>
      <c r="C959" t="s">
        <v>2759</v>
      </c>
      <c r="D959" t="s">
        <v>3</v>
      </c>
      <c r="E959" t="s">
        <v>2803</v>
      </c>
      <c r="F959" t="s">
        <v>0</v>
      </c>
      <c r="G959" s="1">
        <v>494</v>
      </c>
      <c r="H959" s="1">
        <v>160</v>
      </c>
      <c r="I959" s="1">
        <v>654</v>
      </c>
      <c r="J959" t="s">
        <v>2804</v>
      </c>
      <c r="K959" t="str">
        <f t="shared" si="70"/>
        <v/>
      </c>
      <c r="L959" t="str">
        <f t="shared" si="71"/>
        <v>PRATA</v>
      </c>
      <c r="M959" t="str">
        <f t="shared" si="72"/>
        <v>HONDA</v>
      </c>
      <c r="N959" t="str">
        <f t="shared" si="73"/>
        <v>CG 125 TITAN</v>
      </c>
      <c r="O959" t="s">
        <v>1386</v>
      </c>
      <c r="P959" t="str">
        <f t="shared" si="74"/>
        <v>paulo joarez dos santos sa silveira</v>
      </c>
    </row>
    <row r="960" spans="1:16" x14ac:dyDescent="0.25">
      <c r="A960" t="s">
        <v>2805</v>
      </c>
      <c r="B960" t="s">
        <v>2806</v>
      </c>
      <c r="C960" t="s">
        <v>2759</v>
      </c>
      <c r="D960" t="s">
        <v>3</v>
      </c>
      <c r="E960" t="s">
        <v>3</v>
      </c>
      <c r="F960" t="s">
        <v>0</v>
      </c>
      <c r="G960" s="1">
        <v>235.01</v>
      </c>
      <c r="H960" s="1">
        <v>90</v>
      </c>
      <c r="I960" s="1">
        <v>325.01</v>
      </c>
      <c r="J960" t="s">
        <v>268</v>
      </c>
      <c r="K960" t="str">
        <f t="shared" si="70"/>
        <v>266359</v>
      </c>
      <c r="L960" t="str">
        <f t="shared" si="71"/>
        <v>Branca</v>
      </c>
      <c r="M960" t="str">
        <f t="shared" si="72"/>
        <v>Shineray</v>
      </c>
      <c r="N960" t="str">
        <f t="shared" si="73"/>
        <v>Enduro</v>
      </c>
      <c r="O960" t="s">
        <v>185</v>
      </c>
      <c r="P960" t="str">
        <f t="shared" si="74"/>
        <v>José Tiarlen Parobé da Silva</v>
      </c>
    </row>
    <row r="961" spans="1:16" x14ac:dyDescent="0.25">
      <c r="A961" t="s">
        <v>2807</v>
      </c>
      <c r="B961" t="s">
        <v>2808</v>
      </c>
      <c r="C961" t="s">
        <v>2757</v>
      </c>
      <c r="D961" t="s">
        <v>3</v>
      </c>
      <c r="E961" t="s">
        <v>2809</v>
      </c>
      <c r="F961" t="s">
        <v>0</v>
      </c>
      <c r="G961" s="1">
        <v>218</v>
      </c>
      <c r="H961" s="1">
        <v>30</v>
      </c>
      <c r="I961" s="1">
        <v>248</v>
      </c>
      <c r="J961" t="s">
        <v>1709</v>
      </c>
      <c r="K961" t="str">
        <f t="shared" si="70"/>
        <v/>
      </c>
      <c r="L961" t="str">
        <f t="shared" si="71"/>
        <v>Vermelha</v>
      </c>
      <c r="M961" t="str">
        <f t="shared" si="72"/>
        <v>Honda</v>
      </c>
      <c r="N961" t="str">
        <f t="shared" si="73"/>
        <v>Biz 125 ES</v>
      </c>
      <c r="O961" t="s">
        <v>1023</v>
      </c>
      <c r="P961" t="str">
        <f t="shared" si="74"/>
        <v>Daniel Matos</v>
      </c>
    </row>
    <row r="962" spans="1:16" x14ac:dyDescent="0.25">
      <c r="A962" t="s">
        <v>2810</v>
      </c>
      <c r="B962" t="s">
        <v>2806</v>
      </c>
      <c r="C962" t="s">
        <v>2806</v>
      </c>
      <c r="D962" t="s">
        <v>3</v>
      </c>
      <c r="E962" t="s">
        <v>2811</v>
      </c>
      <c r="F962" t="s">
        <v>0</v>
      </c>
      <c r="G962" s="1">
        <v>19</v>
      </c>
      <c r="H962" s="1">
        <v>5</v>
      </c>
      <c r="I962" s="1">
        <v>24</v>
      </c>
      <c r="J962" t="s">
        <v>25</v>
      </c>
      <c r="K962" t="str">
        <f t="shared" ref="K962:K1025" si="75">VLOOKUP(J962,Veiculos,4,FALSE)</f>
        <v>9C2KC160AR004567</v>
      </c>
      <c r="L962" t="str">
        <f t="shared" ref="L962:L1025" si="76">VLOOKUP(J962,Veiculos,5,FALSE)</f>
        <v>Preta</v>
      </c>
      <c r="M962" t="str">
        <f t="shared" ref="M962:M1025" si="77">VLOOKUP(J962,Veiculos,6,FALSE)</f>
        <v>Honda</v>
      </c>
      <c r="N962" t="str">
        <f t="shared" ref="N962:N1025" si="78">VLOOKUP(J962,Veiculos,7,FALSE)</f>
        <v>Titan 150 Mix</v>
      </c>
      <c r="O962" t="s">
        <v>26</v>
      </c>
      <c r="P962" t="str">
        <f t="shared" ref="P962:P1025" si="79">VLOOKUP(O962,Clientes,15,FALSE)</f>
        <v>Juarez Pereira Longaray</v>
      </c>
    </row>
    <row r="963" spans="1:16" x14ac:dyDescent="0.25">
      <c r="A963" t="s">
        <v>2812</v>
      </c>
      <c r="B963" t="s">
        <v>2806</v>
      </c>
      <c r="C963" t="s">
        <v>2806</v>
      </c>
      <c r="D963" t="s">
        <v>3</v>
      </c>
      <c r="E963" t="s">
        <v>2813</v>
      </c>
      <c r="F963" t="s">
        <v>0</v>
      </c>
      <c r="G963" s="1">
        <v>19</v>
      </c>
      <c r="H963" s="1">
        <v>10</v>
      </c>
      <c r="I963" s="1">
        <v>29</v>
      </c>
      <c r="J963" t="s">
        <v>893</v>
      </c>
      <c r="K963" t="str">
        <f t="shared" si="75"/>
        <v/>
      </c>
      <c r="L963" t="str">
        <f t="shared" si="76"/>
        <v>Preta</v>
      </c>
      <c r="M963" t="str">
        <f t="shared" si="77"/>
        <v>shineray</v>
      </c>
      <c r="N963" t="str">
        <f t="shared" si="78"/>
        <v>Jet 49cc</v>
      </c>
      <c r="O963" t="s">
        <v>104</v>
      </c>
      <c r="P963" t="str">
        <f t="shared" si="79"/>
        <v>Cristina Monteiro Bronizaki</v>
      </c>
    </row>
    <row r="964" spans="1:16" x14ac:dyDescent="0.25">
      <c r="A964" t="s">
        <v>2814</v>
      </c>
      <c r="B964" t="s">
        <v>2815</v>
      </c>
      <c r="C964" t="s">
        <v>2806</v>
      </c>
      <c r="D964" t="s">
        <v>2816</v>
      </c>
      <c r="E964" t="s">
        <v>2817</v>
      </c>
      <c r="F964" t="s">
        <v>0</v>
      </c>
      <c r="G964" s="1">
        <v>44.01</v>
      </c>
      <c r="H964" s="1">
        <v>70</v>
      </c>
      <c r="I964" s="1">
        <v>114.01</v>
      </c>
      <c r="J964" t="s">
        <v>2165</v>
      </c>
      <c r="K964" t="str">
        <f t="shared" si="75"/>
        <v/>
      </c>
      <c r="L964" t="str">
        <f t="shared" si="76"/>
        <v>Vermelha</v>
      </c>
      <c r="M964" t="str">
        <f t="shared" si="77"/>
        <v>KASINSKI</v>
      </c>
      <c r="N964" t="str">
        <f t="shared" si="78"/>
        <v>CRZ 150</v>
      </c>
      <c r="O964" t="s">
        <v>1179</v>
      </c>
      <c r="P964" t="str">
        <f t="shared" si="79"/>
        <v>Carlos José da Silveira Ribeiro</v>
      </c>
    </row>
    <row r="965" spans="1:16" x14ac:dyDescent="0.25">
      <c r="A965" t="s">
        <v>2818</v>
      </c>
      <c r="B965" t="s">
        <v>2806</v>
      </c>
      <c r="C965" t="s">
        <v>2806</v>
      </c>
      <c r="D965" t="s">
        <v>3</v>
      </c>
      <c r="E965" t="s">
        <v>2819</v>
      </c>
      <c r="F965" t="s">
        <v>0</v>
      </c>
      <c r="G965" s="1">
        <v>58.44</v>
      </c>
      <c r="H965" s="1">
        <v>10</v>
      </c>
      <c r="I965" s="1">
        <v>68.44</v>
      </c>
      <c r="J965" t="s">
        <v>2308</v>
      </c>
      <c r="K965" t="str">
        <f t="shared" si="75"/>
        <v>9C2MC4400GR000822</v>
      </c>
      <c r="L965" t="str">
        <f t="shared" si="76"/>
        <v>Vermelha</v>
      </c>
      <c r="M965" t="str">
        <f t="shared" si="77"/>
        <v>HONDA</v>
      </c>
      <c r="N965" t="str">
        <f t="shared" si="78"/>
        <v>CB TWISTER/FLEXONE 250cc</v>
      </c>
      <c r="O965" t="s">
        <v>1241</v>
      </c>
      <c r="P965" t="str">
        <f t="shared" si="79"/>
        <v>Lucas Jardim Pereira</v>
      </c>
    </row>
    <row r="966" spans="1:16" x14ac:dyDescent="0.25">
      <c r="A966" t="s">
        <v>2820</v>
      </c>
      <c r="B966" t="s">
        <v>2815</v>
      </c>
      <c r="C966" t="s">
        <v>2806</v>
      </c>
      <c r="D966" t="s">
        <v>2821</v>
      </c>
      <c r="E966" t="s">
        <v>2822</v>
      </c>
      <c r="F966" t="s">
        <v>0</v>
      </c>
      <c r="G966" s="1">
        <v>250</v>
      </c>
      <c r="H966" s="1">
        <v>100</v>
      </c>
      <c r="I966" s="1">
        <v>350</v>
      </c>
      <c r="J966" t="s">
        <v>2823</v>
      </c>
      <c r="K966" t="str">
        <f t="shared" si="75"/>
        <v/>
      </c>
      <c r="L966" t="str">
        <f t="shared" si="76"/>
        <v>Preta</v>
      </c>
      <c r="M966" t="str">
        <f t="shared" si="77"/>
        <v>SUZUKI</v>
      </c>
      <c r="N966" t="str">
        <f t="shared" si="78"/>
        <v>DL 650 V-STROM</v>
      </c>
      <c r="O966" t="s">
        <v>1390</v>
      </c>
      <c r="P966" t="str">
        <f t="shared" si="79"/>
        <v>Alexsandro Silvestre Cardoso</v>
      </c>
    </row>
    <row r="967" spans="1:16" x14ac:dyDescent="0.25">
      <c r="A967" t="s">
        <v>2824</v>
      </c>
      <c r="B967" t="s">
        <v>2802</v>
      </c>
      <c r="C967" t="s">
        <v>2806</v>
      </c>
      <c r="D967" t="s">
        <v>3</v>
      </c>
      <c r="E967" t="s">
        <v>3</v>
      </c>
      <c r="F967" t="s">
        <v>0</v>
      </c>
      <c r="G967" s="1">
        <v>20</v>
      </c>
      <c r="H967" s="1">
        <v>0</v>
      </c>
      <c r="I967" s="1">
        <v>20</v>
      </c>
      <c r="J967" t="s">
        <v>2449</v>
      </c>
      <c r="K967" t="str">
        <f t="shared" si="75"/>
        <v>9C2ND0700BR004012</v>
      </c>
      <c r="L967" t="str">
        <f t="shared" si="76"/>
        <v>Vermelha</v>
      </c>
      <c r="M967" t="str">
        <f t="shared" si="77"/>
        <v>HONDA</v>
      </c>
      <c r="N967" t="str">
        <f t="shared" si="78"/>
        <v>NX-4 FALCON 400</v>
      </c>
      <c r="O967" t="s">
        <v>1285</v>
      </c>
      <c r="P967" t="str">
        <f t="shared" si="79"/>
        <v>Angelo Knod</v>
      </c>
    </row>
    <row r="968" spans="1:16" x14ac:dyDescent="0.25">
      <c r="A968" t="s">
        <v>2825</v>
      </c>
      <c r="B968" t="s">
        <v>2826</v>
      </c>
      <c r="C968" t="s">
        <v>2826</v>
      </c>
      <c r="D968" t="s">
        <v>3</v>
      </c>
      <c r="E968" t="s">
        <v>2702</v>
      </c>
      <c r="F968" t="s">
        <v>0</v>
      </c>
      <c r="G968" s="1">
        <v>549</v>
      </c>
      <c r="H968" s="1">
        <v>280</v>
      </c>
      <c r="I968" s="1">
        <v>829</v>
      </c>
      <c r="J968" t="s">
        <v>2703</v>
      </c>
      <c r="K968" t="str">
        <f t="shared" si="75"/>
        <v>9C6DG2510F0025213</v>
      </c>
      <c r="L968" t="str">
        <f t="shared" si="76"/>
        <v>Cinza</v>
      </c>
      <c r="M968" t="str">
        <f t="shared" si="77"/>
        <v>YAMAHA</v>
      </c>
      <c r="N968" t="str">
        <f t="shared" si="78"/>
        <v>XTZ 150 ED CROSSER/FLEX</v>
      </c>
      <c r="O968" t="s">
        <v>949</v>
      </c>
      <c r="P968" t="str">
        <f t="shared" si="79"/>
        <v>Jader Ramires de Oliveira</v>
      </c>
    </row>
    <row r="969" spans="1:16" x14ac:dyDescent="0.25">
      <c r="A969" t="s">
        <v>2827</v>
      </c>
      <c r="B969" t="s">
        <v>2802</v>
      </c>
      <c r="C969" t="s">
        <v>2826</v>
      </c>
      <c r="D969" t="s">
        <v>3</v>
      </c>
      <c r="E969" t="s">
        <v>2828</v>
      </c>
      <c r="F969" t="s">
        <v>0</v>
      </c>
      <c r="G969" s="1">
        <v>337.51</v>
      </c>
      <c r="H969" s="1">
        <v>160</v>
      </c>
      <c r="I969" s="1">
        <v>497.51</v>
      </c>
      <c r="J969" t="s">
        <v>2829</v>
      </c>
      <c r="K969" t="str">
        <f t="shared" si="75"/>
        <v>9C2MC350BR114679</v>
      </c>
      <c r="L969" t="str">
        <f t="shared" si="76"/>
        <v>Cinza</v>
      </c>
      <c r="M969" t="str">
        <f t="shared" si="77"/>
        <v>HONDA</v>
      </c>
      <c r="N969" t="str">
        <f t="shared" si="78"/>
        <v>CBX 250 TWISTER</v>
      </c>
      <c r="O969" t="s">
        <v>1393</v>
      </c>
      <c r="P969" t="str">
        <f t="shared" si="79"/>
        <v>Willian Costa de Souza</v>
      </c>
    </row>
    <row r="970" spans="1:16" x14ac:dyDescent="0.25">
      <c r="A970" t="s">
        <v>2830</v>
      </c>
      <c r="B970" t="s">
        <v>2831</v>
      </c>
      <c r="C970" t="s">
        <v>2831</v>
      </c>
      <c r="D970" t="s">
        <v>3</v>
      </c>
      <c r="E970" t="s">
        <v>2832</v>
      </c>
      <c r="F970" t="s">
        <v>0</v>
      </c>
      <c r="G970" s="1">
        <v>19</v>
      </c>
      <c r="H970" s="1">
        <v>5</v>
      </c>
      <c r="I970" s="1">
        <v>24</v>
      </c>
      <c r="J970" t="s">
        <v>1375</v>
      </c>
      <c r="K970" t="str">
        <f t="shared" si="75"/>
        <v>9C2KC08108R237656</v>
      </c>
      <c r="L970" t="str">
        <f t="shared" si="76"/>
        <v>Vermelha</v>
      </c>
      <c r="M970" t="str">
        <f t="shared" si="77"/>
        <v>Honda</v>
      </c>
      <c r="N970" t="str">
        <f t="shared" si="78"/>
        <v>CG150 Titan KS</v>
      </c>
      <c r="O970" t="s">
        <v>912</v>
      </c>
      <c r="P970" t="str">
        <f t="shared" si="79"/>
        <v>Oziel de Souza Ramos</v>
      </c>
    </row>
    <row r="971" spans="1:16" x14ac:dyDescent="0.25">
      <c r="A971" t="s">
        <v>2833</v>
      </c>
      <c r="B971" t="s">
        <v>2815</v>
      </c>
      <c r="C971" t="s">
        <v>2802</v>
      </c>
      <c r="D971" t="s">
        <v>3</v>
      </c>
      <c r="E971" t="s">
        <v>2834</v>
      </c>
      <c r="F971" t="s">
        <v>0</v>
      </c>
      <c r="G971" s="1">
        <v>611.01</v>
      </c>
      <c r="H971" s="1">
        <v>80</v>
      </c>
      <c r="I971" s="1">
        <v>691.01</v>
      </c>
      <c r="J971" t="s">
        <v>2601</v>
      </c>
      <c r="K971" t="str">
        <f t="shared" si="75"/>
        <v>9C6KJ0050B0000802</v>
      </c>
      <c r="L971" t="str">
        <f t="shared" si="76"/>
        <v>Preta</v>
      </c>
      <c r="M971" t="str">
        <f t="shared" si="77"/>
        <v>YAMAHA</v>
      </c>
      <c r="N971" t="str">
        <f t="shared" si="78"/>
        <v>XJ6 F</v>
      </c>
      <c r="O971" t="s">
        <v>1331</v>
      </c>
      <c r="P971" t="str">
        <f t="shared" si="79"/>
        <v>Alessandro Barela Fernandes</v>
      </c>
    </row>
    <row r="972" spans="1:16" x14ac:dyDescent="0.25">
      <c r="A972" t="s">
        <v>2835</v>
      </c>
      <c r="B972" t="s">
        <v>2802</v>
      </c>
      <c r="C972" t="s">
        <v>2802</v>
      </c>
      <c r="D972" t="s">
        <v>3</v>
      </c>
      <c r="E972" t="s">
        <v>2836</v>
      </c>
      <c r="F972" t="s">
        <v>0</v>
      </c>
      <c r="G972" s="1">
        <v>326.06</v>
      </c>
      <c r="H972" s="1">
        <v>140</v>
      </c>
      <c r="I972" s="1">
        <v>466.06</v>
      </c>
      <c r="J972" t="s">
        <v>2837</v>
      </c>
      <c r="K972" t="str">
        <f t="shared" si="75"/>
        <v/>
      </c>
      <c r="L972" t="str">
        <f t="shared" si="76"/>
        <v>Laranja</v>
      </c>
      <c r="M972" t="str">
        <f t="shared" si="77"/>
        <v>Honda</v>
      </c>
      <c r="N972" t="str">
        <f t="shared" si="78"/>
        <v>Bros 150</v>
      </c>
      <c r="O972" t="s">
        <v>1396</v>
      </c>
      <c r="P972" t="str">
        <f t="shared" si="79"/>
        <v xml:space="preserve">Ronei </v>
      </c>
    </row>
    <row r="973" spans="1:16" x14ac:dyDescent="0.25">
      <c r="A973" t="s">
        <v>2838</v>
      </c>
      <c r="C973" t="s">
        <v>2802</v>
      </c>
      <c r="D973" t="s">
        <v>3</v>
      </c>
      <c r="E973" t="s">
        <v>2839</v>
      </c>
      <c r="F973" t="s">
        <v>10</v>
      </c>
      <c r="G973" s="1">
        <v>758.52</v>
      </c>
      <c r="H973" s="1">
        <v>280</v>
      </c>
      <c r="I973" s="1">
        <v>1038.52</v>
      </c>
      <c r="J973" t="s">
        <v>423</v>
      </c>
      <c r="K973" t="str">
        <f t="shared" si="75"/>
        <v>9C2NC4310AR060126</v>
      </c>
      <c r="L973" t="str">
        <f t="shared" si="76"/>
        <v>Amarela</v>
      </c>
      <c r="M973" t="str">
        <f t="shared" si="77"/>
        <v>Honda</v>
      </c>
      <c r="N973" t="str">
        <f t="shared" si="78"/>
        <v>CB 300 R</v>
      </c>
      <c r="O973" t="s">
        <v>247</v>
      </c>
      <c r="P973" t="str">
        <f t="shared" si="79"/>
        <v>Paulo Ricardo Souza Fraga (Paulinho Curva)</v>
      </c>
    </row>
    <row r="974" spans="1:16" x14ac:dyDescent="0.25">
      <c r="A974" t="s">
        <v>2840</v>
      </c>
      <c r="B974" t="s">
        <v>2841</v>
      </c>
      <c r="C974" t="s">
        <v>2802</v>
      </c>
      <c r="D974" t="s">
        <v>3</v>
      </c>
      <c r="E974" t="s">
        <v>2842</v>
      </c>
      <c r="F974" t="s">
        <v>0</v>
      </c>
      <c r="G974" s="1">
        <v>177.51</v>
      </c>
      <c r="H974" s="1">
        <v>50</v>
      </c>
      <c r="I974" s="1">
        <v>227.51</v>
      </c>
      <c r="J974" t="s">
        <v>1459</v>
      </c>
      <c r="K974" t="str">
        <f t="shared" si="75"/>
        <v/>
      </c>
      <c r="L974" t="str">
        <f t="shared" si="76"/>
        <v>Vermelha</v>
      </c>
      <c r="M974" t="str">
        <f t="shared" si="77"/>
        <v>Honda</v>
      </c>
      <c r="N974" t="str">
        <f t="shared" si="78"/>
        <v>Twister</v>
      </c>
      <c r="O974" t="s">
        <v>945</v>
      </c>
      <c r="P974" t="str">
        <f t="shared" si="79"/>
        <v>Carlos Eduardo Pereira Garcia</v>
      </c>
    </row>
    <row r="975" spans="1:16" x14ac:dyDescent="0.25">
      <c r="A975" t="s">
        <v>2843</v>
      </c>
      <c r="B975" t="s">
        <v>2802</v>
      </c>
      <c r="C975" t="s">
        <v>2802</v>
      </c>
      <c r="D975" t="s">
        <v>3</v>
      </c>
      <c r="E975" t="s">
        <v>2844</v>
      </c>
      <c r="F975" t="s">
        <v>0</v>
      </c>
      <c r="G975" s="1">
        <v>108</v>
      </c>
      <c r="H975" s="1">
        <v>20</v>
      </c>
      <c r="I975" s="1">
        <v>128</v>
      </c>
      <c r="J975" t="s">
        <v>2276</v>
      </c>
      <c r="K975" t="str">
        <f t="shared" si="75"/>
        <v>9C2MC35005R043326</v>
      </c>
      <c r="L975" t="str">
        <f t="shared" si="76"/>
        <v>VERMELHA</v>
      </c>
      <c r="M975" t="str">
        <f t="shared" si="77"/>
        <v>HONDA</v>
      </c>
      <c r="N975" t="str">
        <f t="shared" si="78"/>
        <v>CBX 250 TWISTER</v>
      </c>
      <c r="O975" t="s">
        <v>1228</v>
      </c>
      <c r="P975" t="str">
        <f t="shared" si="79"/>
        <v>Antonio da silva silveira</v>
      </c>
    </row>
    <row r="976" spans="1:16" x14ac:dyDescent="0.25">
      <c r="A976" t="s">
        <v>2845</v>
      </c>
      <c r="B976" t="s">
        <v>2815</v>
      </c>
      <c r="C976" t="s">
        <v>2815</v>
      </c>
      <c r="D976" t="s">
        <v>2846</v>
      </c>
      <c r="E976" t="s">
        <v>2847</v>
      </c>
      <c r="F976" t="s">
        <v>0</v>
      </c>
      <c r="G976" s="1">
        <v>40</v>
      </c>
      <c r="H976" s="1">
        <v>0</v>
      </c>
      <c r="I976" s="1">
        <v>40</v>
      </c>
      <c r="J976" t="s">
        <v>1375</v>
      </c>
      <c r="K976" t="str">
        <f t="shared" si="75"/>
        <v>9C2KC08108R237656</v>
      </c>
      <c r="L976" t="str">
        <f t="shared" si="76"/>
        <v>Vermelha</v>
      </c>
      <c r="M976" t="str">
        <f t="shared" si="77"/>
        <v>Honda</v>
      </c>
      <c r="N976" t="str">
        <f t="shared" si="78"/>
        <v>CG150 Titan KS</v>
      </c>
      <c r="O976" t="s">
        <v>912</v>
      </c>
      <c r="P976" t="str">
        <f t="shared" si="79"/>
        <v>Oziel de Souza Ramos</v>
      </c>
    </row>
    <row r="977" spans="1:16" x14ac:dyDescent="0.25">
      <c r="A977" t="s">
        <v>2848</v>
      </c>
      <c r="B977" t="s">
        <v>2815</v>
      </c>
      <c r="C977" t="s">
        <v>2815</v>
      </c>
      <c r="D977" t="s">
        <v>480</v>
      </c>
      <c r="E977" t="s">
        <v>2700</v>
      </c>
      <c r="F977" t="s">
        <v>0</v>
      </c>
      <c r="G977" s="1">
        <v>0</v>
      </c>
      <c r="H977" s="1">
        <v>70</v>
      </c>
      <c r="I977" s="1">
        <v>70</v>
      </c>
      <c r="J977" t="s">
        <v>2749</v>
      </c>
      <c r="K977" t="str">
        <f t="shared" si="75"/>
        <v/>
      </c>
      <c r="L977" t="str">
        <f t="shared" si="76"/>
        <v>Vermelha</v>
      </c>
      <c r="M977" t="str">
        <f t="shared" si="77"/>
        <v>SHINERAY</v>
      </c>
      <c r="N977" t="str">
        <f t="shared" si="78"/>
        <v>XY 200-5 A RACING</v>
      </c>
      <c r="O977" t="s">
        <v>1361</v>
      </c>
      <c r="P977" t="str">
        <f t="shared" si="79"/>
        <v xml:space="preserve">Wiliam Fernandes </v>
      </c>
    </row>
    <row r="978" spans="1:16" x14ac:dyDescent="0.25">
      <c r="A978" t="s">
        <v>2849</v>
      </c>
      <c r="B978" t="s">
        <v>2850</v>
      </c>
      <c r="C978" t="s">
        <v>2850</v>
      </c>
      <c r="D978" t="s">
        <v>3</v>
      </c>
      <c r="E978" t="s">
        <v>2851</v>
      </c>
      <c r="F978" t="s">
        <v>0</v>
      </c>
      <c r="G978" s="1">
        <v>29.22</v>
      </c>
      <c r="H978" s="1">
        <v>0</v>
      </c>
      <c r="I978" s="1">
        <v>29.22</v>
      </c>
      <c r="J978" t="s">
        <v>2545</v>
      </c>
      <c r="K978" t="str">
        <f t="shared" si="75"/>
        <v>9c2jc6900gr100695</v>
      </c>
      <c r="L978" t="str">
        <f t="shared" si="76"/>
        <v>preta</v>
      </c>
      <c r="M978" t="str">
        <f t="shared" si="77"/>
        <v>HONDA</v>
      </c>
      <c r="N978" t="str">
        <f t="shared" si="78"/>
        <v>CG 125 TITAN-KS</v>
      </c>
      <c r="O978" t="s">
        <v>1305</v>
      </c>
      <c r="P978" t="str">
        <f t="shared" si="79"/>
        <v>Adriano ribeiro silva</v>
      </c>
    </row>
    <row r="979" spans="1:16" x14ac:dyDescent="0.25">
      <c r="A979" t="s">
        <v>2852</v>
      </c>
      <c r="B979" t="s">
        <v>2509</v>
      </c>
      <c r="C979" t="s">
        <v>2850</v>
      </c>
      <c r="D979" t="s">
        <v>3</v>
      </c>
      <c r="E979" t="s">
        <v>2853</v>
      </c>
      <c r="F979" t="s">
        <v>0</v>
      </c>
      <c r="G979" s="1">
        <v>55.62</v>
      </c>
      <c r="H979" s="1">
        <v>40</v>
      </c>
      <c r="I979" s="1">
        <v>95.62</v>
      </c>
      <c r="J979" t="s">
        <v>2854</v>
      </c>
      <c r="K979" t="str">
        <f t="shared" si="75"/>
        <v>9c2jc30708r587693</v>
      </c>
      <c r="L979" t="str">
        <f t="shared" si="76"/>
        <v>preta</v>
      </c>
      <c r="M979" t="str">
        <f t="shared" si="77"/>
        <v xml:space="preserve">HONDA </v>
      </c>
      <c r="N979" t="str">
        <f t="shared" si="78"/>
        <v>FAN 125</v>
      </c>
      <c r="O979" t="s">
        <v>1398</v>
      </c>
      <c r="P979" t="str">
        <f t="shared" si="79"/>
        <v>Jairo Vilsom  da Silva</v>
      </c>
    </row>
    <row r="980" spans="1:16" x14ac:dyDescent="0.25">
      <c r="A980" t="s">
        <v>2855</v>
      </c>
      <c r="C980" t="s">
        <v>2509</v>
      </c>
      <c r="D980" t="s">
        <v>3</v>
      </c>
      <c r="E980" t="s">
        <v>2856</v>
      </c>
      <c r="F980" t="s">
        <v>10</v>
      </c>
      <c r="G980" s="1">
        <v>29.22</v>
      </c>
      <c r="H980" s="1">
        <v>3</v>
      </c>
      <c r="I980" s="1">
        <v>32.22</v>
      </c>
      <c r="J980" t="s">
        <v>1419</v>
      </c>
      <c r="K980" t="str">
        <f t="shared" si="75"/>
        <v>9C2NC4910FR021215</v>
      </c>
      <c r="L980" t="str">
        <f t="shared" si="76"/>
        <v>Vermelha</v>
      </c>
      <c r="M980" t="str">
        <f t="shared" si="77"/>
        <v>Honda</v>
      </c>
      <c r="N980" t="str">
        <f t="shared" si="78"/>
        <v>CB 300 R</v>
      </c>
      <c r="O980" t="s">
        <v>727</v>
      </c>
      <c r="P980" t="str">
        <f t="shared" si="79"/>
        <v>Alexsandro Melero Antonelle</v>
      </c>
    </row>
    <row r="981" spans="1:16" x14ac:dyDescent="0.25">
      <c r="A981" t="s">
        <v>2857</v>
      </c>
      <c r="C981" t="s">
        <v>2509</v>
      </c>
      <c r="D981" t="s">
        <v>3</v>
      </c>
      <c r="E981" t="s">
        <v>2760</v>
      </c>
      <c r="F981" t="s">
        <v>119</v>
      </c>
      <c r="G981" s="1">
        <v>350</v>
      </c>
      <c r="H981" s="1">
        <v>110</v>
      </c>
      <c r="I981" s="1">
        <v>460</v>
      </c>
      <c r="J981" t="s">
        <v>2761</v>
      </c>
      <c r="K981" t="str">
        <f t="shared" si="75"/>
        <v/>
      </c>
      <c r="L981" t="str">
        <f t="shared" si="76"/>
        <v>Vermelha</v>
      </c>
      <c r="M981" t="str">
        <f t="shared" si="77"/>
        <v>DAYANG</v>
      </c>
      <c r="N981" t="str">
        <f t="shared" si="78"/>
        <v>DY125 SPRINT</v>
      </c>
      <c r="O981" t="s">
        <v>189</v>
      </c>
      <c r="P981" t="str">
        <f t="shared" si="79"/>
        <v>Marlene Silva</v>
      </c>
    </row>
    <row r="982" spans="1:16" x14ac:dyDescent="0.25">
      <c r="A982" t="s">
        <v>2858</v>
      </c>
      <c r="B982" t="s">
        <v>2509</v>
      </c>
      <c r="C982" t="s">
        <v>2509</v>
      </c>
      <c r="D982" t="s">
        <v>3</v>
      </c>
      <c r="E982" t="s">
        <v>2859</v>
      </c>
      <c r="F982" t="s">
        <v>0</v>
      </c>
      <c r="G982" s="1">
        <v>67.819999999999993</v>
      </c>
      <c r="H982" s="1">
        <v>5</v>
      </c>
      <c r="I982" s="1">
        <v>72.819999999999993</v>
      </c>
      <c r="J982" t="s">
        <v>1852</v>
      </c>
      <c r="K982" t="str">
        <f t="shared" si="75"/>
        <v>9C6KG0460C0053063</v>
      </c>
      <c r="L982" t="str">
        <f t="shared" si="76"/>
        <v>Roxa</v>
      </c>
      <c r="M982" t="str">
        <f t="shared" si="77"/>
        <v>Yamaha</v>
      </c>
      <c r="N982" t="str">
        <f t="shared" si="78"/>
        <v>Fazer YS250</v>
      </c>
      <c r="O982" t="s">
        <v>716</v>
      </c>
      <c r="P982" t="str">
        <f t="shared" si="79"/>
        <v>Suzana Doris Korpalski Alves</v>
      </c>
    </row>
    <row r="983" spans="1:16" x14ac:dyDescent="0.25">
      <c r="A983" t="s">
        <v>2860</v>
      </c>
      <c r="B983" t="s">
        <v>2509</v>
      </c>
      <c r="C983" t="s">
        <v>2509</v>
      </c>
      <c r="D983" t="s">
        <v>3</v>
      </c>
      <c r="E983" t="s">
        <v>2861</v>
      </c>
      <c r="F983" t="s">
        <v>0</v>
      </c>
      <c r="G983" s="1">
        <v>5.46</v>
      </c>
      <c r="H983" s="1">
        <v>0</v>
      </c>
      <c r="I983" s="1">
        <v>5.46</v>
      </c>
      <c r="J983" t="s">
        <v>25</v>
      </c>
      <c r="K983" t="str">
        <f t="shared" si="75"/>
        <v>9C2KC160AR004567</v>
      </c>
      <c r="L983" t="str">
        <f t="shared" si="76"/>
        <v>Preta</v>
      </c>
      <c r="M983" t="str">
        <f t="shared" si="77"/>
        <v>Honda</v>
      </c>
      <c r="N983" t="str">
        <f t="shared" si="78"/>
        <v>Titan 150 Mix</v>
      </c>
      <c r="O983" t="s">
        <v>26</v>
      </c>
      <c r="P983" t="str">
        <f t="shared" si="79"/>
        <v>Juarez Pereira Longaray</v>
      </c>
    </row>
    <row r="984" spans="1:16" x14ac:dyDescent="0.25">
      <c r="A984" t="s">
        <v>2862</v>
      </c>
      <c r="B984" t="s">
        <v>2863</v>
      </c>
      <c r="C984" t="s">
        <v>2509</v>
      </c>
      <c r="D984" t="s">
        <v>3</v>
      </c>
      <c r="E984" t="s">
        <v>2864</v>
      </c>
      <c r="F984" t="s">
        <v>0</v>
      </c>
      <c r="G984" s="1">
        <v>80.680000000000007</v>
      </c>
      <c r="H984" s="1">
        <v>175</v>
      </c>
      <c r="I984" s="1">
        <v>255.68</v>
      </c>
      <c r="J984" t="s">
        <v>2865</v>
      </c>
      <c r="K984" t="str">
        <f t="shared" si="75"/>
        <v>95VCA1C2288M005051</v>
      </c>
      <c r="L984" t="str">
        <f t="shared" si="76"/>
        <v>Preta</v>
      </c>
      <c r="M984" t="str">
        <f t="shared" si="77"/>
        <v>DAFRA</v>
      </c>
      <c r="N984" t="str">
        <f t="shared" si="78"/>
        <v>SPEED 150</v>
      </c>
      <c r="O984" t="s">
        <v>1405</v>
      </c>
      <c r="P984" t="str">
        <f t="shared" si="79"/>
        <v xml:space="preserve">Anderson </v>
      </c>
    </row>
    <row r="985" spans="1:16" x14ac:dyDescent="0.25">
      <c r="A985" t="s">
        <v>2866</v>
      </c>
      <c r="B985" t="s">
        <v>2808</v>
      </c>
      <c r="C985" t="s">
        <v>2808</v>
      </c>
      <c r="D985" t="s">
        <v>3</v>
      </c>
      <c r="E985" t="s">
        <v>2867</v>
      </c>
      <c r="F985" t="s">
        <v>0</v>
      </c>
      <c r="G985" s="1">
        <v>19</v>
      </c>
      <c r="H985" s="1">
        <v>10</v>
      </c>
      <c r="I985" s="1">
        <v>29</v>
      </c>
      <c r="J985" t="s">
        <v>71</v>
      </c>
      <c r="K985" t="str">
        <f t="shared" si="75"/>
        <v>LXYXCBL09F0336668</v>
      </c>
      <c r="L985" t="str">
        <f t="shared" si="76"/>
        <v>Vermelha</v>
      </c>
      <c r="M985" t="str">
        <f t="shared" si="77"/>
        <v>Shineray</v>
      </c>
      <c r="N985" t="str">
        <f t="shared" si="78"/>
        <v xml:space="preserve">XY 50 Q </v>
      </c>
      <c r="O985" t="s">
        <v>72</v>
      </c>
      <c r="P985" t="str">
        <f t="shared" si="79"/>
        <v>Alberto Souza de Jesus</v>
      </c>
    </row>
    <row r="986" spans="1:16" x14ac:dyDescent="0.25">
      <c r="A986" t="s">
        <v>2868</v>
      </c>
      <c r="B986" t="s">
        <v>2808</v>
      </c>
      <c r="C986" t="s">
        <v>2808</v>
      </c>
      <c r="D986" t="s">
        <v>3</v>
      </c>
      <c r="E986" t="s">
        <v>2869</v>
      </c>
      <c r="F986" t="s">
        <v>0</v>
      </c>
      <c r="G986" s="1">
        <v>197.01</v>
      </c>
      <c r="H986" s="1">
        <v>80</v>
      </c>
      <c r="I986" s="1">
        <v>277.01</v>
      </c>
      <c r="J986" t="s">
        <v>347</v>
      </c>
      <c r="K986" t="str">
        <f t="shared" si="75"/>
        <v>9C6KG017080075890</v>
      </c>
      <c r="L986" t="str">
        <f t="shared" si="76"/>
        <v>Preta</v>
      </c>
      <c r="M986" t="str">
        <f t="shared" si="77"/>
        <v>Yamaha</v>
      </c>
      <c r="N986" t="str">
        <f t="shared" si="78"/>
        <v>Fazer</v>
      </c>
      <c r="O986" t="s">
        <v>223</v>
      </c>
      <c r="P986" t="str">
        <f t="shared" si="79"/>
        <v>Daiane Ines Medeiros Pontes</v>
      </c>
    </row>
    <row r="987" spans="1:16" x14ac:dyDescent="0.25">
      <c r="A987" t="s">
        <v>2870</v>
      </c>
      <c r="B987" t="s">
        <v>2871</v>
      </c>
      <c r="C987" t="s">
        <v>2863</v>
      </c>
      <c r="D987" t="s">
        <v>3</v>
      </c>
      <c r="E987" t="s">
        <v>1844</v>
      </c>
      <c r="F987" t="s">
        <v>0</v>
      </c>
      <c r="G987" s="1">
        <v>343</v>
      </c>
      <c r="H987" s="1">
        <v>210</v>
      </c>
      <c r="I987" s="1">
        <v>553</v>
      </c>
      <c r="J987" t="s">
        <v>2872</v>
      </c>
      <c r="K987" t="str">
        <f t="shared" si="75"/>
        <v/>
      </c>
      <c r="L987" t="str">
        <f t="shared" si="76"/>
        <v>Preta</v>
      </c>
      <c r="M987" t="str">
        <f t="shared" si="77"/>
        <v>Bull</v>
      </c>
      <c r="N987" t="str">
        <f t="shared" si="78"/>
        <v>KRC FS-LX</v>
      </c>
      <c r="O987" t="s">
        <v>1407</v>
      </c>
      <c r="P987" t="str">
        <f t="shared" si="79"/>
        <v xml:space="preserve">Maria </v>
      </c>
    </row>
    <row r="988" spans="1:16" x14ac:dyDescent="0.25">
      <c r="A988" t="s">
        <v>2873</v>
      </c>
      <c r="C988" t="s">
        <v>2863</v>
      </c>
      <c r="D988" t="s">
        <v>3</v>
      </c>
      <c r="E988" t="s">
        <v>3</v>
      </c>
      <c r="F988" t="s">
        <v>119</v>
      </c>
      <c r="G988" s="1">
        <v>131.01</v>
      </c>
      <c r="H988" s="1">
        <v>0</v>
      </c>
      <c r="I988" s="1">
        <v>131.01</v>
      </c>
      <c r="J988" t="s">
        <v>980</v>
      </c>
      <c r="K988" t="str">
        <f t="shared" si="75"/>
        <v/>
      </c>
      <c r="L988" t="str">
        <f t="shared" si="76"/>
        <v>Preta</v>
      </c>
      <c r="M988" t="str">
        <f t="shared" si="77"/>
        <v>Honda</v>
      </c>
      <c r="N988" t="str">
        <f t="shared" si="78"/>
        <v>CG 150</v>
      </c>
      <c r="O988" t="s">
        <v>718</v>
      </c>
      <c r="P988" t="str">
        <f t="shared" si="79"/>
        <v>Everton S. da Silva</v>
      </c>
    </row>
    <row r="989" spans="1:16" x14ac:dyDescent="0.25">
      <c r="A989" t="s">
        <v>2874</v>
      </c>
      <c r="B989" t="s">
        <v>2863</v>
      </c>
      <c r="C989" t="s">
        <v>2863</v>
      </c>
      <c r="D989" t="s">
        <v>3</v>
      </c>
      <c r="E989" t="s">
        <v>3</v>
      </c>
      <c r="F989" t="s">
        <v>0</v>
      </c>
      <c r="G989" s="1">
        <v>120</v>
      </c>
      <c r="H989" s="1">
        <v>40</v>
      </c>
      <c r="I989" s="1">
        <v>160</v>
      </c>
      <c r="J989" t="s">
        <v>1982</v>
      </c>
      <c r="K989" t="str">
        <f t="shared" si="75"/>
        <v/>
      </c>
      <c r="L989" t="str">
        <f t="shared" si="76"/>
        <v>Vermelha</v>
      </c>
      <c r="M989" t="str">
        <f t="shared" si="77"/>
        <v>YAMAHA</v>
      </c>
      <c r="N989" t="str">
        <f t="shared" si="78"/>
        <v>MT-03 321/ABS</v>
      </c>
      <c r="O989" t="s">
        <v>885</v>
      </c>
      <c r="P989" t="str">
        <f t="shared" si="79"/>
        <v>Michael William Maciel Chagas</v>
      </c>
    </row>
    <row r="990" spans="1:16" x14ac:dyDescent="0.25">
      <c r="A990" t="s">
        <v>2875</v>
      </c>
      <c r="B990" t="s">
        <v>2863</v>
      </c>
      <c r="C990" t="s">
        <v>2863</v>
      </c>
      <c r="D990" t="s">
        <v>3</v>
      </c>
      <c r="E990" t="s">
        <v>2876</v>
      </c>
      <c r="F990" t="s">
        <v>0</v>
      </c>
      <c r="G990" s="1">
        <v>80</v>
      </c>
      <c r="H990" s="1">
        <v>60</v>
      </c>
      <c r="I990" s="1">
        <v>140</v>
      </c>
      <c r="J990" t="s">
        <v>514</v>
      </c>
      <c r="K990" t="str">
        <f t="shared" si="75"/>
        <v>9C2KC08106R837920</v>
      </c>
      <c r="L990" t="str">
        <f t="shared" si="76"/>
        <v>Vermelha</v>
      </c>
      <c r="M990" t="str">
        <f t="shared" si="77"/>
        <v>Honda</v>
      </c>
      <c r="N990" t="str">
        <f t="shared" si="78"/>
        <v>CG 150 Titan KS</v>
      </c>
      <c r="O990" t="s">
        <v>515</v>
      </c>
      <c r="P990" t="str">
        <f t="shared" si="79"/>
        <v>Gidomar Pereira Escolto</v>
      </c>
    </row>
    <row r="991" spans="1:16" x14ac:dyDescent="0.25">
      <c r="A991" t="s">
        <v>2877</v>
      </c>
      <c r="B991" t="s">
        <v>2878</v>
      </c>
      <c r="C991" t="s">
        <v>2879</v>
      </c>
      <c r="D991" t="s">
        <v>3</v>
      </c>
      <c r="E991" t="s">
        <v>2880</v>
      </c>
      <c r="F991" t="s">
        <v>0</v>
      </c>
      <c r="G991" s="1">
        <v>745.34</v>
      </c>
      <c r="H991" s="1">
        <v>350</v>
      </c>
      <c r="I991" s="1">
        <v>1095.3399999999999</v>
      </c>
      <c r="J991" t="s">
        <v>452</v>
      </c>
      <c r="K991" t="str">
        <f t="shared" si="75"/>
        <v>9C2JD205R029001</v>
      </c>
      <c r="L991" t="str">
        <f t="shared" si="76"/>
        <v>Vermelha</v>
      </c>
      <c r="M991" t="str">
        <f t="shared" si="77"/>
        <v>Honda</v>
      </c>
      <c r="N991" t="str">
        <f t="shared" si="78"/>
        <v>Bros 125</v>
      </c>
      <c r="O991" t="s">
        <v>453</v>
      </c>
      <c r="P991" t="str">
        <f t="shared" si="79"/>
        <v>Marco Antônio Ribeiro de Carvajal</v>
      </c>
    </row>
    <row r="992" spans="1:16" x14ac:dyDescent="0.25">
      <c r="A992" t="s">
        <v>2881</v>
      </c>
      <c r="B992" t="s">
        <v>2882</v>
      </c>
      <c r="C992" t="s">
        <v>2879</v>
      </c>
      <c r="D992" t="s">
        <v>2883</v>
      </c>
      <c r="E992" t="s">
        <v>2884</v>
      </c>
      <c r="F992" t="s">
        <v>0</v>
      </c>
      <c r="G992" s="1">
        <v>643.48</v>
      </c>
      <c r="H992" s="1">
        <v>250</v>
      </c>
      <c r="I992" s="1">
        <v>893.48</v>
      </c>
      <c r="J992" t="s">
        <v>1623</v>
      </c>
      <c r="K992" t="str">
        <f t="shared" si="75"/>
        <v>9C2KD0810FR419437</v>
      </c>
      <c r="L992" t="str">
        <f t="shared" si="76"/>
        <v>Preta</v>
      </c>
      <c r="M992" t="str">
        <f t="shared" si="77"/>
        <v xml:space="preserve">Honda </v>
      </c>
      <c r="N992" t="str">
        <f t="shared" si="78"/>
        <v>NXR160 Bros ESDD</v>
      </c>
      <c r="O992" t="s">
        <v>1000</v>
      </c>
      <c r="P992" t="str">
        <f t="shared" si="79"/>
        <v>Francisco Eduardo leal da Rosa</v>
      </c>
    </row>
    <row r="993" spans="1:16" x14ac:dyDescent="0.25">
      <c r="A993" t="s">
        <v>2885</v>
      </c>
      <c r="B993" t="s">
        <v>2886</v>
      </c>
      <c r="C993" t="s">
        <v>2879</v>
      </c>
      <c r="D993" t="s">
        <v>3</v>
      </c>
      <c r="E993" t="s">
        <v>2887</v>
      </c>
      <c r="F993" t="s">
        <v>0</v>
      </c>
      <c r="G993" s="1">
        <v>55</v>
      </c>
      <c r="H993" s="1">
        <v>150</v>
      </c>
      <c r="I993" s="1">
        <v>205</v>
      </c>
      <c r="J993" t="s">
        <v>2888</v>
      </c>
      <c r="K993" t="str">
        <f t="shared" si="75"/>
        <v/>
      </c>
      <c r="L993" t="str">
        <f t="shared" si="76"/>
        <v>Branca</v>
      </c>
      <c r="M993" t="str">
        <f t="shared" si="77"/>
        <v>YAMAHA</v>
      </c>
      <c r="N993" t="str">
        <f t="shared" si="78"/>
        <v>CY 50 Jog</v>
      </c>
      <c r="O993" t="s">
        <v>1410</v>
      </c>
      <c r="P993" t="str">
        <f t="shared" si="79"/>
        <v>Rafael</v>
      </c>
    </row>
    <row r="994" spans="1:16" x14ac:dyDescent="0.25">
      <c r="A994" t="s">
        <v>2889</v>
      </c>
      <c r="B994" t="s">
        <v>2512</v>
      </c>
      <c r="C994" t="s">
        <v>2512</v>
      </c>
      <c r="D994" t="s">
        <v>3</v>
      </c>
      <c r="E994" t="s">
        <v>2890</v>
      </c>
      <c r="F994" t="s">
        <v>0</v>
      </c>
      <c r="G994" s="1">
        <v>29.22</v>
      </c>
      <c r="H994" s="1">
        <v>5</v>
      </c>
      <c r="I994" s="1">
        <v>34.22</v>
      </c>
      <c r="J994" t="s">
        <v>2891</v>
      </c>
      <c r="K994" t="str">
        <f t="shared" si="75"/>
        <v/>
      </c>
      <c r="L994" t="str">
        <f t="shared" si="76"/>
        <v>Preta</v>
      </c>
      <c r="M994" t="str">
        <f t="shared" si="77"/>
        <v>HONDA</v>
      </c>
      <c r="N994" t="str">
        <f t="shared" si="78"/>
        <v>PCX 150</v>
      </c>
      <c r="O994" t="s">
        <v>1412</v>
      </c>
      <c r="P994" t="str">
        <f t="shared" si="79"/>
        <v>Anderson Luis Regues</v>
      </c>
    </row>
    <row r="995" spans="1:16" x14ac:dyDescent="0.25">
      <c r="A995" t="s">
        <v>2892</v>
      </c>
      <c r="B995" t="s">
        <v>2512</v>
      </c>
      <c r="C995" t="s">
        <v>2512</v>
      </c>
      <c r="D995" t="s">
        <v>3</v>
      </c>
      <c r="E995" t="s">
        <v>2893</v>
      </c>
      <c r="F995" t="s">
        <v>0</v>
      </c>
      <c r="G995" s="1">
        <v>90</v>
      </c>
      <c r="H995" s="1">
        <v>30</v>
      </c>
      <c r="I995" s="1">
        <v>120</v>
      </c>
      <c r="J995" t="s">
        <v>2894</v>
      </c>
      <c r="K995" t="str">
        <f t="shared" si="75"/>
        <v/>
      </c>
      <c r="L995" t="str">
        <f t="shared" si="76"/>
        <v>Preta</v>
      </c>
      <c r="M995" t="str">
        <f t="shared" si="77"/>
        <v>HONDA</v>
      </c>
      <c r="N995" t="str">
        <f t="shared" si="78"/>
        <v>CG 125 FAN ESD</v>
      </c>
      <c r="O995" t="s">
        <v>1414</v>
      </c>
      <c r="P995" t="str">
        <f t="shared" si="79"/>
        <v>Sara Caroline Rocha de Araujo</v>
      </c>
    </row>
    <row r="996" spans="1:16" x14ac:dyDescent="0.25">
      <c r="A996" t="s">
        <v>2895</v>
      </c>
      <c r="B996" t="s">
        <v>2896</v>
      </c>
      <c r="C996" t="s">
        <v>2878</v>
      </c>
      <c r="D996" t="s">
        <v>3</v>
      </c>
      <c r="E996" t="s">
        <v>2897</v>
      </c>
      <c r="F996" t="s">
        <v>0</v>
      </c>
      <c r="G996" s="1">
        <v>203</v>
      </c>
      <c r="H996" s="1">
        <v>175</v>
      </c>
      <c r="I996" s="1">
        <v>378</v>
      </c>
      <c r="J996" t="s">
        <v>2898</v>
      </c>
      <c r="K996" t="str">
        <f t="shared" si="75"/>
        <v/>
      </c>
      <c r="L996" t="str">
        <f t="shared" si="76"/>
        <v>Verde</v>
      </c>
      <c r="M996" t="str">
        <f t="shared" si="77"/>
        <v>SHINERAY</v>
      </c>
      <c r="N996" t="str">
        <f t="shared" si="78"/>
        <v xml:space="preserve">XY 250-5 Custon </v>
      </c>
      <c r="O996" t="s">
        <v>741</v>
      </c>
      <c r="P996" t="str">
        <f t="shared" si="79"/>
        <v>Prof: João</v>
      </c>
    </row>
    <row r="997" spans="1:16" x14ac:dyDescent="0.25">
      <c r="A997" t="s">
        <v>2899</v>
      </c>
      <c r="B997" t="s">
        <v>2841</v>
      </c>
      <c r="C997" t="s">
        <v>2841</v>
      </c>
      <c r="D997" t="s">
        <v>3</v>
      </c>
      <c r="E997" t="s">
        <v>3</v>
      </c>
      <c r="F997" t="s">
        <v>0</v>
      </c>
      <c r="G997" s="1">
        <v>29.22</v>
      </c>
      <c r="H997" s="1">
        <v>5</v>
      </c>
      <c r="I997" s="1">
        <v>34.22</v>
      </c>
      <c r="J997" t="s">
        <v>2900</v>
      </c>
      <c r="K997" t="str">
        <f t="shared" si="75"/>
        <v/>
      </c>
      <c r="L997" t="str">
        <f t="shared" si="76"/>
        <v>preta</v>
      </c>
      <c r="M997" t="str">
        <f t="shared" si="77"/>
        <v>HONDA</v>
      </c>
      <c r="N997" t="str">
        <f t="shared" si="78"/>
        <v>CG 125 FAN ES</v>
      </c>
      <c r="O997" t="s">
        <v>1416</v>
      </c>
      <c r="P997" t="str">
        <f t="shared" si="79"/>
        <v>jorge alberto santos</v>
      </c>
    </row>
    <row r="998" spans="1:16" x14ac:dyDescent="0.25">
      <c r="A998" t="s">
        <v>2901</v>
      </c>
      <c r="B998" t="s">
        <v>2841</v>
      </c>
      <c r="C998" t="s">
        <v>2841</v>
      </c>
      <c r="D998" t="s">
        <v>3</v>
      </c>
      <c r="E998" t="s">
        <v>2902</v>
      </c>
      <c r="F998" t="s">
        <v>0</v>
      </c>
      <c r="G998" s="1">
        <v>0</v>
      </c>
      <c r="H998" s="1">
        <v>45</v>
      </c>
      <c r="I998" s="1">
        <v>45</v>
      </c>
      <c r="J998" t="s">
        <v>2903</v>
      </c>
      <c r="K998" t="str">
        <f t="shared" si="75"/>
        <v/>
      </c>
      <c r="L998" t="str">
        <f t="shared" si="76"/>
        <v>PRETA</v>
      </c>
      <c r="M998" t="str">
        <f t="shared" si="77"/>
        <v>yamaha</v>
      </c>
      <c r="N998" t="str">
        <f t="shared" si="78"/>
        <v>XVS950A MINDN STAR</v>
      </c>
      <c r="O998" t="s">
        <v>507</v>
      </c>
      <c r="P998" t="str">
        <f t="shared" si="79"/>
        <v>Jucevi Pereira de Moraes</v>
      </c>
    </row>
    <row r="999" spans="1:16" x14ac:dyDescent="0.25">
      <c r="A999" t="s">
        <v>2904</v>
      </c>
      <c r="B999" t="s">
        <v>2841</v>
      </c>
      <c r="C999" t="s">
        <v>2841</v>
      </c>
      <c r="D999" t="s">
        <v>3</v>
      </c>
      <c r="E999" t="s">
        <v>2905</v>
      </c>
      <c r="F999" t="s">
        <v>0</v>
      </c>
      <c r="G999" s="1">
        <v>38</v>
      </c>
      <c r="H999" s="1">
        <v>5</v>
      </c>
      <c r="I999" s="1">
        <v>43</v>
      </c>
      <c r="J999" t="s">
        <v>347</v>
      </c>
      <c r="K999" t="str">
        <f t="shared" si="75"/>
        <v>9C6KG017080075890</v>
      </c>
      <c r="L999" t="str">
        <f t="shared" si="76"/>
        <v>Preta</v>
      </c>
      <c r="M999" t="str">
        <f t="shared" si="77"/>
        <v>Yamaha</v>
      </c>
      <c r="N999" t="str">
        <f t="shared" si="78"/>
        <v>Fazer</v>
      </c>
      <c r="O999" t="s">
        <v>223</v>
      </c>
      <c r="P999" t="str">
        <f t="shared" si="79"/>
        <v>Daiane Ines Medeiros Pontes</v>
      </c>
    </row>
    <row r="1000" spans="1:16" x14ac:dyDescent="0.25">
      <c r="A1000" t="s">
        <v>2906</v>
      </c>
      <c r="B1000" t="s">
        <v>2841</v>
      </c>
      <c r="C1000" t="s">
        <v>2841</v>
      </c>
      <c r="D1000" t="s">
        <v>3</v>
      </c>
      <c r="E1000" t="s">
        <v>2907</v>
      </c>
      <c r="F1000" t="s">
        <v>0</v>
      </c>
      <c r="G1000" s="1">
        <v>286</v>
      </c>
      <c r="H1000" s="1">
        <v>30</v>
      </c>
      <c r="I1000" s="1">
        <v>316</v>
      </c>
      <c r="J1000" t="s">
        <v>1824</v>
      </c>
      <c r="K1000" t="str">
        <f t="shared" si="75"/>
        <v/>
      </c>
      <c r="L1000" t="str">
        <f t="shared" si="76"/>
        <v>Preta</v>
      </c>
      <c r="M1000" t="str">
        <f t="shared" si="77"/>
        <v>HONDA</v>
      </c>
      <c r="N1000" t="str">
        <f t="shared" si="78"/>
        <v>CG 150 TITAN-ES MIX</v>
      </c>
      <c r="O1000" t="s">
        <v>1076</v>
      </c>
      <c r="P1000" t="str">
        <f t="shared" si="79"/>
        <v>Adair de Jesus Vargas Fagundes</v>
      </c>
    </row>
    <row r="1001" spans="1:16" x14ac:dyDescent="0.25">
      <c r="A1001" t="s">
        <v>2908</v>
      </c>
      <c r="B1001" t="s">
        <v>2841</v>
      </c>
      <c r="C1001" t="s">
        <v>2841</v>
      </c>
      <c r="D1001" t="s">
        <v>3</v>
      </c>
      <c r="E1001" t="s">
        <v>3</v>
      </c>
      <c r="F1001" t="s">
        <v>0</v>
      </c>
      <c r="G1001" s="1">
        <v>3.5</v>
      </c>
      <c r="H1001" s="1">
        <v>0</v>
      </c>
      <c r="I1001" s="1">
        <v>3.5</v>
      </c>
      <c r="J1001" t="s">
        <v>1375</v>
      </c>
      <c r="K1001" t="str">
        <f t="shared" si="75"/>
        <v>9C2KC08108R237656</v>
      </c>
      <c r="L1001" t="str">
        <f t="shared" si="76"/>
        <v>Vermelha</v>
      </c>
      <c r="M1001" t="str">
        <f t="shared" si="77"/>
        <v>Honda</v>
      </c>
      <c r="N1001" t="str">
        <f t="shared" si="78"/>
        <v>CG150 Titan KS</v>
      </c>
      <c r="O1001" t="s">
        <v>912</v>
      </c>
      <c r="P1001" t="str">
        <f t="shared" si="79"/>
        <v>Oziel de Souza Ramos</v>
      </c>
    </row>
    <row r="1002" spans="1:16" x14ac:dyDescent="0.25">
      <c r="A1002" t="s">
        <v>2909</v>
      </c>
      <c r="B1002" t="s">
        <v>2910</v>
      </c>
      <c r="C1002" t="s">
        <v>2910</v>
      </c>
      <c r="D1002" t="s">
        <v>3</v>
      </c>
      <c r="E1002" t="s">
        <v>2911</v>
      </c>
      <c r="F1002" t="s">
        <v>0</v>
      </c>
      <c r="G1002" s="1">
        <v>29.22</v>
      </c>
      <c r="H1002" s="1">
        <v>0</v>
      </c>
      <c r="I1002" s="1">
        <v>29.22</v>
      </c>
      <c r="J1002" t="s">
        <v>2545</v>
      </c>
      <c r="K1002" t="str">
        <f t="shared" si="75"/>
        <v>9c2jc6900gr100695</v>
      </c>
      <c r="L1002" t="str">
        <f t="shared" si="76"/>
        <v>preta</v>
      </c>
      <c r="M1002" t="str">
        <f t="shared" si="77"/>
        <v>HONDA</v>
      </c>
      <c r="N1002" t="str">
        <f t="shared" si="78"/>
        <v>CG 125 TITAN-KS</v>
      </c>
      <c r="O1002" t="s">
        <v>1305</v>
      </c>
      <c r="P1002" t="str">
        <f t="shared" si="79"/>
        <v>Adriano ribeiro silva</v>
      </c>
    </row>
    <row r="1003" spans="1:16" x14ac:dyDescent="0.25">
      <c r="A1003" t="s">
        <v>2912</v>
      </c>
      <c r="B1003" t="s">
        <v>2871</v>
      </c>
      <c r="C1003" t="s">
        <v>2871</v>
      </c>
      <c r="D1003" t="s">
        <v>3</v>
      </c>
      <c r="E1003" t="s">
        <v>2913</v>
      </c>
      <c r="F1003" t="s">
        <v>0</v>
      </c>
      <c r="G1003" s="1">
        <v>57</v>
      </c>
      <c r="H1003" s="1">
        <v>5</v>
      </c>
      <c r="I1003" s="1">
        <v>62</v>
      </c>
      <c r="J1003" t="s">
        <v>1509</v>
      </c>
      <c r="K1003" t="str">
        <f t="shared" si="75"/>
        <v/>
      </c>
      <c r="L1003" t="str">
        <f t="shared" si="76"/>
        <v>Cinza</v>
      </c>
      <c r="M1003" t="str">
        <f t="shared" si="77"/>
        <v>Suzuki</v>
      </c>
      <c r="N1003" t="str">
        <f t="shared" si="78"/>
        <v>Bandit 600cc</v>
      </c>
      <c r="O1003" t="s">
        <v>440</v>
      </c>
      <c r="P1003" t="str">
        <f t="shared" si="79"/>
        <v>Thiago Freitas Barreto</v>
      </c>
    </row>
    <row r="1004" spans="1:16" x14ac:dyDescent="0.25">
      <c r="A1004" t="s">
        <v>2914</v>
      </c>
      <c r="B1004" t="s">
        <v>2871</v>
      </c>
      <c r="C1004" t="s">
        <v>2871</v>
      </c>
      <c r="D1004" t="s">
        <v>3</v>
      </c>
      <c r="E1004" t="s">
        <v>2915</v>
      </c>
      <c r="F1004" t="s">
        <v>0</v>
      </c>
      <c r="G1004" s="1">
        <v>19</v>
      </c>
      <c r="H1004" s="1">
        <v>0</v>
      </c>
      <c r="I1004" s="1">
        <v>19</v>
      </c>
      <c r="J1004" t="s">
        <v>363</v>
      </c>
      <c r="K1004" t="str">
        <f t="shared" si="75"/>
        <v/>
      </c>
      <c r="L1004" t="str">
        <f t="shared" si="76"/>
        <v>Preta</v>
      </c>
      <c r="M1004" t="str">
        <f t="shared" si="77"/>
        <v>Honda</v>
      </c>
      <c r="N1004" t="str">
        <f t="shared" si="78"/>
        <v>CG 150 Fan ES</v>
      </c>
      <c r="O1004" t="s">
        <v>364</v>
      </c>
      <c r="P1004" t="str">
        <f t="shared" si="79"/>
        <v>Rodilei de Oliveira Walau</v>
      </c>
    </row>
    <row r="1005" spans="1:16" x14ac:dyDescent="0.25">
      <c r="A1005" t="s">
        <v>2916</v>
      </c>
      <c r="B1005" t="s">
        <v>2871</v>
      </c>
      <c r="C1005" t="s">
        <v>2871</v>
      </c>
      <c r="D1005" t="s">
        <v>3</v>
      </c>
      <c r="E1005" t="s">
        <v>2917</v>
      </c>
      <c r="F1005" t="s">
        <v>0</v>
      </c>
      <c r="G1005" s="1">
        <v>19</v>
      </c>
      <c r="H1005" s="1">
        <v>0</v>
      </c>
      <c r="I1005" s="1">
        <v>19</v>
      </c>
      <c r="J1005" t="s">
        <v>2244</v>
      </c>
      <c r="K1005" t="str">
        <f t="shared" si="75"/>
        <v/>
      </c>
      <c r="L1005" t="str">
        <f t="shared" si="76"/>
        <v>Branca</v>
      </c>
      <c r="M1005" t="str">
        <f t="shared" si="77"/>
        <v>SHINERAY</v>
      </c>
      <c r="N1005" t="str">
        <f t="shared" si="78"/>
        <v>XY 150-5 MAX</v>
      </c>
      <c r="O1005" t="s">
        <v>1215</v>
      </c>
      <c r="P1005" t="str">
        <f t="shared" si="79"/>
        <v>Cláudio Luís</v>
      </c>
    </row>
    <row r="1006" spans="1:16" x14ac:dyDescent="0.25">
      <c r="A1006" t="s">
        <v>2918</v>
      </c>
      <c r="B1006" t="s">
        <v>2871</v>
      </c>
      <c r="C1006" t="s">
        <v>2871</v>
      </c>
      <c r="D1006" t="s">
        <v>3</v>
      </c>
      <c r="E1006" t="s">
        <v>2919</v>
      </c>
      <c r="F1006" t="s">
        <v>0</v>
      </c>
      <c r="G1006" s="1">
        <v>63</v>
      </c>
      <c r="H1006" s="1">
        <v>0</v>
      </c>
      <c r="I1006" s="1">
        <v>63</v>
      </c>
      <c r="J1006" t="s">
        <v>2645</v>
      </c>
      <c r="K1006" t="str">
        <f t="shared" si="75"/>
        <v>9C2RC6410ER000222</v>
      </c>
      <c r="L1006" t="str">
        <f t="shared" si="76"/>
        <v>Branca</v>
      </c>
      <c r="M1006" t="str">
        <f t="shared" si="77"/>
        <v>Honda</v>
      </c>
      <c r="N1006" t="str">
        <f t="shared" si="78"/>
        <v>NC700X</v>
      </c>
      <c r="O1006" t="s">
        <v>1338</v>
      </c>
      <c r="P1006" t="str">
        <f t="shared" si="79"/>
        <v xml:space="preserve">Tiaraju Alves </v>
      </c>
    </row>
    <row r="1007" spans="1:16" x14ac:dyDescent="0.25">
      <c r="A1007" t="s">
        <v>2920</v>
      </c>
      <c r="B1007" t="s">
        <v>2896</v>
      </c>
      <c r="C1007" t="s">
        <v>2871</v>
      </c>
      <c r="D1007" t="s">
        <v>3</v>
      </c>
      <c r="E1007" t="s">
        <v>3</v>
      </c>
      <c r="F1007" t="s">
        <v>0</v>
      </c>
      <c r="G1007" s="1">
        <v>0</v>
      </c>
      <c r="H1007" s="1">
        <v>80</v>
      </c>
      <c r="I1007" s="1">
        <v>80</v>
      </c>
      <c r="J1007" t="s">
        <v>2749</v>
      </c>
      <c r="K1007" t="str">
        <f t="shared" si="75"/>
        <v/>
      </c>
      <c r="L1007" t="str">
        <f t="shared" si="76"/>
        <v>Vermelha</v>
      </c>
      <c r="M1007" t="str">
        <f t="shared" si="77"/>
        <v>SHINERAY</v>
      </c>
      <c r="N1007" t="str">
        <f t="shared" si="78"/>
        <v>XY 200-5 A RACING</v>
      </c>
      <c r="O1007" t="s">
        <v>1361</v>
      </c>
      <c r="P1007" t="str">
        <f t="shared" si="79"/>
        <v xml:space="preserve">Wiliam Fernandes </v>
      </c>
    </row>
    <row r="1008" spans="1:16" x14ac:dyDescent="0.25">
      <c r="A1008" t="s">
        <v>2921</v>
      </c>
      <c r="B1008" t="s">
        <v>2896</v>
      </c>
      <c r="C1008" t="s">
        <v>2871</v>
      </c>
      <c r="D1008" t="s">
        <v>3</v>
      </c>
      <c r="E1008" t="s">
        <v>2922</v>
      </c>
      <c r="F1008" t="s">
        <v>0</v>
      </c>
      <c r="G1008" s="1">
        <v>608</v>
      </c>
      <c r="H1008" s="1">
        <v>260</v>
      </c>
      <c r="I1008" s="1">
        <v>868</v>
      </c>
      <c r="J1008" t="s">
        <v>347</v>
      </c>
      <c r="K1008" t="str">
        <f t="shared" si="75"/>
        <v>9C6KG017080075890</v>
      </c>
      <c r="L1008" t="str">
        <f t="shared" si="76"/>
        <v>Preta</v>
      </c>
      <c r="M1008" t="str">
        <f t="shared" si="77"/>
        <v>Yamaha</v>
      </c>
      <c r="N1008" t="str">
        <f t="shared" si="78"/>
        <v>Fazer</v>
      </c>
      <c r="O1008" t="s">
        <v>223</v>
      </c>
      <c r="P1008" t="str">
        <f t="shared" si="79"/>
        <v>Daiane Ines Medeiros Pontes</v>
      </c>
    </row>
    <row r="1009" spans="1:16" x14ac:dyDescent="0.25">
      <c r="A1009" t="s">
        <v>2923</v>
      </c>
      <c r="B1009" t="s">
        <v>2871</v>
      </c>
      <c r="C1009" t="s">
        <v>2871</v>
      </c>
      <c r="D1009" t="s">
        <v>3</v>
      </c>
      <c r="E1009" t="s">
        <v>2924</v>
      </c>
      <c r="F1009" t="s">
        <v>0</v>
      </c>
      <c r="G1009" s="1">
        <v>96</v>
      </c>
      <c r="H1009" s="1">
        <v>35</v>
      </c>
      <c r="I1009" s="1">
        <v>131</v>
      </c>
      <c r="J1009" t="s">
        <v>2925</v>
      </c>
      <c r="K1009" t="str">
        <f t="shared" si="75"/>
        <v/>
      </c>
      <c r="L1009" t="str">
        <f t="shared" si="76"/>
        <v>Vermelha</v>
      </c>
      <c r="M1009" t="str">
        <f t="shared" si="77"/>
        <v>HONDA</v>
      </c>
      <c r="N1009" t="str">
        <f t="shared" si="78"/>
        <v>CG 150 TITAN-ESD/ TITAN SPECIAL EDITION</v>
      </c>
      <c r="O1009" t="s">
        <v>1426</v>
      </c>
      <c r="P1009" t="str">
        <f t="shared" si="79"/>
        <v>Sirlei Luiza Pedroso dos Santos</v>
      </c>
    </row>
    <row r="1010" spans="1:16" x14ac:dyDescent="0.25">
      <c r="A1010" t="s">
        <v>2926</v>
      </c>
      <c r="B1010" t="s">
        <v>2577</v>
      </c>
      <c r="C1010" t="s">
        <v>2577</v>
      </c>
      <c r="D1010" t="s">
        <v>3</v>
      </c>
      <c r="E1010" t="s">
        <v>2927</v>
      </c>
      <c r="F1010" t="s">
        <v>0</v>
      </c>
      <c r="G1010" s="1">
        <v>111.31</v>
      </c>
      <c r="H1010" s="1">
        <v>20</v>
      </c>
      <c r="I1010" s="1">
        <v>131.31</v>
      </c>
      <c r="J1010" t="s">
        <v>1178</v>
      </c>
      <c r="K1010" t="str">
        <f t="shared" si="75"/>
        <v/>
      </c>
      <c r="L1010" t="str">
        <f t="shared" si="76"/>
        <v>Preta</v>
      </c>
      <c r="M1010" t="str">
        <f t="shared" si="77"/>
        <v>Suzuki</v>
      </c>
      <c r="N1010" t="str">
        <f t="shared" si="78"/>
        <v>V Strom</v>
      </c>
      <c r="O1010" t="s">
        <v>152</v>
      </c>
      <c r="P1010" t="str">
        <f t="shared" si="79"/>
        <v xml:space="preserve"> Jorge Kroeff</v>
      </c>
    </row>
    <row r="1011" spans="1:16" x14ac:dyDescent="0.25">
      <c r="A1011" t="s">
        <v>2928</v>
      </c>
      <c r="B1011" t="s">
        <v>2929</v>
      </c>
      <c r="C1011" t="s">
        <v>2577</v>
      </c>
      <c r="D1011" t="s">
        <v>3</v>
      </c>
      <c r="E1011" t="s">
        <v>3</v>
      </c>
      <c r="F1011" t="s">
        <v>0</v>
      </c>
      <c r="G1011" s="1">
        <v>0</v>
      </c>
      <c r="H1011" s="1">
        <v>80</v>
      </c>
      <c r="I1011" s="1">
        <v>80</v>
      </c>
      <c r="J1011" t="s">
        <v>819</v>
      </c>
      <c r="K1011" t="str">
        <f t="shared" si="75"/>
        <v>LXYJCKL02C0573729</v>
      </c>
      <c r="L1011" t="str">
        <f t="shared" si="76"/>
        <v>Vermelha</v>
      </c>
      <c r="M1011" t="str">
        <f t="shared" si="77"/>
        <v>Shineray</v>
      </c>
      <c r="N1011" t="str">
        <f t="shared" si="78"/>
        <v>XY 150 Enduro</v>
      </c>
      <c r="O1011" t="s">
        <v>638</v>
      </c>
      <c r="P1011" t="str">
        <f t="shared" si="79"/>
        <v>Matusalém das Neve Dias</v>
      </c>
    </row>
    <row r="1012" spans="1:16" x14ac:dyDescent="0.25">
      <c r="A1012" t="s">
        <v>2930</v>
      </c>
      <c r="B1012" t="s">
        <v>2896</v>
      </c>
      <c r="C1012" t="s">
        <v>2896</v>
      </c>
      <c r="D1012" t="s">
        <v>3</v>
      </c>
      <c r="E1012" t="s">
        <v>2931</v>
      </c>
      <c r="F1012" t="s">
        <v>0</v>
      </c>
      <c r="G1012" s="1">
        <v>190</v>
      </c>
      <c r="H1012" s="1">
        <v>120</v>
      </c>
      <c r="I1012" s="1">
        <v>310</v>
      </c>
      <c r="J1012" t="s">
        <v>711</v>
      </c>
      <c r="K1012" t="str">
        <f t="shared" si="75"/>
        <v>250298</v>
      </c>
      <c r="L1012" t="str">
        <f t="shared" si="76"/>
        <v>Vermelha</v>
      </c>
      <c r="M1012" t="str">
        <f t="shared" si="77"/>
        <v>Shineray</v>
      </c>
      <c r="N1012" t="str">
        <f t="shared" si="78"/>
        <v>Jet 50cc</v>
      </c>
      <c r="O1012" t="s">
        <v>602</v>
      </c>
      <c r="P1012" t="str">
        <f t="shared" si="79"/>
        <v>Giovane Fraga Vencato</v>
      </c>
    </row>
    <row r="1013" spans="1:16" x14ac:dyDescent="0.25">
      <c r="A1013" t="s">
        <v>2932</v>
      </c>
      <c r="B1013" t="s">
        <v>2933</v>
      </c>
      <c r="C1013" t="s">
        <v>2896</v>
      </c>
      <c r="D1013" t="s">
        <v>3</v>
      </c>
      <c r="E1013" t="s">
        <v>2934</v>
      </c>
      <c r="F1013" t="s">
        <v>0</v>
      </c>
      <c r="G1013" s="1">
        <v>419.4</v>
      </c>
      <c r="H1013" s="1">
        <v>95</v>
      </c>
      <c r="I1013" s="1">
        <v>514.4</v>
      </c>
      <c r="J1013" t="s">
        <v>2935</v>
      </c>
      <c r="K1013" t="str">
        <f t="shared" si="75"/>
        <v/>
      </c>
      <c r="L1013" t="str">
        <f t="shared" si="76"/>
        <v>Branca</v>
      </c>
      <c r="M1013" t="str">
        <f t="shared" si="77"/>
        <v>HONDA</v>
      </c>
      <c r="N1013" t="str">
        <f t="shared" si="78"/>
        <v>CG</v>
      </c>
      <c r="O1013" t="s">
        <v>1428</v>
      </c>
      <c r="P1013" t="str">
        <f t="shared" si="79"/>
        <v xml:space="preserve">Janaína </v>
      </c>
    </row>
    <row r="1014" spans="1:16" x14ac:dyDescent="0.25">
      <c r="A1014" t="s">
        <v>2936</v>
      </c>
      <c r="B1014" t="s">
        <v>2085</v>
      </c>
      <c r="C1014" t="s">
        <v>2085</v>
      </c>
      <c r="D1014" t="s">
        <v>2937</v>
      </c>
      <c r="E1014" t="s">
        <v>2938</v>
      </c>
      <c r="F1014" t="s">
        <v>0</v>
      </c>
      <c r="G1014" s="1">
        <v>96.51</v>
      </c>
      <c r="H1014" s="1">
        <v>50</v>
      </c>
      <c r="I1014" s="1">
        <v>146.51</v>
      </c>
      <c r="J1014" t="s">
        <v>1457</v>
      </c>
      <c r="K1014" t="str">
        <f t="shared" si="75"/>
        <v>9C2KD0540CR551154</v>
      </c>
      <c r="L1014" t="str">
        <f t="shared" si="76"/>
        <v>Vermelha</v>
      </c>
      <c r="M1014" t="str">
        <f t="shared" si="77"/>
        <v>Honda</v>
      </c>
      <c r="N1014" t="str">
        <f t="shared" si="78"/>
        <v>NXR150/ Bros ESD</v>
      </c>
      <c r="O1014" t="s">
        <v>943</v>
      </c>
      <c r="P1014" t="str">
        <f t="shared" si="79"/>
        <v>Pedro Erasmo Lucas Vieira</v>
      </c>
    </row>
    <row r="1015" spans="1:16" x14ac:dyDescent="0.25">
      <c r="A1015" t="s">
        <v>2939</v>
      </c>
      <c r="B1015" t="s">
        <v>2940</v>
      </c>
      <c r="C1015" t="s">
        <v>2941</v>
      </c>
      <c r="D1015" t="s">
        <v>3</v>
      </c>
      <c r="E1015" t="s">
        <v>2942</v>
      </c>
      <c r="F1015" t="s">
        <v>0</v>
      </c>
      <c r="G1015" s="1">
        <v>164</v>
      </c>
      <c r="H1015" s="1">
        <v>76</v>
      </c>
      <c r="I1015" s="1">
        <v>240</v>
      </c>
      <c r="J1015" t="s">
        <v>2943</v>
      </c>
      <c r="K1015" t="str">
        <f t="shared" si="75"/>
        <v>9c2kc08605r002002</v>
      </c>
      <c r="L1015" t="str">
        <f t="shared" si="76"/>
        <v>vermelha</v>
      </c>
      <c r="M1015" t="str">
        <f t="shared" si="77"/>
        <v>HONDA</v>
      </c>
      <c r="N1015" t="str">
        <f t="shared" si="78"/>
        <v>CG 150 SPORT</v>
      </c>
      <c r="O1015" t="s">
        <v>1361</v>
      </c>
      <c r="P1015" t="str">
        <f t="shared" si="79"/>
        <v xml:space="preserve">Wiliam Fernandes </v>
      </c>
    </row>
    <row r="1016" spans="1:16" x14ac:dyDescent="0.25">
      <c r="A1016" t="s">
        <v>2944</v>
      </c>
      <c r="B1016" t="s">
        <v>2929</v>
      </c>
      <c r="C1016" t="s">
        <v>2941</v>
      </c>
      <c r="D1016" t="s">
        <v>3</v>
      </c>
      <c r="E1016" t="s">
        <v>2945</v>
      </c>
      <c r="F1016" t="s">
        <v>0</v>
      </c>
      <c r="G1016" s="1">
        <v>0</v>
      </c>
      <c r="H1016" s="1">
        <v>200</v>
      </c>
      <c r="I1016" s="1">
        <v>200</v>
      </c>
      <c r="J1016" t="s">
        <v>8</v>
      </c>
      <c r="K1016" t="str">
        <f t="shared" si="75"/>
        <v/>
      </c>
      <c r="L1016" t="str">
        <f t="shared" si="76"/>
        <v>preto/vermelho</v>
      </c>
      <c r="M1016" t="str">
        <f t="shared" si="77"/>
        <v>Kasinski</v>
      </c>
      <c r="N1016" t="str">
        <f t="shared" si="78"/>
        <v>Mirage 250</v>
      </c>
      <c r="O1016" t="s">
        <v>9</v>
      </c>
      <c r="P1016" t="str">
        <f t="shared" si="79"/>
        <v>Paulo Celso Ishida</v>
      </c>
    </row>
    <row r="1017" spans="1:16" x14ac:dyDescent="0.25">
      <c r="A1017" t="s">
        <v>2946</v>
      </c>
      <c r="B1017" t="s">
        <v>2947</v>
      </c>
      <c r="C1017" t="s">
        <v>2947</v>
      </c>
      <c r="D1017" t="s">
        <v>3</v>
      </c>
      <c r="E1017" t="s">
        <v>2948</v>
      </c>
      <c r="F1017" t="s">
        <v>0</v>
      </c>
      <c r="G1017" s="1">
        <v>187</v>
      </c>
      <c r="H1017" s="1">
        <v>40</v>
      </c>
      <c r="I1017" s="1">
        <v>227</v>
      </c>
      <c r="J1017" t="s">
        <v>2949</v>
      </c>
      <c r="K1017" t="str">
        <f t="shared" si="75"/>
        <v/>
      </c>
      <c r="L1017" t="str">
        <f t="shared" si="76"/>
        <v>PRETA</v>
      </c>
      <c r="M1017" t="str">
        <f t="shared" si="77"/>
        <v>HONDA</v>
      </c>
      <c r="N1017" t="str">
        <f t="shared" si="78"/>
        <v>NXR 150 BROS ESD</v>
      </c>
      <c r="O1017" t="s">
        <v>1433</v>
      </c>
      <c r="P1017" t="str">
        <f t="shared" si="79"/>
        <v>jeferson leao brasil ferreira</v>
      </c>
    </row>
    <row r="1018" spans="1:16" x14ac:dyDescent="0.25">
      <c r="A1018" t="s">
        <v>2950</v>
      </c>
      <c r="C1018" t="s">
        <v>2947</v>
      </c>
      <c r="D1018" t="s">
        <v>3</v>
      </c>
      <c r="E1018" t="s">
        <v>2951</v>
      </c>
      <c r="F1018" t="s">
        <v>6</v>
      </c>
      <c r="G1018" s="1">
        <v>0</v>
      </c>
      <c r="H1018" s="1">
        <v>80</v>
      </c>
      <c r="I1018" s="1">
        <v>80</v>
      </c>
      <c r="J1018" t="s">
        <v>819</v>
      </c>
      <c r="K1018" t="str">
        <f t="shared" si="75"/>
        <v>LXYJCKL02C0573729</v>
      </c>
      <c r="L1018" t="str">
        <f t="shared" si="76"/>
        <v>Vermelha</v>
      </c>
      <c r="M1018" t="str">
        <f t="shared" si="77"/>
        <v>Shineray</v>
      </c>
      <c r="N1018" t="str">
        <f t="shared" si="78"/>
        <v>XY 150 Enduro</v>
      </c>
      <c r="O1018" t="s">
        <v>638</v>
      </c>
      <c r="P1018" t="str">
        <f t="shared" si="79"/>
        <v>Matusalém das Neve Dias</v>
      </c>
    </row>
    <row r="1019" spans="1:16" x14ac:dyDescent="0.25">
      <c r="A1019" t="s">
        <v>2952</v>
      </c>
      <c r="B1019" t="s">
        <v>2929</v>
      </c>
      <c r="C1019" t="s">
        <v>2929</v>
      </c>
      <c r="D1019" t="s">
        <v>3</v>
      </c>
      <c r="E1019" t="s">
        <v>2953</v>
      </c>
      <c r="F1019" t="s">
        <v>0</v>
      </c>
      <c r="G1019" s="1">
        <v>0</v>
      </c>
      <c r="H1019" s="1">
        <v>30</v>
      </c>
      <c r="I1019" s="1">
        <v>30</v>
      </c>
      <c r="J1019" t="s">
        <v>2954</v>
      </c>
      <c r="K1019" t="str">
        <f t="shared" si="75"/>
        <v/>
      </c>
      <c r="L1019" t="str">
        <f t="shared" si="76"/>
        <v>vermelha</v>
      </c>
      <c r="M1019" t="str">
        <f t="shared" si="77"/>
        <v>HONDA</v>
      </c>
      <c r="N1019" t="str">
        <f t="shared" si="78"/>
        <v>CG 150 TITAN-ES MIX</v>
      </c>
      <c r="O1019" t="s">
        <v>1437</v>
      </c>
      <c r="P1019" t="str">
        <f t="shared" si="79"/>
        <v>Marco antonio fraga da silva</v>
      </c>
    </row>
    <row r="1020" spans="1:16" x14ac:dyDescent="0.25">
      <c r="A1020" t="s">
        <v>2955</v>
      </c>
      <c r="B1020" t="s">
        <v>2929</v>
      </c>
      <c r="C1020" t="s">
        <v>2929</v>
      </c>
      <c r="D1020" t="s">
        <v>3</v>
      </c>
      <c r="E1020" t="s">
        <v>2956</v>
      </c>
      <c r="F1020" t="s">
        <v>0</v>
      </c>
      <c r="G1020" s="1">
        <v>19</v>
      </c>
      <c r="H1020" s="1">
        <v>5</v>
      </c>
      <c r="I1020" s="1">
        <v>24</v>
      </c>
      <c r="J1020" t="s">
        <v>1993</v>
      </c>
      <c r="K1020" t="str">
        <f t="shared" si="75"/>
        <v>9c2kc1670br603659</v>
      </c>
      <c r="L1020" t="str">
        <f t="shared" si="76"/>
        <v>preta</v>
      </c>
      <c r="M1020" t="str">
        <f t="shared" si="77"/>
        <v>HONDA</v>
      </c>
      <c r="N1020" t="str">
        <f t="shared" si="78"/>
        <v>CG 150 FAN ESi/ 150 FAN ESi FLEX</v>
      </c>
      <c r="O1020" t="s">
        <v>1126</v>
      </c>
      <c r="P1020" t="str">
        <f t="shared" si="79"/>
        <v>Marcelo antonio da silva</v>
      </c>
    </row>
    <row r="1021" spans="1:16" x14ac:dyDescent="0.25">
      <c r="A1021" t="s">
        <v>2957</v>
      </c>
      <c r="B1021" t="s">
        <v>2958</v>
      </c>
      <c r="C1021" t="s">
        <v>2959</v>
      </c>
      <c r="D1021" t="s">
        <v>3</v>
      </c>
      <c r="E1021" t="s">
        <v>2960</v>
      </c>
      <c r="F1021" t="s">
        <v>0</v>
      </c>
      <c r="G1021" s="1">
        <v>136.78</v>
      </c>
      <c r="H1021" s="1">
        <v>85</v>
      </c>
      <c r="I1021" s="1">
        <v>221.78</v>
      </c>
      <c r="J1021" t="s">
        <v>2961</v>
      </c>
      <c r="K1021" t="str">
        <f t="shared" si="75"/>
        <v>9c2jc4120ar033141</v>
      </c>
      <c r="L1021" t="str">
        <f t="shared" si="76"/>
        <v>azul</v>
      </c>
      <c r="M1021" t="str">
        <f t="shared" si="77"/>
        <v>HONDA</v>
      </c>
      <c r="N1021" t="str">
        <f t="shared" si="78"/>
        <v>CG 125 FAN ES</v>
      </c>
      <c r="O1021" t="s">
        <v>1441</v>
      </c>
      <c r="P1021" t="str">
        <f t="shared" si="79"/>
        <v>Martiela aparecida pinto rosado (Mario)</v>
      </c>
    </row>
    <row r="1022" spans="1:16" x14ac:dyDescent="0.25">
      <c r="A1022" t="s">
        <v>2962</v>
      </c>
      <c r="B1022" t="s">
        <v>2963</v>
      </c>
      <c r="C1022" t="s">
        <v>2963</v>
      </c>
      <c r="D1022" t="s">
        <v>3</v>
      </c>
      <c r="E1022" t="s">
        <v>2964</v>
      </c>
      <c r="F1022" t="s">
        <v>0</v>
      </c>
      <c r="G1022" s="1">
        <v>29.22</v>
      </c>
      <c r="H1022" s="1">
        <v>0</v>
      </c>
      <c r="I1022" s="1">
        <v>29.22</v>
      </c>
      <c r="J1022" t="s">
        <v>2545</v>
      </c>
      <c r="K1022" t="str">
        <f t="shared" si="75"/>
        <v>9c2jc6900gr100695</v>
      </c>
      <c r="L1022" t="str">
        <f t="shared" si="76"/>
        <v>preta</v>
      </c>
      <c r="M1022" t="str">
        <f t="shared" si="77"/>
        <v>HONDA</v>
      </c>
      <c r="N1022" t="str">
        <f t="shared" si="78"/>
        <v>CG 125 TITAN-KS</v>
      </c>
      <c r="O1022" t="s">
        <v>1305</v>
      </c>
      <c r="P1022" t="str">
        <f t="shared" si="79"/>
        <v>Adriano ribeiro silva</v>
      </c>
    </row>
    <row r="1023" spans="1:16" x14ac:dyDescent="0.25">
      <c r="A1023" t="s">
        <v>2965</v>
      </c>
      <c r="B1023" t="s">
        <v>2963</v>
      </c>
      <c r="C1023" t="s">
        <v>2963</v>
      </c>
      <c r="D1023" t="s">
        <v>3</v>
      </c>
      <c r="E1023" t="s">
        <v>2966</v>
      </c>
      <c r="F1023" t="s">
        <v>0</v>
      </c>
      <c r="G1023" s="1">
        <v>24.5</v>
      </c>
      <c r="H1023" s="1">
        <v>10</v>
      </c>
      <c r="I1023" s="1">
        <v>34.5</v>
      </c>
      <c r="J1023" t="s">
        <v>2967</v>
      </c>
      <c r="K1023" t="str">
        <f t="shared" si="75"/>
        <v/>
      </c>
      <c r="L1023" t="str">
        <f t="shared" si="76"/>
        <v>preta</v>
      </c>
      <c r="M1023" t="str">
        <f t="shared" si="77"/>
        <v>SHINERAY</v>
      </c>
      <c r="N1023" t="str">
        <f t="shared" si="78"/>
        <v>XY 50-Q2 RETRO/JET/BIKE</v>
      </c>
      <c r="O1023" t="s">
        <v>1445</v>
      </c>
      <c r="P1023" t="str">
        <f t="shared" si="79"/>
        <v>cibele ziegler ceratti</v>
      </c>
    </row>
    <row r="1024" spans="1:16" x14ac:dyDescent="0.25">
      <c r="A1024" t="s">
        <v>2968</v>
      </c>
      <c r="B1024" t="s">
        <v>2969</v>
      </c>
      <c r="C1024" t="s">
        <v>2969</v>
      </c>
      <c r="D1024" t="s">
        <v>3</v>
      </c>
      <c r="E1024" t="s">
        <v>2970</v>
      </c>
      <c r="F1024" t="s">
        <v>0</v>
      </c>
      <c r="G1024" s="1">
        <v>81</v>
      </c>
      <c r="H1024" s="1">
        <v>20</v>
      </c>
      <c r="I1024" s="1">
        <v>101</v>
      </c>
      <c r="J1024" t="s">
        <v>1315</v>
      </c>
      <c r="K1024" t="str">
        <f t="shared" si="75"/>
        <v>9C62VG000L0001852</v>
      </c>
      <c r="L1024" t="str">
        <f t="shared" si="76"/>
        <v>Branca</v>
      </c>
      <c r="M1024" t="str">
        <f t="shared" si="77"/>
        <v>Yamaha</v>
      </c>
      <c r="N1024" t="str">
        <f t="shared" si="78"/>
        <v>XT 600 Z Ténéré</v>
      </c>
      <c r="O1024" t="s">
        <v>450</v>
      </c>
      <c r="P1024" t="str">
        <f t="shared" si="79"/>
        <v>Ricardo Arruda Schaarchmidt</v>
      </c>
    </row>
    <row r="1025" spans="1:16" x14ac:dyDescent="0.25">
      <c r="A1025" t="s">
        <v>2971</v>
      </c>
      <c r="B1025" t="s">
        <v>2969</v>
      </c>
      <c r="C1025" t="s">
        <v>2969</v>
      </c>
      <c r="D1025" t="s">
        <v>3</v>
      </c>
      <c r="E1025" t="s">
        <v>2972</v>
      </c>
      <c r="F1025" t="s">
        <v>0</v>
      </c>
      <c r="G1025" s="1">
        <v>169.8</v>
      </c>
      <c r="H1025" s="1">
        <v>30</v>
      </c>
      <c r="I1025" s="1">
        <v>199.8</v>
      </c>
      <c r="J1025" t="s">
        <v>347</v>
      </c>
      <c r="K1025" t="str">
        <f t="shared" si="75"/>
        <v>9C6KG017080075890</v>
      </c>
      <c r="L1025" t="str">
        <f t="shared" si="76"/>
        <v>Preta</v>
      </c>
      <c r="M1025" t="str">
        <f t="shared" si="77"/>
        <v>Yamaha</v>
      </c>
      <c r="N1025" t="str">
        <f t="shared" si="78"/>
        <v>Fazer</v>
      </c>
      <c r="O1025" t="s">
        <v>223</v>
      </c>
      <c r="P1025" t="str">
        <f t="shared" si="79"/>
        <v>Daiane Ines Medeiros Pontes</v>
      </c>
    </row>
    <row r="1026" spans="1:16" x14ac:dyDescent="0.25">
      <c r="A1026" t="s">
        <v>2973</v>
      </c>
      <c r="B1026" t="s">
        <v>2974</v>
      </c>
      <c r="C1026" t="s">
        <v>2974</v>
      </c>
      <c r="D1026" t="s">
        <v>2975</v>
      </c>
      <c r="E1026" t="s">
        <v>2976</v>
      </c>
      <c r="F1026" t="s">
        <v>0</v>
      </c>
      <c r="G1026" s="1">
        <v>131.5</v>
      </c>
      <c r="H1026" s="1">
        <v>45</v>
      </c>
      <c r="I1026" s="1">
        <v>176.5</v>
      </c>
      <c r="J1026" t="s">
        <v>2977</v>
      </c>
      <c r="K1026" t="str">
        <f t="shared" ref="K1026:K1089" si="80">VLOOKUP(J1026,Veiculos,4,FALSE)</f>
        <v/>
      </c>
      <c r="L1026" t="str">
        <f t="shared" ref="L1026:L1089" si="81">VLOOKUP(J1026,Veiculos,5,FALSE)</f>
        <v>vermelha</v>
      </c>
      <c r="M1026" t="str">
        <f t="shared" ref="M1026:M1089" si="82">VLOOKUP(J1026,Veiculos,6,FALSE)</f>
        <v>YAMAHA</v>
      </c>
      <c r="N1026" t="str">
        <f t="shared" ref="N1026:N1089" si="83">VLOOKUP(J1026,Veiculos,7,FALSE)</f>
        <v>FZ25 250 FAZER FLEX</v>
      </c>
      <c r="O1026" t="s">
        <v>1449</v>
      </c>
      <c r="P1026" t="str">
        <f t="shared" ref="P1026:P1089" si="84">VLOOKUP(O1026,Clientes,15,FALSE)</f>
        <v>joasel de vasconcelos abreu</v>
      </c>
    </row>
    <row r="1027" spans="1:16" x14ac:dyDescent="0.25">
      <c r="A1027" t="s">
        <v>2978</v>
      </c>
      <c r="B1027" t="s">
        <v>2463</v>
      </c>
      <c r="C1027" t="s">
        <v>2974</v>
      </c>
      <c r="D1027" t="s">
        <v>2979</v>
      </c>
      <c r="E1027" t="s">
        <v>2980</v>
      </c>
      <c r="F1027" t="s">
        <v>0</v>
      </c>
      <c r="G1027" s="1">
        <v>163.08000000000001</v>
      </c>
      <c r="H1027" s="1">
        <v>0</v>
      </c>
      <c r="I1027" s="1">
        <v>163.08000000000001</v>
      </c>
      <c r="J1027" t="s">
        <v>2601</v>
      </c>
      <c r="K1027" t="str">
        <f t="shared" si="80"/>
        <v>9C6KJ0050B0000802</v>
      </c>
      <c r="L1027" t="str">
        <f t="shared" si="81"/>
        <v>Preta</v>
      </c>
      <c r="M1027" t="str">
        <f t="shared" si="82"/>
        <v>YAMAHA</v>
      </c>
      <c r="N1027" t="str">
        <f t="shared" si="83"/>
        <v>XJ6 F</v>
      </c>
      <c r="O1027" t="s">
        <v>1331</v>
      </c>
      <c r="P1027" t="str">
        <f t="shared" si="84"/>
        <v>Alessandro Barela Fernandes</v>
      </c>
    </row>
    <row r="1028" spans="1:16" x14ac:dyDescent="0.25">
      <c r="A1028" t="s">
        <v>2981</v>
      </c>
      <c r="C1028" t="s">
        <v>2974</v>
      </c>
      <c r="D1028" t="s">
        <v>2982</v>
      </c>
      <c r="E1028" t="s">
        <v>2983</v>
      </c>
      <c r="F1028" t="s">
        <v>6</v>
      </c>
      <c r="G1028" s="1">
        <v>0</v>
      </c>
      <c r="H1028" s="1">
        <v>0</v>
      </c>
      <c r="I1028" s="1">
        <v>0</v>
      </c>
      <c r="J1028" t="s">
        <v>2984</v>
      </c>
      <c r="K1028" t="str">
        <f t="shared" si="80"/>
        <v/>
      </c>
      <c r="L1028" t="str">
        <f t="shared" si="81"/>
        <v>preta</v>
      </c>
      <c r="M1028" t="str">
        <f t="shared" si="82"/>
        <v>SUZUKI</v>
      </c>
      <c r="N1028" t="str">
        <f t="shared" si="83"/>
        <v>GSX 1300 B-KING</v>
      </c>
      <c r="O1028" t="s">
        <v>1452</v>
      </c>
      <c r="P1028" t="str">
        <f t="shared" si="84"/>
        <v>Jose Luis (Jeco)</v>
      </c>
    </row>
    <row r="1029" spans="1:16" x14ac:dyDescent="0.25">
      <c r="A1029" t="s">
        <v>2985</v>
      </c>
      <c r="C1029" t="s">
        <v>2986</v>
      </c>
      <c r="D1029" t="s">
        <v>3</v>
      </c>
      <c r="E1029" t="s">
        <v>2987</v>
      </c>
      <c r="F1029" t="s">
        <v>6</v>
      </c>
      <c r="G1029" s="1">
        <v>20</v>
      </c>
      <c r="H1029" s="1">
        <v>0</v>
      </c>
      <c r="I1029" s="1">
        <v>20</v>
      </c>
      <c r="J1029" t="s">
        <v>2988</v>
      </c>
      <c r="K1029" t="str">
        <f t="shared" si="80"/>
        <v/>
      </c>
      <c r="L1029" t="str">
        <f t="shared" si="81"/>
        <v>vermelha</v>
      </c>
      <c r="M1029" t="str">
        <f t="shared" si="82"/>
        <v>HONDA</v>
      </c>
      <c r="N1029" t="str">
        <f t="shared" si="83"/>
        <v>NX-4 FALCON 400</v>
      </c>
      <c r="O1029" t="s">
        <v>981</v>
      </c>
      <c r="P1029" t="str">
        <f t="shared" si="84"/>
        <v>Vinicios Kabou</v>
      </c>
    </row>
    <row r="1030" spans="1:16" x14ac:dyDescent="0.25">
      <c r="A1030" t="s">
        <v>2989</v>
      </c>
      <c r="B1030" t="s">
        <v>2886</v>
      </c>
      <c r="C1030" t="s">
        <v>2990</v>
      </c>
      <c r="D1030" t="s">
        <v>2991</v>
      </c>
      <c r="E1030" t="s">
        <v>2992</v>
      </c>
      <c r="F1030" t="s">
        <v>0</v>
      </c>
      <c r="G1030" s="1">
        <v>214.22</v>
      </c>
      <c r="H1030" s="1">
        <v>50</v>
      </c>
      <c r="I1030" s="1">
        <v>264.22000000000003</v>
      </c>
      <c r="J1030" t="s">
        <v>1623</v>
      </c>
      <c r="K1030" t="str">
        <f t="shared" si="80"/>
        <v>9C2KD0810FR419437</v>
      </c>
      <c r="L1030" t="str">
        <f t="shared" si="81"/>
        <v>Preta</v>
      </c>
      <c r="M1030" t="str">
        <f t="shared" si="82"/>
        <v xml:space="preserve">Honda </v>
      </c>
      <c r="N1030" t="str">
        <f t="shared" si="83"/>
        <v>NXR160 Bros ESDD</v>
      </c>
      <c r="O1030" t="s">
        <v>1000</v>
      </c>
      <c r="P1030" t="str">
        <f t="shared" si="84"/>
        <v>Francisco Eduardo leal da Rosa</v>
      </c>
    </row>
    <row r="1031" spans="1:16" x14ac:dyDescent="0.25">
      <c r="A1031" t="s">
        <v>2993</v>
      </c>
      <c r="B1031" t="s">
        <v>2886</v>
      </c>
      <c r="C1031" t="s">
        <v>2990</v>
      </c>
      <c r="D1031" t="s">
        <v>2994</v>
      </c>
      <c r="E1031" t="s">
        <v>2995</v>
      </c>
      <c r="F1031" t="s">
        <v>0</v>
      </c>
      <c r="G1031" s="1">
        <v>0</v>
      </c>
      <c r="H1031" s="1">
        <v>15</v>
      </c>
      <c r="I1031" s="1">
        <v>15</v>
      </c>
      <c r="J1031" t="s">
        <v>1473</v>
      </c>
      <c r="K1031" t="str">
        <f t="shared" si="80"/>
        <v>9C2KC1640AR004856</v>
      </c>
      <c r="L1031" t="str">
        <f t="shared" si="81"/>
        <v>preta</v>
      </c>
      <c r="M1031" t="str">
        <f t="shared" si="82"/>
        <v>Honda</v>
      </c>
      <c r="N1031" t="str">
        <f t="shared" si="83"/>
        <v>titan cg 150</v>
      </c>
      <c r="O1031" t="s">
        <v>946</v>
      </c>
      <c r="P1031" t="str">
        <f t="shared" si="84"/>
        <v>Jose Luis Rodrigues da Luz</v>
      </c>
    </row>
    <row r="1032" spans="1:16" x14ac:dyDescent="0.25">
      <c r="A1032" t="s">
        <v>2996</v>
      </c>
      <c r="B1032" t="s">
        <v>2997</v>
      </c>
      <c r="C1032" t="s">
        <v>2463</v>
      </c>
      <c r="D1032" t="s">
        <v>2998</v>
      </c>
      <c r="E1032" t="s">
        <v>2999</v>
      </c>
      <c r="F1032" t="s">
        <v>0</v>
      </c>
      <c r="G1032" s="1">
        <v>74.5</v>
      </c>
      <c r="H1032" s="1">
        <v>120</v>
      </c>
      <c r="I1032" s="1">
        <v>194.5</v>
      </c>
      <c r="J1032" t="s">
        <v>856</v>
      </c>
      <c r="K1032" t="str">
        <f t="shared" si="80"/>
        <v>9C2HA07005R003499</v>
      </c>
      <c r="L1032" t="str">
        <f t="shared" si="81"/>
        <v>Azul</v>
      </c>
      <c r="M1032" t="str">
        <f t="shared" si="82"/>
        <v>Honda</v>
      </c>
      <c r="N1032" t="str">
        <f t="shared" si="83"/>
        <v>Biz 100c</v>
      </c>
      <c r="O1032" t="s">
        <v>651</v>
      </c>
      <c r="P1032" t="str">
        <f t="shared" si="84"/>
        <v>Luiz Ricardo Ramos (diego)</v>
      </c>
    </row>
    <row r="1033" spans="1:16" x14ac:dyDescent="0.25">
      <c r="A1033" t="s">
        <v>3000</v>
      </c>
      <c r="B1033" t="s">
        <v>2463</v>
      </c>
      <c r="C1033" t="s">
        <v>2463</v>
      </c>
      <c r="D1033" t="s">
        <v>3001</v>
      </c>
      <c r="E1033" t="s">
        <v>3002</v>
      </c>
      <c r="F1033" t="s">
        <v>0</v>
      </c>
      <c r="G1033" s="1">
        <v>0</v>
      </c>
      <c r="H1033" s="1">
        <v>30</v>
      </c>
      <c r="I1033" s="1">
        <v>30</v>
      </c>
      <c r="J1033" t="s">
        <v>2465</v>
      </c>
      <c r="K1033" t="str">
        <f t="shared" si="80"/>
        <v/>
      </c>
      <c r="L1033" t="str">
        <f t="shared" si="81"/>
        <v>Preta</v>
      </c>
      <c r="M1033" t="str">
        <f t="shared" si="82"/>
        <v>SUZUKI</v>
      </c>
      <c r="N1033" t="str">
        <f t="shared" si="83"/>
        <v>BANDIT N-600/ 650</v>
      </c>
      <c r="O1033" t="s">
        <v>1292</v>
      </c>
      <c r="P1033" t="str">
        <f t="shared" si="84"/>
        <v>Marco Junior da Cunha Dorneles</v>
      </c>
    </row>
    <row r="1034" spans="1:16" x14ac:dyDescent="0.25">
      <c r="A1034" t="s">
        <v>3003</v>
      </c>
      <c r="B1034" t="s">
        <v>2886</v>
      </c>
      <c r="C1034" t="s">
        <v>2463</v>
      </c>
      <c r="D1034" t="s">
        <v>3004</v>
      </c>
      <c r="E1034" t="s">
        <v>3005</v>
      </c>
      <c r="F1034" t="s">
        <v>0</v>
      </c>
      <c r="G1034" s="1">
        <v>0</v>
      </c>
      <c r="H1034" s="1">
        <v>30</v>
      </c>
      <c r="I1034" s="1">
        <v>30</v>
      </c>
      <c r="J1034" t="s">
        <v>221</v>
      </c>
      <c r="K1034" t="str">
        <f t="shared" si="80"/>
        <v>9C2ND1110ER026082</v>
      </c>
      <c r="L1034" t="str">
        <f t="shared" si="81"/>
        <v>Vermelha</v>
      </c>
      <c r="M1034" t="str">
        <f t="shared" si="82"/>
        <v>Honda</v>
      </c>
      <c r="N1034" t="str">
        <f t="shared" si="83"/>
        <v>XRE 300</v>
      </c>
      <c r="O1034" t="s">
        <v>222</v>
      </c>
      <c r="P1034" t="str">
        <f t="shared" si="84"/>
        <v>Jorge Alberto Farias Scola</v>
      </c>
    </row>
    <row r="1035" spans="1:16" x14ac:dyDescent="0.25">
      <c r="A1035" t="s">
        <v>3006</v>
      </c>
      <c r="B1035" t="s">
        <v>3007</v>
      </c>
      <c r="C1035" t="s">
        <v>2463</v>
      </c>
      <c r="D1035" t="s">
        <v>3008</v>
      </c>
      <c r="E1035" t="s">
        <v>353</v>
      </c>
      <c r="F1035" t="s">
        <v>0</v>
      </c>
      <c r="G1035" s="1">
        <v>19</v>
      </c>
      <c r="H1035" s="1">
        <v>0</v>
      </c>
      <c r="I1035" s="1">
        <v>19</v>
      </c>
      <c r="J1035" t="s">
        <v>3009</v>
      </c>
      <c r="K1035" t="str">
        <f t="shared" si="80"/>
        <v>LXYJCKL08C0572522</v>
      </c>
      <c r="L1035" t="str">
        <f t="shared" si="81"/>
        <v>Vermelha</v>
      </c>
      <c r="M1035" t="str">
        <f t="shared" si="82"/>
        <v>SHINERAY</v>
      </c>
      <c r="N1035" t="str">
        <f t="shared" si="83"/>
        <v>XY 150-GY/EXPLORER</v>
      </c>
      <c r="O1035" t="s">
        <v>1458</v>
      </c>
      <c r="P1035" t="str">
        <f t="shared" si="84"/>
        <v>William dos Santos Rodrigues</v>
      </c>
    </row>
    <row r="1036" spans="1:16" x14ac:dyDescent="0.25">
      <c r="A1036" t="s">
        <v>3010</v>
      </c>
      <c r="B1036" t="s">
        <v>2463</v>
      </c>
      <c r="C1036" t="s">
        <v>2463</v>
      </c>
      <c r="D1036" t="s">
        <v>3</v>
      </c>
      <c r="E1036" t="s">
        <v>3011</v>
      </c>
      <c r="F1036" t="s">
        <v>0</v>
      </c>
      <c r="G1036" s="1">
        <v>201.19</v>
      </c>
      <c r="H1036" s="1">
        <v>40</v>
      </c>
      <c r="I1036" s="1">
        <v>241.19</v>
      </c>
      <c r="J1036" t="s">
        <v>221</v>
      </c>
      <c r="K1036" t="str">
        <f t="shared" si="80"/>
        <v>9C2ND1110ER026082</v>
      </c>
      <c r="L1036" t="str">
        <f t="shared" si="81"/>
        <v>Vermelha</v>
      </c>
      <c r="M1036" t="str">
        <f t="shared" si="82"/>
        <v>Honda</v>
      </c>
      <c r="N1036" t="str">
        <f t="shared" si="83"/>
        <v>XRE 300</v>
      </c>
      <c r="O1036" t="s">
        <v>222</v>
      </c>
      <c r="P1036" t="str">
        <f t="shared" si="84"/>
        <v>Jorge Alberto Farias Scola</v>
      </c>
    </row>
    <row r="1037" spans="1:16" x14ac:dyDescent="0.25">
      <c r="A1037" t="s">
        <v>3012</v>
      </c>
      <c r="B1037" t="s">
        <v>3013</v>
      </c>
      <c r="C1037" t="s">
        <v>2463</v>
      </c>
      <c r="D1037" t="s">
        <v>1541</v>
      </c>
      <c r="E1037" t="s">
        <v>3014</v>
      </c>
      <c r="F1037" t="s">
        <v>0</v>
      </c>
      <c r="G1037" s="1">
        <v>59.01</v>
      </c>
      <c r="H1037" s="1">
        <v>100</v>
      </c>
      <c r="I1037" s="1">
        <v>159.01</v>
      </c>
      <c r="J1037" t="s">
        <v>2361</v>
      </c>
      <c r="K1037" t="str">
        <f t="shared" si="80"/>
        <v>LXYPCKL06E0233335</v>
      </c>
      <c r="L1037" t="str">
        <f t="shared" si="81"/>
        <v>Preta</v>
      </c>
      <c r="M1037" t="str">
        <f t="shared" si="82"/>
        <v>SHINERAY</v>
      </c>
      <c r="N1037" t="str">
        <f t="shared" si="83"/>
        <v>XY 150-5 Fire/Maxi Fire</v>
      </c>
      <c r="O1037" t="s">
        <v>1260</v>
      </c>
      <c r="P1037" t="str">
        <f t="shared" si="84"/>
        <v xml:space="preserve">Michele Fraga dos Santos </v>
      </c>
    </row>
    <row r="1038" spans="1:16" x14ac:dyDescent="0.25">
      <c r="A1038" t="s">
        <v>3015</v>
      </c>
      <c r="B1038" t="s">
        <v>2886</v>
      </c>
      <c r="C1038" t="s">
        <v>2463</v>
      </c>
      <c r="D1038" t="s">
        <v>3</v>
      </c>
      <c r="E1038" t="s">
        <v>3016</v>
      </c>
      <c r="F1038" t="s">
        <v>0</v>
      </c>
      <c r="G1038" s="1">
        <v>26.48</v>
      </c>
      <c r="H1038" s="1">
        <v>0</v>
      </c>
      <c r="I1038" s="1">
        <v>26.48</v>
      </c>
      <c r="J1038" t="s">
        <v>2256</v>
      </c>
      <c r="K1038" t="str">
        <f t="shared" si="80"/>
        <v>9C6KG0650E0000463</v>
      </c>
      <c r="L1038" t="str">
        <f t="shared" si="81"/>
        <v>Branca</v>
      </c>
      <c r="M1038" t="str">
        <f t="shared" si="82"/>
        <v>YAMAHA</v>
      </c>
      <c r="N1038" t="str">
        <f t="shared" si="83"/>
        <v>YS 150 FAZER ED/FLEX</v>
      </c>
      <c r="O1038" t="s">
        <v>190</v>
      </c>
      <c r="P1038" t="str">
        <f t="shared" si="84"/>
        <v>Fabiano Gass</v>
      </c>
    </row>
    <row r="1039" spans="1:16" x14ac:dyDescent="0.25">
      <c r="A1039" t="s">
        <v>3017</v>
      </c>
      <c r="B1039" t="s">
        <v>3013</v>
      </c>
      <c r="C1039" t="s">
        <v>3013</v>
      </c>
      <c r="D1039" t="s">
        <v>3</v>
      </c>
      <c r="E1039" t="s">
        <v>3018</v>
      </c>
      <c r="F1039" t="s">
        <v>0</v>
      </c>
      <c r="G1039" s="1">
        <v>216.94</v>
      </c>
      <c r="H1039" s="1">
        <v>80</v>
      </c>
      <c r="I1039" s="1">
        <v>296.94</v>
      </c>
      <c r="J1039" t="s">
        <v>393</v>
      </c>
      <c r="K1039" t="str">
        <f t="shared" si="80"/>
        <v>9C6KG0650E0000463</v>
      </c>
      <c r="L1039" t="str">
        <f t="shared" si="81"/>
        <v>Branca</v>
      </c>
      <c r="M1039" t="str">
        <f t="shared" si="82"/>
        <v>Yamaha</v>
      </c>
      <c r="N1039" t="str">
        <f t="shared" si="83"/>
        <v>YS 150 Fazer SED</v>
      </c>
      <c r="O1039" t="s">
        <v>394</v>
      </c>
      <c r="P1039" t="str">
        <f t="shared" si="84"/>
        <v>Tarefa Construções</v>
      </c>
    </row>
    <row r="1040" spans="1:16" x14ac:dyDescent="0.25">
      <c r="A1040" t="s">
        <v>3019</v>
      </c>
      <c r="B1040" t="s">
        <v>3013</v>
      </c>
      <c r="C1040" t="s">
        <v>3013</v>
      </c>
      <c r="D1040" t="s">
        <v>3</v>
      </c>
      <c r="E1040" t="s">
        <v>3020</v>
      </c>
      <c r="F1040" t="s">
        <v>0</v>
      </c>
      <c r="G1040" s="1">
        <v>105.01</v>
      </c>
      <c r="H1040" s="1">
        <v>35</v>
      </c>
      <c r="I1040" s="1">
        <v>140.01</v>
      </c>
      <c r="J1040" t="s">
        <v>1993</v>
      </c>
      <c r="K1040" t="str">
        <f t="shared" si="80"/>
        <v>9c2kc1670br603659</v>
      </c>
      <c r="L1040" t="str">
        <f t="shared" si="81"/>
        <v>preta</v>
      </c>
      <c r="M1040" t="str">
        <f t="shared" si="82"/>
        <v>HONDA</v>
      </c>
      <c r="N1040" t="str">
        <f t="shared" si="83"/>
        <v>CG 150 FAN ESi/ 150 FAN ESi FLEX</v>
      </c>
      <c r="O1040" t="s">
        <v>1126</v>
      </c>
      <c r="P1040" t="str">
        <f t="shared" si="84"/>
        <v>Marcelo antonio da silva</v>
      </c>
    </row>
    <row r="1041" spans="1:16" x14ac:dyDescent="0.25">
      <c r="A1041" t="s">
        <v>3021</v>
      </c>
      <c r="B1041" t="s">
        <v>3022</v>
      </c>
      <c r="C1041" t="s">
        <v>3013</v>
      </c>
      <c r="D1041" t="s">
        <v>3</v>
      </c>
      <c r="E1041" t="s">
        <v>3023</v>
      </c>
      <c r="F1041" t="s">
        <v>0</v>
      </c>
      <c r="G1041" s="1">
        <v>95</v>
      </c>
      <c r="H1041" s="1">
        <v>30</v>
      </c>
      <c r="I1041" s="1">
        <v>125</v>
      </c>
      <c r="J1041" t="s">
        <v>3024</v>
      </c>
      <c r="K1041" t="str">
        <f t="shared" si="80"/>
        <v>9C2KC2200HR618771</v>
      </c>
      <c r="L1041" t="str">
        <f t="shared" si="81"/>
        <v>vermelha</v>
      </c>
      <c r="M1041" t="str">
        <f t="shared" si="82"/>
        <v>HONDA</v>
      </c>
      <c r="N1041" t="str">
        <f t="shared" si="83"/>
        <v>Honda 160 fan</v>
      </c>
      <c r="O1041" t="s">
        <v>26</v>
      </c>
      <c r="P1041" t="str">
        <f t="shared" si="84"/>
        <v>Juarez Pereira Longaray</v>
      </c>
    </row>
    <row r="1042" spans="1:16" x14ac:dyDescent="0.25">
      <c r="A1042" t="s">
        <v>3025</v>
      </c>
      <c r="B1042" t="s">
        <v>3013</v>
      </c>
      <c r="C1042" t="s">
        <v>3013</v>
      </c>
      <c r="D1042" t="s">
        <v>3</v>
      </c>
      <c r="E1042" t="s">
        <v>3026</v>
      </c>
      <c r="F1042" t="s">
        <v>0</v>
      </c>
      <c r="G1042" s="1">
        <v>72.02</v>
      </c>
      <c r="H1042" s="1">
        <v>10</v>
      </c>
      <c r="I1042" s="1">
        <v>82.02</v>
      </c>
      <c r="J1042" t="s">
        <v>1440</v>
      </c>
      <c r="K1042" t="str">
        <f t="shared" si="80"/>
        <v>9C2NC4310BR019909</v>
      </c>
      <c r="L1042" t="str">
        <f t="shared" si="81"/>
        <v>Vermelha</v>
      </c>
      <c r="M1042" t="str">
        <f t="shared" si="82"/>
        <v>Honda</v>
      </c>
      <c r="N1042" t="str">
        <f t="shared" si="83"/>
        <v>CB 300R</v>
      </c>
      <c r="O1042" t="s">
        <v>935</v>
      </c>
      <c r="P1042" t="str">
        <f t="shared" si="84"/>
        <v>Douglas de Oliveira Vieira</v>
      </c>
    </row>
    <row r="1043" spans="1:16" x14ac:dyDescent="0.25">
      <c r="A1043" t="s">
        <v>3027</v>
      </c>
      <c r="B1043" t="s">
        <v>3022</v>
      </c>
      <c r="C1043" t="s">
        <v>3022</v>
      </c>
      <c r="D1043" t="s">
        <v>3</v>
      </c>
      <c r="E1043" t="s">
        <v>3028</v>
      </c>
      <c r="F1043" t="s">
        <v>0</v>
      </c>
      <c r="G1043" s="1">
        <v>29.22</v>
      </c>
      <c r="H1043" s="1">
        <v>0</v>
      </c>
      <c r="I1043" s="1">
        <v>29.22</v>
      </c>
      <c r="J1043" t="s">
        <v>2545</v>
      </c>
      <c r="K1043" t="str">
        <f t="shared" si="80"/>
        <v>9c2jc6900gr100695</v>
      </c>
      <c r="L1043" t="str">
        <f t="shared" si="81"/>
        <v>preta</v>
      </c>
      <c r="M1043" t="str">
        <f t="shared" si="82"/>
        <v>HONDA</v>
      </c>
      <c r="N1043" t="str">
        <f t="shared" si="83"/>
        <v>CG 125 TITAN-KS</v>
      </c>
      <c r="O1043" t="s">
        <v>1305</v>
      </c>
      <c r="P1043" t="str">
        <f t="shared" si="84"/>
        <v>Adriano ribeiro silva</v>
      </c>
    </row>
    <row r="1044" spans="1:16" x14ac:dyDescent="0.25">
      <c r="A1044" t="s">
        <v>3029</v>
      </c>
      <c r="B1044" t="s">
        <v>2997</v>
      </c>
      <c r="C1044" t="s">
        <v>3022</v>
      </c>
      <c r="D1044" t="s">
        <v>3</v>
      </c>
      <c r="E1044" t="s">
        <v>3030</v>
      </c>
      <c r="F1044" t="s">
        <v>0</v>
      </c>
      <c r="G1044" s="1">
        <v>450</v>
      </c>
      <c r="H1044" s="1">
        <v>140</v>
      </c>
      <c r="I1044" s="1">
        <v>590</v>
      </c>
      <c r="J1044" t="s">
        <v>3031</v>
      </c>
      <c r="K1044" t="str">
        <f t="shared" si="80"/>
        <v>9C2HA07002R006735</v>
      </c>
      <c r="L1044" t="str">
        <f t="shared" si="81"/>
        <v>Preta</v>
      </c>
      <c r="M1044" t="str">
        <f t="shared" si="82"/>
        <v>HONDA</v>
      </c>
      <c r="N1044" t="str">
        <f t="shared" si="83"/>
        <v>C 100 BIZ-ES</v>
      </c>
      <c r="O1044" t="s">
        <v>1460</v>
      </c>
      <c r="P1044" t="str">
        <f t="shared" si="84"/>
        <v xml:space="preserve">Luciana Abela da Silva Barbosa </v>
      </c>
    </row>
    <row r="1045" spans="1:16" x14ac:dyDescent="0.25">
      <c r="A1045" t="s">
        <v>3032</v>
      </c>
      <c r="B1045" t="s">
        <v>3022</v>
      </c>
      <c r="C1045" t="s">
        <v>3022</v>
      </c>
      <c r="D1045" t="s">
        <v>3</v>
      </c>
      <c r="E1045" t="s">
        <v>3033</v>
      </c>
      <c r="F1045" t="s">
        <v>0</v>
      </c>
      <c r="G1045" s="1">
        <v>80</v>
      </c>
      <c r="H1045" s="1">
        <v>30</v>
      </c>
      <c r="I1045" s="1">
        <v>110</v>
      </c>
      <c r="J1045" t="s">
        <v>3034</v>
      </c>
      <c r="K1045" t="str">
        <f t="shared" si="80"/>
        <v/>
      </c>
      <c r="L1045" t="str">
        <f t="shared" si="81"/>
        <v>Amarela</v>
      </c>
      <c r="M1045" t="str">
        <f t="shared" si="82"/>
        <v>HONDA</v>
      </c>
      <c r="N1045" t="str">
        <f t="shared" si="83"/>
        <v>BIZ 125 ES/ ES F.INJ./ES MIX F.INJECTION</v>
      </c>
      <c r="O1045" t="s">
        <v>3035</v>
      </c>
      <c r="P1045" t="str">
        <f t="shared" si="84"/>
        <v>Cláudio Pavão Farias</v>
      </c>
    </row>
    <row r="1046" spans="1:16" x14ac:dyDescent="0.25">
      <c r="A1046" t="s">
        <v>3036</v>
      </c>
      <c r="C1046" t="s">
        <v>3022</v>
      </c>
      <c r="D1046" t="s">
        <v>3</v>
      </c>
      <c r="E1046" t="s">
        <v>3037</v>
      </c>
      <c r="F1046" t="s">
        <v>6</v>
      </c>
      <c r="G1046" s="1">
        <v>0</v>
      </c>
      <c r="H1046" s="1">
        <v>0</v>
      </c>
      <c r="I1046" s="1">
        <v>0</v>
      </c>
      <c r="J1046" t="s">
        <v>3038</v>
      </c>
      <c r="K1046" t="str">
        <f t="shared" si="80"/>
        <v/>
      </c>
      <c r="L1046" t="str">
        <f t="shared" si="81"/>
        <v>Bordo</v>
      </c>
      <c r="M1046" t="str">
        <f t="shared" si="82"/>
        <v>SUZUKI</v>
      </c>
      <c r="N1046" t="str">
        <f t="shared" si="83"/>
        <v>INTRUDER 250</v>
      </c>
      <c r="O1046" t="s">
        <v>1328</v>
      </c>
      <c r="P1046" t="str">
        <f t="shared" si="84"/>
        <v>João Lara</v>
      </c>
    </row>
    <row r="1047" spans="1:16" x14ac:dyDescent="0.25">
      <c r="A1047" t="s">
        <v>3039</v>
      </c>
      <c r="B1047" t="s">
        <v>2997</v>
      </c>
      <c r="C1047" t="s">
        <v>3040</v>
      </c>
      <c r="D1047" t="s">
        <v>3</v>
      </c>
      <c r="E1047" t="s">
        <v>3041</v>
      </c>
      <c r="F1047" t="s">
        <v>0</v>
      </c>
      <c r="G1047" s="1">
        <v>175</v>
      </c>
      <c r="H1047" s="1">
        <v>50</v>
      </c>
      <c r="I1047" s="1">
        <v>225</v>
      </c>
      <c r="J1047" t="s">
        <v>3042</v>
      </c>
      <c r="K1047" t="str">
        <f t="shared" si="80"/>
        <v/>
      </c>
      <c r="L1047" t="str">
        <f t="shared" si="81"/>
        <v>Bege</v>
      </c>
      <c r="M1047" t="str">
        <f t="shared" si="82"/>
        <v>YAMAHA</v>
      </c>
      <c r="N1047" t="str">
        <f t="shared" si="83"/>
        <v>CRYPTON 100</v>
      </c>
      <c r="O1047" t="s">
        <v>1455</v>
      </c>
      <c r="P1047" t="str">
        <f t="shared" si="84"/>
        <v>Jose Barbosa de Borba</v>
      </c>
    </row>
    <row r="1048" spans="1:16" x14ac:dyDescent="0.25">
      <c r="A1048" t="s">
        <v>3043</v>
      </c>
      <c r="C1048" t="s">
        <v>3040</v>
      </c>
      <c r="D1048" t="s">
        <v>3</v>
      </c>
      <c r="E1048" t="s">
        <v>3</v>
      </c>
      <c r="F1048" t="s">
        <v>6</v>
      </c>
      <c r="G1048" s="1">
        <v>0</v>
      </c>
      <c r="H1048" s="1">
        <v>30</v>
      </c>
      <c r="I1048" s="1">
        <v>30</v>
      </c>
      <c r="J1048" t="s">
        <v>2601</v>
      </c>
      <c r="K1048" t="str">
        <f t="shared" si="80"/>
        <v>9C6KJ0050B0000802</v>
      </c>
      <c r="L1048" t="str">
        <f t="shared" si="81"/>
        <v>Preta</v>
      </c>
      <c r="M1048" t="str">
        <f t="shared" si="82"/>
        <v>YAMAHA</v>
      </c>
      <c r="N1048" t="str">
        <f t="shared" si="83"/>
        <v>XJ6 F</v>
      </c>
      <c r="O1048" t="s">
        <v>1331</v>
      </c>
      <c r="P1048" t="str">
        <f t="shared" si="84"/>
        <v>Alessandro Barela Fernandes</v>
      </c>
    </row>
    <row r="1049" spans="1:16" x14ac:dyDescent="0.25">
      <c r="A1049" t="s">
        <v>3044</v>
      </c>
      <c r="B1049" t="s">
        <v>3045</v>
      </c>
      <c r="C1049" t="s">
        <v>3046</v>
      </c>
      <c r="D1049" t="s">
        <v>3047</v>
      </c>
      <c r="E1049" t="s">
        <v>3048</v>
      </c>
      <c r="F1049" t="s">
        <v>0</v>
      </c>
      <c r="G1049" s="1">
        <v>367.33</v>
      </c>
      <c r="H1049" s="1">
        <v>400</v>
      </c>
      <c r="I1049" s="1">
        <v>767.33</v>
      </c>
      <c r="J1049" t="s">
        <v>3049</v>
      </c>
      <c r="K1049" t="str">
        <f t="shared" si="80"/>
        <v>9C6KG0460E0084883</v>
      </c>
      <c r="L1049" t="str">
        <f t="shared" si="81"/>
        <v>Branca</v>
      </c>
      <c r="M1049" t="str">
        <f t="shared" si="82"/>
        <v>YAMAHA</v>
      </c>
      <c r="N1049" t="str">
        <f t="shared" si="83"/>
        <v>YS 250 FAZER/ FAZER L. EDITION /BLUEFLEX</v>
      </c>
      <c r="O1049" t="s">
        <v>1462</v>
      </c>
      <c r="P1049" t="str">
        <f t="shared" si="84"/>
        <v>Cleomar Santos</v>
      </c>
    </row>
    <row r="1050" spans="1:16" x14ac:dyDescent="0.25">
      <c r="A1050" t="s">
        <v>3050</v>
      </c>
      <c r="B1050" t="s">
        <v>2997</v>
      </c>
      <c r="C1050" t="s">
        <v>3046</v>
      </c>
      <c r="D1050" t="s">
        <v>3</v>
      </c>
      <c r="E1050" t="s">
        <v>3051</v>
      </c>
      <c r="F1050" t="s">
        <v>0</v>
      </c>
      <c r="G1050" s="1">
        <v>0</v>
      </c>
      <c r="H1050" s="1">
        <v>30</v>
      </c>
      <c r="I1050" s="1">
        <v>30</v>
      </c>
      <c r="J1050" t="s">
        <v>3052</v>
      </c>
      <c r="K1050" t="str">
        <f t="shared" si="80"/>
        <v>9CDGR7NAAM100979</v>
      </c>
      <c r="L1050" t="str">
        <f t="shared" si="81"/>
        <v>AZUL</v>
      </c>
      <c r="M1050" t="str">
        <f t="shared" si="82"/>
        <v>SUZUKI</v>
      </c>
      <c r="N1050" t="str">
        <f t="shared" si="83"/>
        <v>GSR 750</v>
      </c>
      <c r="O1050" t="s">
        <v>1465</v>
      </c>
      <c r="P1050" t="str">
        <f t="shared" si="84"/>
        <v>Michael Aires da Cunha</v>
      </c>
    </row>
    <row r="1051" spans="1:16" x14ac:dyDescent="0.25">
      <c r="A1051" t="s">
        <v>3053</v>
      </c>
      <c r="B1051" t="s">
        <v>3054</v>
      </c>
      <c r="C1051" t="s">
        <v>3046</v>
      </c>
      <c r="D1051" t="s">
        <v>3</v>
      </c>
      <c r="E1051" t="s">
        <v>3055</v>
      </c>
      <c r="F1051" t="s">
        <v>0</v>
      </c>
      <c r="G1051" s="1">
        <v>1497</v>
      </c>
      <c r="H1051" s="1">
        <v>400</v>
      </c>
      <c r="I1051" s="1">
        <v>1897</v>
      </c>
      <c r="J1051" t="s">
        <v>1459</v>
      </c>
      <c r="K1051" t="str">
        <f t="shared" si="80"/>
        <v/>
      </c>
      <c r="L1051" t="str">
        <f t="shared" si="81"/>
        <v>Vermelha</v>
      </c>
      <c r="M1051" t="str">
        <f t="shared" si="82"/>
        <v>Honda</v>
      </c>
      <c r="N1051" t="str">
        <f t="shared" si="83"/>
        <v>Twister</v>
      </c>
      <c r="O1051" t="s">
        <v>945</v>
      </c>
      <c r="P1051" t="str">
        <f t="shared" si="84"/>
        <v>Carlos Eduardo Pereira Garcia</v>
      </c>
    </row>
    <row r="1052" spans="1:16" x14ac:dyDescent="0.25">
      <c r="A1052" t="s">
        <v>3056</v>
      </c>
      <c r="B1052" t="s">
        <v>3045</v>
      </c>
      <c r="C1052" t="s">
        <v>2997</v>
      </c>
      <c r="D1052" t="s">
        <v>3057</v>
      </c>
      <c r="E1052" t="s">
        <v>3058</v>
      </c>
      <c r="F1052" t="s">
        <v>0</v>
      </c>
      <c r="G1052" s="1">
        <v>363</v>
      </c>
      <c r="H1052" s="1">
        <v>80</v>
      </c>
      <c r="I1052" s="1">
        <v>443</v>
      </c>
      <c r="J1052" t="s">
        <v>235</v>
      </c>
      <c r="K1052" t="str">
        <f t="shared" si="80"/>
        <v/>
      </c>
      <c r="L1052" t="str">
        <f t="shared" si="81"/>
        <v>Preta</v>
      </c>
      <c r="M1052" t="str">
        <f t="shared" si="82"/>
        <v>Honda</v>
      </c>
      <c r="N1052" t="str">
        <f t="shared" si="83"/>
        <v>VT 600c Shadow</v>
      </c>
      <c r="O1052" t="s">
        <v>236</v>
      </c>
      <c r="P1052" t="str">
        <f t="shared" si="84"/>
        <v>Vitor Hugo Lopes Inácio(Isabel)</v>
      </c>
    </row>
    <row r="1053" spans="1:16" x14ac:dyDescent="0.25">
      <c r="A1053" t="s">
        <v>3059</v>
      </c>
      <c r="B1053" t="s">
        <v>2997</v>
      </c>
      <c r="C1053" t="s">
        <v>2997</v>
      </c>
      <c r="D1053" t="s">
        <v>2680</v>
      </c>
      <c r="E1053" t="s">
        <v>3060</v>
      </c>
      <c r="F1053" t="s">
        <v>0</v>
      </c>
      <c r="G1053" s="1">
        <v>24</v>
      </c>
      <c r="H1053" s="1">
        <v>30</v>
      </c>
      <c r="I1053" s="1">
        <v>54</v>
      </c>
      <c r="J1053" t="s">
        <v>3061</v>
      </c>
      <c r="K1053" t="str">
        <f t="shared" si="80"/>
        <v>902KC08607R015123</v>
      </c>
      <c r="L1053" t="str">
        <f t="shared" si="81"/>
        <v>Vermelha</v>
      </c>
      <c r="M1053" t="str">
        <f t="shared" si="82"/>
        <v>HONDA</v>
      </c>
      <c r="N1053" t="str">
        <f t="shared" si="83"/>
        <v>CG 150 SPORT</v>
      </c>
      <c r="O1053" t="s">
        <v>1467</v>
      </c>
      <c r="P1053" t="str">
        <f t="shared" si="84"/>
        <v>Jucie Pagani</v>
      </c>
    </row>
    <row r="1054" spans="1:16" x14ac:dyDescent="0.25">
      <c r="A1054" t="s">
        <v>3062</v>
      </c>
      <c r="B1054" t="s">
        <v>2997</v>
      </c>
      <c r="C1054" t="s">
        <v>2997</v>
      </c>
      <c r="D1054" t="s">
        <v>3</v>
      </c>
      <c r="E1054" t="s">
        <v>3041</v>
      </c>
      <c r="F1054" t="s">
        <v>0</v>
      </c>
      <c r="G1054" s="1">
        <v>28</v>
      </c>
      <c r="H1054" s="1">
        <v>10</v>
      </c>
      <c r="I1054" s="1">
        <v>38</v>
      </c>
      <c r="J1054" t="s">
        <v>3042</v>
      </c>
      <c r="K1054" t="str">
        <f t="shared" si="80"/>
        <v/>
      </c>
      <c r="L1054" t="str">
        <f t="shared" si="81"/>
        <v>Bege</v>
      </c>
      <c r="M1054" t="str">
        <f t="shared" si="82"/>
        <v>YAMAHA</v>
      </c>
      <c r="N1054" t="str">
        <f t="shared" si="83"/>
        <v>CRYPTON 100</v>
      </c>
      <c r="O1054" t="s">
        <v>1455</v>
      </c>
      <c r="P1054" t="str">
        <f t="shared" si="84"/>
        <v>Jose Barbosa de Borba</v>
      </c>
    </row>
    <row r="1055" spans="1:16" x14ac:dyDescent="0.25">
      <c r="A1055" t="s">
        <v>3063</v>
      </c>
      <c r="B1055" t="s">
        <v>2886</v>
      </c>
      <c r="C1055" t="s">
        <v>2630</v>
      </c>
      <c r="D1055" t="s">
        <v>3064</v>
      </c>
      <c r="E1055" t="s">
        <v>3065</v>
      </c>
      <c r="F1055" t="s">
        <v>0</v>
      </c>
      <c r="G1055" s="1">
        <v>21.96</v>
      </c>
      <c r="H1055" s="1">
        <v>70</v>
      </c>
      <c r="I1055" s="1">
        <v>91.96</v>
      </c>
      <c r="J1055" t="s">
        <v>2632</v>
      </c>
      <c r="K1055" t="str">
        <f t="shared" si="80"/>
        <v/>
      </c>
      <c r="L1055" t="str">
        <f t="shared" si="81"/>
        <v>Preta</v>
      </c>
      <c r="M1055" t="str">
        <f t="shared" si="82"/>
        <v>SUZUKI</v>
      </c>
      <c r="N1055" t="str">
        <f t="shared" si="83"/>
        <v>INTRUDER 250</v>
      </c>
      <c r="O1055" t="s">
        <v>163</v>
      </c>
      <c r="P1055" t="str">
        <f t="shared" si="84"/>
        <v>Mario Alberto Jost</v>
      </c>
    </row>
    <row r="1056" spans="1:16" x14ac:dyDescent="0.25">
      <c r="A1056" t="s">
        <v>3066</v>
      </c>
      <c r="B1056" t="s">
        <v>2630</v>
      </c>
      <c r="C1056" t="s">
        <v>2630</v>
      </c>
      <c r="D1056" t="s">
        <v>3</v>
      </c>
      <c r="E1056" t="s">
        <v>3067</v>
      </c>
      <c r="F1056" t="s">
        <v>0</v>
      </c>
      <c r="G1056" s="1">
        <v>19</v>
      </c>
      <c r="H1056" s="1">
        <v>10</v>
      </c>
      <c r="I1056" s="1">
        <v>29</v>
      </c>
      <c r="J1056" t="s">
        <v>1648</v>
      </c>
      <c r="K1056" t="str">
        <f t="shared" si="80"/>
        <v/>
      </c>
      <c r="L1056" t="str">
        <f t="shared" si="81"/>
        <v>azul</v>
      </c>
      <c r="M1056" t="str">
        <f t="shared" si="82"/>
        <v>honda</v>
      </c>
      <c r="N1056" t="str">
        <f t="shared" si="83"/>
        <v>Fan 125</v>
      </c>
      <c r="O1056" t="s">
        <v>852</v>
      </c>
      <c r="P1056" t="str">
        <f t="shared" si="84"/>
        <v>João Neto Pereira</v>
      </c>
    </row>
    <row r="1057" spans="1:16" x14ac:dyDescent="0.25">
      <c r="A1057" t="s">
        <v>3068</v>
      </c>
      <c r="B1057" t="s">
        <v>2630</v>
      </c>
      <c r="C1057" t="s">
        <v>2630</v>
      </c>
      <c r="D1057" t="s">
        <v>3069</v>
      </c>
      <c r="E1057" t="s">
        <v>3070</v>
      </c>
      <c r="F1057" t="s">
        <v>0</v>
      </c>
      <c r="G1057" s="1">
        <v>19</v>
      </c>
      <c r="H1057" s="1">
        <v>5</v>
      </c>
      <c r="I1057" s="1">
        <v>24</v>
      </c>
      <c r="J1057" t="s">
        <v>97</v>
      </c>
      <c r="K1057" t="str">
        <f t="shared" si="80"/>
        <v>9C2KC1680CK421797</v>
      </c>
      <c r="L1057" t="str">
        <f t="shared" si="81"/>
        <v>preta</v>
      </c>
      <c r="M1057" t="str">
        <f t="shared" si="82"/>
        <v>Honda</v>
      </c>
      <c r="N1057" t="str">
        <f t="shared" si="83"/>
        <v>FAN CG150 ESDI FLEX</v>
      </c>
      <c r="O1057" t="s">
        <v>98</v>
      </c>
      <c r="P1057" t="str">
        <f t="shared" si="84"/>
        <v>Jose carlos da silva didio</v>
      </c>
    </row>
    <row r="1058" spans="1:16" x14ac:dyDescent="0.25">
      <c r="A1058" t="s">
        <v>3071</v>
      </c>
      <c r="B1058" t="s">
        <v>3072</v>
      </c>
      <c r="C1058" t="s">
        <v>2630</v>
      </c>
      <c r="D1058" t="s">
        <v>3073</v>
      </c>
      <c r="E1058" t="s">
        <v>3074</v>
      </c>
      <c r="F1058" t="s">
        <v>0</v>
      </c>
      <c r="G1058" s="1">
        <v>0</v>
      </c>
      <c r="H1058" s="1">
        <v>0</v>
      </c>
      <c r="I1058" s="1">
        <v>0</v>
      </c>
      <c r="J1058" t="s">
        <v>490</v>
      </c>
      <c r="K1058" t="str">
        <f t="shared" si="80"/>
        <v/>
      </c>
      <c r="L1058" t="str">
        <f t="shared" si="81"/>
        <v>Azul</v>
      </c>
      <c r="M1058" t="str">
        <f t="shared" si="82"/>
        <v>Yamaha</v>
      </c>
      <c r="N1058" t="str">
        <f t="shared" si="83"/>
        <v>Tenere 1200 XT</v>
      </c>
      <c r="O1058" t="s">
        <v>167</v>
      </c>
      <c r="P1058" t="str">
        <f t="shared" si="84"/>
        <v>Roberto Arruda Schaarschimidt</v>
      </c>
    </row>
    <row r="1059" spans="1:16" x14ac:dyDescent="0.25">
      <c r="A1059" t="s">
        <v>3075</v>
      </c>
      <c r="B1059" t="s">
        <v>3076</v>
      </c>
      <c r="C1059" t="s">
        <v>2630</v>
      </c>
      <c r="D1059" t="s">
        <v>3077</v>
      </c>
      <c r="E1059" t="s">
        <v>3078</v>
      </c>
      <c r="F1059" t="s">
        <v>0</v>
      </c>
      <c r="G1059" s="1">
        <v>101.01</v>
      </c>
      <c r="H1059" s="1">
        <v>59.19</v>
      </c>
      <c r="I1059" s="1">
        <v>160.19999999999999</v>
      </c>
      <c r="J1059" t="s">
        <v>3079</v>
      </c>
      <c r="K1059" t="str">
        <f t="shared" si="80"/>
        <v/>
      </c>
      <c r="L1059" t="str">
        <f t="shared" si="81"/>
        <v>Preta</v>
      </c>
      <c r="M1059" t="str">
        <f t="shared" si="82"/>
        <v>HONDA</v>
      </c>
      <c r="N1059" t="str">
        <f t="shared" si="83"/>
        <v>CB 300R/ 300R FLEX</v>
      </c>
      <c r="O1059" t="s">
        <v>1468</v>
      </c>
      <c r="P1059" t="str">
        <f t="shared" si="84"/>
        <v xml:space="preserve">Mauro Luis Araujo Gonçalves </v>
      </c>
    </row>
    <row r="1060" spans="1:16" x14ac:dyDescent="0.25">
      <c r="A1060" t="s">
        <v>3080</v>
      </c>
      <c r="B1060" t="s">
        <v>3081</v>
      </c>
      <c r="C1060" t="s">
        <v>3081</v>
      </c>
      <c r="D1060" t="s">
        <v>3</v>
      </c>
      <c r="E1060" t="s">
        <v>3082</v>
      </c>
      <c r="F1060" t="s">
        <v>0</v>
      </c>
      <c r="G1060" s="1">
        <v>19</v>
      </c>
      <c r="H1060" s="1">
        <v>6</v>
      </c>
      <c r="I1060" s="1">
        <v>25</v>
      </c>
      <c r="J1060" t="s">
        <v>71</v>
      </c>
      <c r="K1060" t="str">
        <f t="shared" si="80"/>
        <v>LXYXCBL09F0336668</v>
      </c>
      <c r="L1060" t="str">
        <f t="shared" si="81"/>
        <v>Vermelha</v>
      </c>
      <c r="M1060" t="str">
        <f t="shared" si="82"/>
        <v>Shineray</v>
      </c>
      <c r="N1060" t="str">
        <f t="shared" si="83"/>
        <v xml:space="preserve">XY 50 Q </v>
      </c>
      <c r="O1060" t="s">
        <v>72</v>
      </c>
      <c r="P1060" t="str">
        <f t="shared" si="84"/>
        <v>Alberto Souza de Jesus</v>
      </c>
    </row>
    <row r="1061" spans="1:16" x14ac:dyDescent="0.25">
      <c r="A1061" t="s">
        <v>3083</v>
      </c>
      <c r="B1061" t="s">
        <v>3081</v>
      </c>
      <c r="C1061" t="s">
        <v>3081</v>
      </c>
      <c r="D1061" t="s">
        <v>3</v>
      </c>
      <c r="E1061" t="s">
        <v>3084</v>
      </c>
      <c r="F1061" t="s">
        <v>0</v>
      </c>
      <c r="G1061" s="1">
        <v>19</v>
      </c>
      <c r="H1061" s="1">
        <v>6</v>
      </c>
      <c r="I1061" s="1">
        <v>25</v>
      </c>
      <c r="J1061" t="s">
        <v>3085</v>
      </c>
      <c r="K1061" t="str">
        <f t="shared" si="80"/>
        <v>9C2JF2500BR000860</v>
      </c>
      <c r="L1061" t="str">
        <f t="shared" si="81"/>
        <v>Vermelha</v>
      </c>
      <c r="M1061" t="str">
        <f t="shared" si="82"/>
        <v>HONDA</v>
      </c>
      <c r="N1061" t="str">
        <f t="shared" si="83"/>
        <v>LEAD 100 CC</v>
      </c>
      <c r="O1061" t="s">
        <v>1091</v>
      </c>
      <c r="P1061" t="str">
        <f t="shared" si="84"/>
        <v>Giuliano Martins Terra</v>
      </c>
    </row>
    <row r="1062" spans="1:16" x14ac:dyDescent="0.25">
      <c r="A1062" t="s">
        <v>3086</v>
      </c>
      <c r="B1062" t="s">
        <v>3081</v>
      </c>
      <c r="C1062" t="s">
        <v>3081</v>
      </c>
      <c r="D1062" t="s">
        <v>3</v>
      </c>
      <c r="E1062" t="s">
        <v>3087</v>
      </c>
      <c r="F1062" t="s">
        <v>0</v>
      </c>
      <c r="G1062" s="1">
        <v>58.02</v>
      </c>
      <c r="H1062" s="1">
        <v>0</v>
      </c>
      <c r="I1062" s="1">
        <v>58.02</v>
      </c>
      <c r="J1062" t="s">
        <v>3088</v>
      </c>
      <c r="K1062" t="str">
        <f t="shared" si="80"/>
        <v/>
      </c>
      <c r="L1062" t="str">
        <f t="shared" si="81"/>
        <v>Preta</v>
      </c>
      <c r="M1062" t="str">
        <f t="shared" si="82"/>
        <v>HONDA</v>
      </c>
      <c r="N1062" t="str">
        <f t="shared" si="83"/>
        <v>fazer YS250</v>
      </c>
      <c r="O1062" t="s">
        <v>1471</v>
      </c>
      <c r="P1062" t="str">
        <f t="shared" si="84"/>
        <v>Weslley Luis Moraes de Souza (luana)</v>
      </c>
    </row>
    <row r="1063" spans="1:16" x14ac:dyDescent="0.25">
      <c r="A1063" t="s">
        <v>3089</v>
      </c>
      <c r="B1063" t="s">
        <v>3090</v>
      </c>
      <c r="C1063" t="s">
        <v>3081</v>
      </c>
      <c r="D1063" t="s">
        <v>3</v>
      </c>
      <c r="E1063" t="s">
        <v>3</v>
      </c>
      <c r="F1063" t="s">
        <v>0</v>
      </c>
      <c r="G1063" s="1">
        <v>532.08000000000004</v>
      </c>
      <c r="H1063" s="1">
        <v>320</v>
      </c>
      <c r="I1063" s="1">
        <v>850</v>
      </c>
      <c r="J1063" t="s">
        <v>3091</v>
      </c>
      <c r="K1063" t="str">
        <f t="shared" si="80"/>
        <v/>
      </c>
      <c r="L1063" t="str">
        <f t="shared" si="81"/>
        <v>Vermelha</v>
      </c>
      <c r="M1063" t="str">
        <f t="shared" si="82"/>
        <v>HONDA</v>
      </c>
      <c r="N1063" t="str">
        <f t="shared" si="83"/>
        <v>XRE 300/ 300 ABS/ FLEX</v>
      </c>
      <c r="O1063" t="s">
        <v>1474</v>
      </c>
      <c r="P1063" t="str">
        <f t="shared" si="84"/>
        <v>Lindomar Dichuta da Silva</v>
      </c>
    </row>
    <row r="1064" spans="1:16" x14ac:dyDescent="0.25">
      <c r="A1064" t="s">
        <v>3092</v>
      </c>
      <c r="B1064" t="s">
        <v>3093</v>
      </c>
      <c r="C1064" t="s">
        <v>3045</v>
      </c>
      <c r="D1064" t="s">
        <v>3</v>
      </c>
      <c r="E1064" t="s">
        <v>3094</v>
      </c>
      <c r="F1064" t="s">
        <v>0</v>
      </c>
      <c r="G1064" s="1">
        <v>310</v>
      </c>
      <c r="H1064" s="1">
        <v>50</v>
      </c>
      <c r="I1064" s="1">
        <v>360</v>
      </c>
      <c r="J1064" t="s">
        <v>3095</v>
      </c>
      <c r="K1064" t="str">
        <f t="shared" si="80"/>
        <v/>
      </c>
      <c r="L1064" t="str">
        <f t="shared" si="81"/>
        <v>Preta</v>
      </c>
      <c r="M1064" t="str">
        <f t="shared" si="82"/>
        <v>YAMAHA</v>
      </c>
      <c r="N1064" t="str">
        <f t="shared" si="83"/>
        <v>YS 250 FAZER/ FAZER L. EDITION /BLUEFLEX</v>
      </c>
      <c r="O1064" t="s">
        <v>1469</v>
      </c>
      <c r="P1064" t="str">
        <f t="shared" si="84"/>
        <v>wagner da silva</v>
      </c>
    </row>
    <row r="1065" spans="1:16" x14ac:dyDescent="0.25">
      <c r="A1065" t="s">
        <v>3096</v>
      </c>
      <c r="C1065" t="s">
        <v>3097</v>
      </c>
      <c r="D1065" t="s">
        <v>3</v>
      </c>
      <c r="E1065" t="s">
        <v>3098</v>
      </c>
      <c r="F1065" t="s">
        <v>6</v>
      </c>
      <c r="G1065" s="1">
        <v>141</v>
      </c>
      <c r="H1065" s="1">
        <v>0</v>
      </c>
      <c r="I1065" s="1">
        <v>141</v>
      </c>
      <c r="J1065" t="s">
        <v>2601</v>
      </c>
      <c r="K1065" t="str">
        <f t="shared" si="80"/>
        <v>9C6KJ0050B0000802</v>
      </c>
      <c r="L1065" t="str">
        <f t="shared" si="81"/>
        <v>Preta</v>
      </c>
      <c r="M1065" t="str">
        <f t="shared" si="82"/>
        <v>YAMAHA</v>
      </c>
      <c r="N1065" t="str">
        <f t="shared" si="83"/>
        <v>XJ6 F</v>
      </c>
      <c r="O1065" t="s">
        <v>1331</v>
      </c>
      <c r="P1065" t="str">
        <f t="shared" si="84"/>
        <v>Alessandro Barela Fernandes</v>
      </c>
    </row>
    <row r="1066" spans="1:16" x14ac:dyDescent="0.25">
      <c r="A1066" t="s">
        <v>3099</v>
      </c>
      <c r="B1066" t="s">
        <v>3100</v>
      </c>
      <c r="C1066" t="s">
        <v>3097</v>
      </c>
      <c r="D1066" t="s">
        <v>3</v>
      </c>
      <c r="E1066" t="s">
        <v>3101</v>
      </c>
      <c r="F1066" t="s">
        <v>0</v>
      </c>
      <c r="G1066" s="1">
        <v>97.51</v>
      </c>
      <c r="H1066" s="1">
        <v>155</v>
      </c>
      <c r="I1066" s="1">
        <v>252.51</v>
      </c>
      <c r="J1066" t="s">
        <v>965</v>
      </c>
      <c r="K1066" t="str">
        <f t="shared" si="80"/>
        <v>9C2HC1420DR026568</v>
      </c>
      <c r="L1066" t="str">
        <f t="shared" si="81"/>
        <v>Rosa</v>
      </c>
      <c r="M1066" t="str">
        <f t="shared" si="82"/>
        <v>Honda</v>
      </c>
      <c r="N1066" t="str">
        <f t="shared" si="83"/>
        <v>Biz 100 ES</v>
      </c>
      <c r="O1066" t="s">
        <v>706</v>
      </c>
      <c r="P1066" t="str">
        <f t="shared" si="84"/>
        <v>Ana Regina Borges Ribeiro</v>
      </c>
    </row>
    <row r="1067" spans="1:16" x14ac:dyDescent="0.25">
      <c r="A1067" t="s">
        <v>3102</v>
      </c>
      <c r="B1067" t="s">
        <v>3103</v>
      </c>
      <c r="C1067" t="s">
        <v>3097</v>
      </c>
      <c r="D1067" t="s">
        <v>3</v>
      </c>
      <c r="E1067" t="s">
        <v>3104</v>
      </c>
      <c r="F1067" t="s">
        <v>0</v>
      </c>
      <c r="G1067" s="1">
        <v>144</v>
      </c>
      <c r="H1067" s="1">
        <v>80</v>
      </c>
      <c r="I1067" s="1">
        <v>224</v>
      </c>
      <c r="J1067" t="s">
        <v>1575</v>
      </c>
      <c r="K1067" t="str">
        <f t="shared" si="80"/>
        <v/>
      </c>
      <c r="L1067" t="str">
        <f t="shared" si="81"/>
        <v>Vermelha e Preta</v>
      </c>
      <c r="M1067" t="str">
        <f t="shared" si="82"/>
        <v>Shineray</v>
      </c>
      <c r="N1067" t="str">
        <f t="shared" si="83"/>
        <v>XY 250 Custom</v>
      </c>
      <c r="O1067" t="s">
        <v>979</v>
      </c>
      <c r="P1067" t="str">
        <f t="shared" si="84"/>
        <v>Cristiano Silva Py</v>
      </c>
    </row>
    <row r="1068" spans="1:16" x14ac:dyDescent="0.25">
      <c r="A1068" t="s">
        <v>3105</v>
      </c>
      <c r="B1068" t="s">
        <v>3072</v>
      </c>
      <c r="C1068" t="s">
        <v>3076</v>
      </c>
      <c r="D1068" t="s">
        <v>3106</v>
      </c>
      <c r="E1068" t="s">
        <v>3107</v>
      </c>
      <c r="F1068" t="s">
        <v>0</v>
      </c>
      <c r="G1068" s="1">
        <v>188.85</v>
      </c>
      <c r="H1068" s="1">
        <v>40</v>
      </c>
      <c r="I1068" s="1">
        <v>228.85</v>
      </c>
      <c r="J1068" t="s">
        <v>273</v>
      </c>
      <c r="K1068" t="str">
        <f t="shared" si="80"/>
        <v>00486112284</v>
      </c>
      <c r="L1068" t="str">
        <f t="shared" si="81"/>
        <v>Vermelha</v>
      </c>
      <c r="M1068" t="str">
        <f t="shared" si="82"/>
        <v>Shineray</v>
      </c>
      <c r="N1068" t="str">
        <f t="shared" si="83"/>
        <v>XY 150</v>
      </c>
      <c r="O1068" t="s">
        <v>274</v>
      </c>
      <c r="P1068" t="str">
        <f t="shared" si="84"/>
        <v>Carlos Eduardo Lombardi Bronizaki</v>
      </c>
    </row>
    <row r="1069" spans="1:16" x14ac:dyDescent="0.25">
      <c r="A1069" t="s">
        <v>3108</v>
      </c>
      <c r="B1069" t="s">
        <v>2882</v>
      </c>
      <c r="C1069" t="s">
        <v>3109</v>
      </c>
      <c r="D1069" t="s">
        <v>3</v>
      </c>
      <c r="E1069" t="s">
        <v>3110</v>
      </c>
      <c r="F1069" t="s">
        <v>0</v>
      </c>
      <c r="G1069" s="1">
        <v>296</v>
      </c>
      <c r="H1069" s="1">
        <v>50</v>
      </c>
      <c r="I1069" s="1">
        <v>346</v>
      </c>
      <c r="J1069" t="s">
        <v>3111</v>
      </c>
      <c r="K1069" t="str">
        <f t="shared" si="80"/>
        <v/>
      </c>
      <c r="L1069" t="str">
        <f t="shared" si="81"/>
        <v>Prata</v>
      </c>
      <c r="M1069" t="str">
        <f t="shared" si="82"/>
        <v>Shineray</v>
      </c>
      <c r="N1069" t="str">
        <f t="shared" si="83"/>
        <v>XY 50</v>
      </c>
      <c r="O1069" t="s">
        <v>1475</v>
      </c>
      <c r="P1069" t="str">
        <f t="shared" si="84"/>
        <v>Josias Enes Alves</v>
      </c>
    </row>
    <row r="1070" spans="1:16" x14ac:dyDescent="0.25">
      <c r="A1070" t="s">
        <v>3112</v>
      </c>
      <c r="B1070" t="s">
        <v>2886</v>
      </c>
      <c r="C1070" t="s">
        <v>3109</v>
      </c>
      <c r="D1070" t="s">
        <v>3</v>
      </c>
      <c r="E1070" t="s">
        <v>3</v>
      </c>
      <c r="F1070" t="s">
        <v>0</v>
      </c>
      <c r="G1070" s="1">
        <v>5000</v>
      </c>
      <c r="H1070" s="1">
        <v>45</v>
      </c>
      <c r="I1070" s="1">
        <v>5045</v>
      </c>
      <c r="J1070" t="s">
        <v>528</v>
      </c>
      <c r="K1070" t="str">
        <f t="shared" si="80"/>
        <v>9CDVY52AJ9M001359</v>
      </c>
      <c r="L1070" t="str">
        <f t="shared" si="81"/>
        <v>Preta</v>
      </c>
      <c r="M1070" t="str">
        <f t="shared" si="82"/>
        <v>Suzuki</v>
      </c>
      <c r="N1070" t="str">
        <f t="shared" si="83"/>
        <v>Boulev C1500</v>
      </c>
      <c r="O1070" t="s">
        <v>529</v>
      </c>
      <c r="P1070" t="str">
        <f t="shared" si="84"/>
        <v>Anebes Silva Lima</v>
      </c>
    </row>
    <row r="1071" spans="1:16" x14ac:dyDescent="0.25">
      <c r="A1071" t="s">
        <v>3113</v>
      </c>
      <c r="B1071" t="s">
        <v>3114</v>
      </c>
      <c r="C1071" t="s">
        <v>3109</v>
      </c>
      <c r="D1071" t="s">
        <v>3</v>
      </c>
      <c r="E1071" t="s">
        <v>3</v>
      </c>
      <c r="F1071" t="s">
        <v>0</v>
      </c>
      <c r="G1071" s="1">
        <v>241.5</v>
      </c>
      <c r="H1071" s="1">
        <v>80</v>
      </c>
      <c r="I1071" s="1">
        <v>321.5</v>
      </c>
      <c r="J1071" t="s">
        <v>3115</v>
      </c>
      <c r="K1071" t="str">
        <f t="shared" si="80"/>
        <v/>
      </c>
      <c r="L1071" t="str">
        <f t="shared" si="81"/>
        <v>Preta</v>
      </c>
      <c r="M1071" t="str">
        <f t="shared" si="82"/>
        <v>Amazonas</v>
      </c>
      <c r="N1071" t="str">
        <f t="shared" si="83"/>
        <v>250</v>
      </c>
      <c r="O1071" t="s">
        <v>1477</v>
      </c>
      <c r="P1071" t="str">
        <f t="shared" si="84"/>
        <v>Cássio Silveira</v>
      </c>
    </row>
    <row r="1072" spans="1:16" x14ac:dyDescent="0.25">
      <c r="A1072" t="s">
        <v>3116</v>
      </c>
      <c r="B1072" t="s">
        <v>3007</v>
      </c>
      <c r="C1072" t="s">
        <v>3007</v>
      </c>
      <c r="D1072" t="s">
        <v>3</v>
      </c>
      <c r="E1072" t="s">
        <v>3</v>
      </c>
      <c r="F1072" t="s">
        <v>0</v>
      </c>
      <c r="G1072" s="1">
        <v>0</v>
      </c>
      <c r="H1072" s="1">
        <v>20</v>
      </c>
      <c r="I1072" s="1">
        <v>20</v>
      </c>
      <c r="J1072" t="s">
        <v>3117</v>
      </c>
      <c r="K1072" t="str">
        <f t="shared" si="80"/>
        <v>9CDVP56AAFM100657</v>
      </c>
      <c r="L1072" t="str">
        <f t="shared" si="81"/>
        <v>Branca</v>
      </c>
      <c r="M1072" t="str">
        <f t="shared" si="82"/>
        <v>Suzuki</v>
      </c>
      <c r="N1072" t="str">
        <f t="shared" si="83"/>
        <v>SVTSROM650</v>
      </c>
      <c r="O1072" t="s">
        <v>440</v>
      </c>
      <c r="P1072" t="str">
        <f t="shared" si="84"/>
        <v>Thiago Freitas Barreto</v>
      </c>
    </row>
    <row r="1073" spans="1:16" x14ac:dyDescent="0.25">
      <c r="A1073" t="s">
        <v>3118</v>
      </c>
      <c r="B1073" t="s">
        <v>3007</v>
      </c>
      <c r="C1073" t="s">
        <v>3007</v>
      </c>
      <c r="D1073" t="s">
        <v>3</v>
      </c>
      <c r="E1073" t="s">
        <v>3119</v>
      </c>
      <c r="F1073" t="s">
        <v>0</v>
      </c>
      <c r="G1073" s="1">
        <v>69.22</v>
      </c>
      <c r="H1073" s="1">
        <v>5</v>
      </c>
      <c r="I1073" s="1">
        <v>74.22</v>
      </c>
      <c r="J1073" t="s">
        <v>334</v>
      </c>
      <c r="K1073" t="str">
        <f t="shared" si="80"/>
        <v>9C2CK1660RR020400</v>
      </c>
      <c r="L1073" t="str">
        <f t="shared" si="81"/>
        <v>Vermelha</v>
      </c>
      <c r="M1073" t="str">
        <f t="shared" si="82"/>
        <v>Honda</v>
      </c>
      <c r="N1073" t="str">
        <f t="shared" si="83"/>
        <v>Titan 150 EX Mix Flex</v>
      </c>
      <c r="O1073" t="s">
        <v>335</v>
      </c>
      <c r="P1073" t="str">
        <f t="shared" si="84"/>
        <v>Fábio Silveira de Oliveira</v>
      </c>
    </row>
    <row r="1074" spans="1:16" x14ac:dyDescent="0.25">
      <c r="A1074" t="s">
        <v>3120</v>
      </c>
      <c r="C1074" t="s">
        <v>3007</v>
      </c>
      <c r="D1074" t="s">
        <v>3</v>
      </c>
      <c r="E1074" t="s">
        <v>3121</v>
      </c>
      <c r="F1074" t="s">
        <v>6</v>
      </c>
      <c r="G1074" s="1">
        <v>0</v>
      </c>
      <c r="H1074" s="1">
        <v>0</v>
      </c>
      <c r="I1074" s="1">
        <v>0</v>
      </c>
      <c r="J1074" t="s">
        <v>407</v>
      </c>
      <c r="K1074" t="str">
        <f t="shared" si="80"/>
        <v>95VAC1E288M007598</v>
      </c>
      <c r="L1074" t="str">
        <f t="shared" si="81"/>
        <v>Vermelha</v>
      </c>
      <c r="M1074" t="str">
        <f t="shared" si="82"/>
        <v>Dafra</v>
      </c>
      <c r="N1074" t="str">
        <f t="shared" si="83"/>
        <v>Super 100</v>
      </c>
      <c r="O1074" t="s">
        <v>408</v>
      </c>
      <c r="P1074" t="str">
        <f t="shared" si="84"/>
        <v>Josiane Almeida Passos Tarigo</v>
      </c>
    </row>
    <row r="1075" spans="1:16" x14ac:dyDescent="0.25">
      <c r="A1075" t="s">
        <v>3122</v>
      </c>
      <c r="B1075" t="s">
        <v>3007</v>
      </c>
      <c r="C1075" t="s">
        <v>3007</v>
      </c>
      <c r="D1075" t="s">
        <v>3</v>
      </c>
      <c r="E1075" t="s">
        <v>3123</v>
      </c>
      <c r="F1075" t="s">
        <v>0</v>
      </c>
      <c r="G1075" s="1">
        <v>109</v>
      </c>
      <c r="H1075" s="1">
        <v>20</v>
      </c>
      <c r="I1075" s="1">
        <v>129</v>
      </c>
      <c r="J1075" t="s">
        <v>2244</v>
      </c>
      <c r="K1075" t="str">
        <f t="shared" si="80"/>
        <v/>
      </c>
      <c r="L1075" t="str">
        <f t="shared" si="81"/>
        <v>Branca</v>
      </c>
      <c r="M1075" t="str">
        <f t="shared" si="82"/>
        <v>SHINERAY</v>
      </c>
      <c r="N1075" t="str">
        <f t="shared" si="83"/>
        <v>XY 150-5 MAX</v>
      </c>
      <c r="O1075" t="s">
        <v>1215</v>
      </c>
      <c r="P1075" t="str">
        <f t="shared" si="84"/>
        <v>Cláudio Luís</v>
      </c>
    </row>
    <row r="1076" spans="1:16" x14ac:dyDescent="0.25">
      <c r="A1076" t="s">
        <v>3124</v>
      </c>
      <c r="B1076" t="s">
        <v>3103</v>
      </c>
      <c r="C1076" t="s">
        <v>3103</v>
      </c>
      <c r="D1076" t="s">
        <v>3</v>
      </c>
      <c r="E1076" t="s">
        <v>3121</v>
      </c>
      <c r="F1076" t="s">
        <v>0</v>
      </c>
      <c r="G1076" s="1">
        <v>6</v>
      </c>
      <c r="H1076" s="1">
        <v>50</v>
      </c>
      <c r="I1076" s="1">
        <v>56</v>
      </c>
      <c r="J1076" t="s">
        <v>407</v>
      </c>
      <c r="K1076" t="str">
        <f t="shared" si="80"/>
        <v>95VAC1E288M007598</v>
      </c>
      <c r="L1076" t="str">
        <f t="shared" si="81"/>
        <v>Vermelha</v>
      </c>
      <c r="M1076" t="str">
        <f t="shared" si="82"/>
        <v>Dafra</v>
      </c>
      <c r="N1076" t="str">
        <f t="shared" si="83"/>
        <v>Super 100</v>
      </c>
      <c r="O1076" t="s">
        <v>408</v>
      </c>
      <c r="P1076" t="str">
        <f t="shared" si="84"/>
        <v>Josiane Almeida Passos Tarigo</v>
      </c>
    </row>
    <row r="1077" spans="1:16" x14ac:dyDescent="0.25">
      <c r="A1077" t="s">
        <v>3125</v>
      </c>
      <c r="C1077" t="s">
        <v>3103</v>
      </c>
      <c r="D1077" t="s">
        <v>3</v>
      </c>
      <c r="E1077" t="s">
        <v>3</v>
      </c>
      <c r="F1077" t="s">
        <v>6</v>
      </c>
      <c r="G1077" s="1">
        <v>0</v>
      </c>
      <c r="H1077" s="1">
        <v>0</v>
      </c>
      <c r="I1077" s="1">
        <v>0</v>
      </c>
      <c r="J1077" t="s">
        <v>911</v>
      </c>
      <c r="K1077" t="str">
        <f t="shared" si="80"/>
        <v>9C2HC1420DR004154</v>
      </c>
      <c r="L1077" t="str">
        <f t="shared" si="81"/>
        <v>Preta</v>
      </c>
      <c r="M1077" t="str">
        <f t="shared" si="82"/>
        <v>Honda</v>
      </c>
      <c r="N1077" t="str">
        <f t="shared" si="83"/>
        <v>Biz 100 ES</v>
      </c>
      <c r="O1077" t="s">
        <v>682</v>
      </c>
      <c r="P1077" t="str">
        <f t="shared" si="84"/>
        <v>Ivan Vaz Rodrigues</v>
      </c>
    </row>
    <row r="1078" spans="1:16" x14ac:dyDescent="0.25">
      <c r="A1078" t="s">
        <v>3126</v>
      </c>
      <c r="B1078" t="s">
        <v>3103</v>
      </c>
      <c r="C1078" t="s">
        <v>3103</v>
      </c>
      <c r="D1078" t="s">
        <v>3</v>
      </c>
      <c r="E1078" t="s">
        <v>3127</v>
      </c>
      <c r="F1078" t="s">
        <v>0</v>
      </c>
      <c r="G1078" s="1">
        <v>25</v>
      </c>
      <c r="H1078" s="1">
        <v>15</v>
      </c>
      <c r="I1078" s="1">
        <v>40</v>
      </c>
      <c r="J1078" t="s">
        <v>444</v>
      </c>
      <c r="K1078" t="str">
        <f t="shared" si="80"/>
        <v>9C6DG2510F0036078</v>
      </c>
      <c r="L1078" t="str">
        <f t="shared" si="81"/>
        <v>Cinza</v>
      </c>
      <c r="M1078" t="str">
        <f t="shared" si="82"/>
        <v>Yamaha</v>
      </c>
      <c r="N1078" t="str">
        <f t="shared" si="83"/>
        <v>XTZ 150 Crosser ED</v>
      </c>
      <c r="O1078" t="s">
        <v>445</v>
      </c>
      <c r="P1078" t="str">
        <f t="shared" si="84"/>
        <v>Lenir Cavalar de Souza</v>
      </c>
    </row>
    <row r="1079" spans="1:16" x14ac:dyDescent="0.25">
      <c r="A1079" t="s">
        <v>3128</v>
      </c>
      <c r="B1079" t="s">
        <v>3103</v>
      </c>
      <c r="C1079" t="s">
        <v>3103</v>
      </c>
      <c r="D1079" t="s">
        <v>3</v>
      </c>
      <c r="E1079" t="s">
        <v>3129</v>
      </c>
      <c r="F1079" t="s">
        <v>0</v>
      </c>
      <c r="G1079" s="1">
        <v>25</v>
      </c>
      <c r="H1079" s="1">
        <v>20</v>
      </c>
      <c r="I1079" s="1">
        <v>45</v>
      </c>
      <c r="J1079" t="s">
        <v>3130</v>
      </c>
      <c r="K1079" t="str">
        <f t="shared" si="80"/>
        <v/>
      </c>
      <c r="L1079" t="str">
        <f t="shared" si="81"/>
        <v>Vermelha</v>
      </c>
      <c r="M1079" t="str">
        <f t="shared" si="82"/>
        <v>HONDA</v>
      </c>
      <c r="N1079" t="str">
        <f t="shared" si="83"/>
        <v>CB 300R/ 300R FLEX</v>
      </c>
      <c r="O1079" t="s">
        <v>1480</v>
      </c>
      <c r="P1079" t="str">
        <f t="shared" si="84"/>
        <v>Diogo Santos Machado</v>
      </c>
    </row>
    <row r="1080" spans="1:16" x14ac:dyDescent="0.25">
      <c r="A1080" t="s">
        <v>3131</v>
      </c>
      <c r="B1080" t="s">
        <v>3132</v>
      </c>
      <c r="C1080" t="s">
        <v>3103</v>
      </c>
      <c r="D1080" t="s">
        <v>3</v>
      </c>
      <c r="E1080" t="s">
        <v>3</v>
      </c>
      <c r="F1080" t="s">
        <v>0</v>
      </c>
      <c r="G1080" s="1">
        <v>419.01</v>
      </c>
      <c r="H1080" s="1">
        <v>220</v>
      </c>
      <c r="I1080" s="1">
        <v>639.01</v>
      </c>
      <c r="J1080" t="s">
        <v>3133</v>
      </c>
      <c r="K1080" t="str">
        <f t="shared" si="80"/>
        <v>93FGR2509AM003061</v>
      </c>
      <c r="L1080" t="str">
        <f t="shared" si="81"/>
        <v>Branca</v>
      </c>
      <c r="M1080" t="str">
        <f t="shared" si="82"/>
        <v>KASINSKI</v>
      </c>
      <c r="N1080" t="str">
        <f t="shared" si="83"/>
        <v>COMET GT-R 250cc</v>
      </c>
      <c r="O1080" t="s">
        <v>1483</v>
      </c>
      <c r="P1080" t="str">
        <f t="shared" si="84"/>
        <v>Jordão Korpalski Baum</v>
      </c>
    </row>
    <row r="1081" spans="1:16" x14ac:dyDescent="0.25">
      <c r="A1081" t="s">
        <v>3134</v>
      </c>
      <c r="B1081" t="s">
        <v>3135</v>
      </c>
      <c r="C1081" t="s">
        <v>3136</v>
      </c>
      <c r="D1081" t="s">
        <v>3137</v>
      </c>
      <c r="E1081" t="s">
        <v>3138</v>
      </c>
      <c r="F1081" t="s">
        <v>0</v>
      </c>
      <c r="G1081" s="1">
        <v>951.41</v>
      </c>
      <c r="H1081" s="1">
        <v>290</v>
      </c>
      <c r="I1081" s="1">
        <v>1241.4100000000001</v>
      </c>
      <c r="J1081" t="s">
        <v>3139</v>
      </c>
      <c r="K1081" t="str">
        <f t="shared" si="80"/>
        <v>93FMR250BBM007106</v>
      </c>
      <c r="L1081" t="str">
        <f t="shared" si="81"/>
        <v>Preta</v>
      </c>
      <c r="M1081" t="str">
        <f t="shared" si="82"/>
        <v>KASINSKI</v>
      </c>
      <c r="N1081" t="str">
        <f t="shared" si="83"/>
        <v>GV 250 MIRAGE</v>
      </c>
      <c r="O1081" t="s">
        <v>1488</v>
      </c>
      <c r="P1081" t="str">
        <f t="shared" si="84"/>
        <v>Arno Roldão Junior</v>
      </c>
    </row>
    <row r="1082" spans="1:16" x14ac:dyDescent="0.25">
      <c r="A1082" t="s">
        <v>3140</v>
      </c>
      <c r="B1082" t="s">
        <v>3093</v>
      </c>
      <c r="C1082" t="s">
        <v>3141</v>
      </c>
      <c r="D1082" t="s">
        <v>3</v>
      </c>
      <c r="E1082" t="s">
        <v>3142</v>
      </c>
      <c r="F1082" t="s">
        <v>0</v>
      </c>
      <c r="G1082" s="1">
        <v>113.69</v>
      </c>
      <c r="H1082" s="1">
        <v>120</v>
      </c>
      <c r="I1082" s="1">
        <v>233.69</v>
      </c>
      <c r="J1082" t="s">
        <v>3143</v>
      </c>
      <c r="K1082" t="str">
        <f t="shared" si="80"/>
        <v>9C2JC3070BR657402</v>
      </c>
      <c r="L1082" t="str">
        <f t="shared" si="81"/>
        <v>Cinza</v>
      </c>
      <c r="M1082" t="str">
        <f t="shared" si="82"/>
        <v>HONDA</v>
      </c>
      <c r="N1082" t="str">
        <f t="shared" si="83"/>
        <v>CG 125 FAN / FAN KS / 125 i FAN</v>
      </c>
      <c r="O1082" t="s">
        <v>216</v>
      </c>
      <c r="P1082" t="str">
        <f t="shared" si="84"/>
        <v>Marcos Broco Guerra</v>
      </c>
    </row>
    <row r="1083" spans="1:16" x14ac:dyDescent="0.25">
      <c r="A1083" t="s">
        <v>3144</v>
      </c>
      <c r="B1083" t="s">
        <v>3145</v>
      </c>
      <c r="C1083" t="s">
        <v>3141</v>
      </c>
      <c r="D1083" t="s">
        <v>3146</v>
      </c>
      <c r="E1083" t="s">
        <v>3147</v>
      </c>
      <c r="F1083" t="s">
        <v>0</v>
      </c>
      <c r="G1083" s="1">
        <v>58.01</v>
      </c>
      <c r="H1083" s="1">
        <v>40</v>
      </c>
      <c r="I1083" s="1">
        <v>98.01</v>
      </c>
      <c r="J1083" t="s">
        <v>1993</v>
      </c>
      <c r="K1083" t="str">
        <f t="shared" si="80"/>
        <v>9c2kc1670br603659</v>
      </c>
      <c r="L1083" t="str">
        <f t="shared" si="81"/>
        <v>preta</v>
      </c>
      <c r="M1083" t="str">
        <f t="shared" si="82"/>
        <v>HONDA</v>
      </c>
      <c r="N1083" t="str">
        <f t="shared" si="83"/>
        <v>CG 150 FAN ESi/ 150 FAN ESi FLEX</v>
      </c>
      <c r="O1083" t="s">
        <v>1126</v>
      </c>
      <c r="P1083" t="str">
        <f t="shared" si="84"/>
        <v>Marcelo antonio da silva</v>
      </c>
    </row>
    <row r="1084" spans="1:16" x14ac:dyDescent="0.25">
      <c r="A1084" t="s">
        <v>3148</v>
      </c>
      <c r="B1084" t="s">
        <v>3145</v>
      </c>
      <c r="C1084" t="s">
        <v>3093</v>
      </c>
      <c r="D1084" t="s">
        <v>3</v>
      </c>
      <c r="E1084" t="s">
        <v>3149</v>
      </c>
      <c r="F1084" t="s">
        <v>0</v>
      </c>
      <c r="G1084" s="1">
        <v>25.01</v>
      </c>
      <c r="H1084" s="1">
        <v>140</v>
      </c>
      <c r="I1084" s="1">
        <v>165.01</v>
      </c>
      <c r="J1084" t="s">
        <v>3038</v>
      </c>
      <c r="K1084" t="str">
        <f t="shared" si="80"/>
        <v/>
      </c>
      <c r="L1084" t="str">
        <f t="shared" si="81"/>
        <v>Bordo</v>
      </c>
      <c r="M1084" t="str">
        <f t="shared" si="82"/>
        <v>SUZUKI</v>
      </c>
      <c r="N1084" t="str">
        <f t="shared" si="83"/>
        <v>INTRUDER 250</v>
      </c>
      <c r="O1084" t="s">
        <v>1328</v>
      </c>
      <c r="P1084" t="str">
        <f t="shared" si="84"/>
        <v>João Lara</v>
      </c>
    </row>
    <row r="1085" spans="1:16" x14ac:dyDescent="0.25">
      <c r="A1085" t="s">
        <v>3150</v>
      </c>
      <c r="B1085" t="s">
        <v>3151</v>
      </c>
      <c r="C1085" t="s">
        <v>3145</v>
      </c>
      <c r="D1085" t="s">
        <v>3</v>
      </c>
      <c r="E1085" t="s">
        <v>3152</v>
      </c>
      <c r="F1085" t="s">
        <v>0</v>
      </c>
      <c r="G1085" s="1">
        <v>133.51</v>
      </c>
      <c r="H1085" s="1">
        <v>15</v>
      </c>
      <c r="I1085" s="1">
        <v>148.51</v>
      </c>
      <c r="J1085" t="s">
        <v>511</v>
      </c>
      <c r="K1085" t="str">
        <f t="shared" si="80"/>
        <v>96PVND14CFS00028</v>
      </c>
      <c r="L1085" t="str">
        <f t="shared" si="81"/>
        <v>Vermelha</v>
      </c>
      <c r="M1085" t="str">
        <f t="shared" si="82"/>
        <v>Kawasaki</v>
      </c>
      <c r="N1085" t="str">
        <f t="shared" si="83"/>
        <v>Vulcan 900 LT</v>
      </c>
      <c r="O1085" t="s">
        <v>512</v>
      </c>
      <c r="P1085" t="str">
        <f t="shared" si="84"/>
        <v>Joel Jardim</v>
      </c>
    </row>
    <row r="1086" spans="1:16" x14ac:dyDescent="0.25">
      <c r="A1086" t="s">
        <v>3153</v>
      </c>
      <c r="B1086" t="s">
        <v>3100</v>
      </c>
      <c r="C1086" t="s">
        <v>3100</v>
      </c>
      <c r="D1086" t="s">
        <v>3</v>
      </c>
      <c r="E1086" t="s">
        <v>3154</v>
      </c>
      <c r="F1086" t="s">
        <v>0</v>
      </c>
      <c r="G1086" s="1">
        <v>6</v>
      </c>
      <c r="H1086" s="1">
        <v>15</v>
      </c>
      <c r="I1086" s="1">
        <v>21</v>
      </c>
      <c r="J1086" t="s">
        <v>1315</v>
      </c>
      <c r="K1086" t="str">
        <f t="shared" si="80"/>
        <v>9C62VG000L0001852</v>
      </c>
      <c r="L1086" t="str">
        <f t="shared" si="81"/>
        <v>Branca</v>
      </c>
      <c r="M1086" t="str">
        <f t="shared" si="82"/>
        <v>Yamaha</v>
      </c>
      <c r="N1086" t="str">
        <f t="shared" si="83"/>
        <v>XT 600 Z Ténéré</v>
      </c>
      <c r="O1086" t="s">
        <v>450</v>
      </c>
      <c r="P1086" t="str">
        <f t="shared" si="84"/>
        <v>Ricardo Arruda Schaarchmidt</v>
      </c>
    </row>
    <row r="1087" spans="1:16" x14ac:dyDescent="0.25">
      <c r="A1087" t="s">
        <v>3155</v>
      </c>
      <c r="B1087" t="s">
        <v>3156</v>
      </c>
      <c r="C1087" t="s">
        <v>3157</v>
      </c>
      <c r="D1087" t="s">
        <v>3</v>
      </c>
      <c r="E1087" t="s">
        <v>3158</v>
      </c>
      <c r="F1087" t="s">
        <v>0</v>
      </c>
      <c r="G1087" s="1">
        <v>35</v>
      </c>
      <c r="H1087" s="1">
        <v>70</v>
      </c>
      <c r="I1087" s="1">
        <v>105</v>
      </c>
      <c r="J1087" t="s">
        <v>1947</v>
      </c>
      <c r="K1087" t="str">
        <f t="shared" si="80"/>
        <v/>
      </c>
      <c r="L1087" t="str">
        <f t="shared" si="81"/>
        <v>Preta</v>
      </c>
      <c r="M1087" t="str">
        <f t="shared" si="82"/>
        <v>YAMAHA</v>
      </c>
      <c r="N1087" t="str">
        <f t="shared" si="83"/>
        <v>Clipton 4 Stroke</v>
      </c>
      <c r="O1087" t="s">
        <v>1113</v>
      </c>
      <c r="P1087" t="str">
        <f t="shared" si="84"/>
        <v>ANA PAULA SUBTIL</v>
      </c>
    </row>
    <row r="1088" spans="1:16" x14ac:dyDescent="0.25">
      <c r="A1088" t="s">
        <v>3159</v>
      </c>
      <c r="B1088" t="s">
        <v>3160</v>
      </c>
      <c r="C1088" t="s">
        <v>3157</v>
      </c>
      <c r="D1088" t="s">
        <v>3</v>
      </c>
      <c r="E1088" t="s">
        <v>3161</v>
      </c>
      <c r="F1088" t="s">
        <v>0</v>
      </c>
      <c r="G1088" s="1">
        <v>40.97</v>
      </c>
      <c r="H1088" s="1">
        <v>135</v>
      </c>
      <c r="I1088" s="1">
        <v>175.97</v>
      </c>
      <c r="J1088" t="s">
        <v>3162</v>
      </c>
      <c r="K1088" t="str">
        <f t="shared" si="80"/>
        <v>9C2JC30204R029284</v>
      </c>
      <c r="L1088" t="str">
        <f t="shared" si="81"/>
        <v>Preta</v>
      </c>
      <c r="M1088" t="str">
        <f t="shared" si="82"/>
        <v>HONDA</v>
      </c>
      <c r="N1088" t="str">
        <f t="shared" si="83"/>
        <v>CG 125</v>
      </c>
      <c r="O1088" t="s">
        <v>1490</v>
      </c>
      <c r="P1088" t="str">
        <f t="shared" si="84"/>
        <v>Juliano Lacerda Martins</v>
      </c>
    </row>
    <row r="1089" spans="1:16" x14ac:dyDescent="0.25">
      <c r="A1089" t="s">
        <v>3163</v>
      </c>
      <c r="B1089" t="s">
        <v>2886</v>
      </c>
      <c r="C1089" t="s">
        <v>3157</v>
      </c>
      <c r="D1089" t="s">
        <v>3</v>
      </c>
      <c r="E1089" t="s">
        <v>3164</v>
      </c>
      <c r="F1089" t="s">
        <v>0</v>
      </c>
      <c r="G1089" s="1">
        <v>6</v>
      </c>
      <c r="H1089" s="1">
        <v>0</v>
      </c>
      <c r="I1089" s="1">
        <v>6</v>
      </c>
      <c r="J1089" t="s">
        <v>3165</v>
      </c>
      <c r="K1089" t="str">
        <f t="shared" si="80"/>
        <v>93FMR250111000544</v>
      </c>
      <c r="L1089" t="str">
        <f t="shared" si="81"/>
        <v>Bege</v>
      </c>
      <c r="M1089" t="str">
        <f t="shared" si="82"/>
        <v>KASINSKI</v>
      </c>
      <c r="N1089" t="str">
        <f t="shared" si="83"/>
        <v>MIRAGE 250</v>
      </c>
      <c r="O1089" t="s">
        <v>640</v>
      </c>
      <c r="P1089" t="str">
        <f t="shared" si="84"/>
        <v>Clenio Martins de Oliveira</v>
      </c>
    </row>
    <row r="1090" spans="1:16" x14ac:dyDescent="0.25">
      <c r="A1090" t="s">
        <v>3166</v>
      </c>
      <c r="B1090" t="s">
        <v>3156</v>
      </c>
      <c r="C1090" t="s">
        <v>3157</v>
      </c>
      <c r="D1090" t="s">
        <v>3167</v>
      </c>
      <c r="E1090" t="s">
        <v>3168</v>
      </c>
      <c r="F1090" t="s">
        <v>0</v>
      </c>
      <c r="G1090" s="1">
        <v>1106.72</v>
      </c>
      <c r="H1090" s="1">
        <v>480</v>
      </c>
      <c r="I1090" s="1">
        <v>1586.72</v>
      </c>
      <c r="J1090" t="s">
        <v>2555</v>
      </c>
      <c r="K1090" t="str">
        <f t="shared" ref="K1090:K1153" si="85">VLOOKUP(J1090,Veiculos,4,FALSE)</f>
        <v>9C2KCO8108R272617</v>
      </c>
      <c r="L1090" t="str">
        <f t="shared" ref="L1090:L1153" si="86">VLOOKUP(J1090,Veiculos,5,FALSE)</f>
        <v>AZUL</v>
      </c>
      <c r="M1090" t="str">
        <f t="shared" ref="M1090:M1153" si="87">VLOOKUP(J1090,Veiculos,6,FALSE)</f>
        <v>HONDA</v>
      </c>
      <c r="N1090" t="str">
        <f t="shared" ref="N1090:N1153" si="88">VLOOKUP(J1090,Veiculos,7,FALSE)</f>
        <v>CG 150 TITAN-KS/ TITAN-JOB</v>
      </c>
      <c r="O1090" t="s">
        <v>1312</v>
      </c>
      <c r="P1090" t="str">
        <f t="shared" ref="P1090:P1153" si="89">VLOOKUP(O1090,Clientes,15,FALSE)</f>
        <v>Bruna Gisele dos Santos(Daniel Saldanha)</v>
      </c>
    </row>
    <row r="1091" spans="1:16" x14ac:dyDescent="0.25">
      <c r="A1091" t="s">
        <v>3169</v>
      </c>
      <c r="B1091" t="s">
        <v>3114</v>
      </c>
      <c r="C1091" t="s">
        <v>3114</v>
      </c>
      <c r="D1091" t="s">
        <v>3</v>
      </c>
      <c r="E1091" t="s">
        <v>3170</v>
      </c>
      <c r="F1091" t="s">
        <v>0</v>
      </c>
      <c r="G1091" s="1">
        <v>19</v>
      </c>
      <c r="H1091" s="1">
        <v>40</v>
      </c>
      <c r="I1091" s="1">
        <v>59</v>
      </c>
      <c r="J1091" t="s">
        <v>452</v>
      </c>
      <c r="K1091" t="str">
        <f t="shared" si="85"/>
        <v>9C2JD205R029001</v>
      </c>
      <c r="L1091" t="str">
        <f t="shared" si="86"/>
        <v>Vermelha</v>
      </c>
      <c r="M1091" t="str">
        <f t="shared" si="87"/>
        <v>Honda</v>
      </c>
      <c r="N1091" t="str">
        <f t="shared" si="88"/>
        <v>Bros 125</v>
      </c>
      <c r="O1091" t="s">
        <v>453</v>
      </c>
      <c r="P1091" t="str">
        <f t="shared" si="89"/>
        <v>Marco Antônio Ribeiro de Carvajal</v>
      </c>
    </row>
    <row r="1092" spans="1:16" x14ac:dyDescent="0.25">
      <c r="A1092" t="s">
        <v>3171</v>
      </c>
      <c r="B1092" t="s">
        <v>3114</v>
      </c>
      <c r="C1092" t="s">
        <v>3114</v>
      </c>
      <c r="D1092" t="s">
        <v>3</v>
      </c>
      <c r="E1092" t="s">
        <v>3</v>
      </c>
      <c r="F1092" t="s">
        <v>0</v>
      </c>
      <c r="G1092" s="1">
        <v>0</v>
      </c>
      <c r="H1092" s="1">
        <v>220</v>
      </c>
      <c r="I1092" s="1">
        <v>220</v>
      </c>
      <c r="J1092" t="s">
        <v>3172</v>
      </c>
      <c r="K1092" t="str">
        <f t="shared" si="85"/>
        <v/>
      </c>
      <c r="L1092" t="str">
        <f t="shared" si="86"/>
        <v>Preta</v>
      </c>
      <c r="M1092" t="str">
        <f t="shared" si="87"/>
        <v>HONDA</v>
      </c>
      <c r="N1092" t="str">
        <f t="shared" si="88"/>
        <v>CG 150 SPORT</v>
      </c>
      <c r="O1092" t="s">
        <v>1493</v>
      </c>
      <c r="P1092" t="str">
        <f t="shared" si="89"/>
        <v>Serginho Moto Peças</v>
      </c>
    </row>
    <row r="1093" spans="1:16" x14ac:dyDescent="0.25">
      <c r="A1093" t="s">
        <v>3173</v>
      </c>
      <c r="B1093" t="s">
        <v>3174</v>
      </c>
      <c r="C1093" t="s">
        <v>3114</v>
      </c>
      <c r="D1093" t="s">
        <v>3</v>
      </c>
      <c r="E1093" t="s">
        <v>3175</v>
      </c>
      <c r="F1093" t="s">
        <v>0</v>
      </c>
      <c r="G1093" s="1">
        <v>138</v>
      </c>
      <c r="H1093" s="1">
        <v>60</v>
      </c>
      <c r="I1093" s="1">
        <v>198</v>
      </c>
      <c r="J1093" t="s">
        <v>2961</v>
      </c>
      <c r="K1093" t="str">
        <f t="shared" si="85"/>
        <v>9c2jc4120ar033141</v>
      </c>
      <c r="L1093" t="str">
        <f t="shared" si="86"/>
        <v>azul</v>
      </c>
      <c r="M1093" t="str">
        <f t="shared" si="87"/>
        <v>HONDA</v>
      </c>
      <c r="N1093" t="str">
        <f t="shared" si="88"/>
        <v>CG 125 FAN ES</v>
      </c>
      <c r="O1093" t="s">
        <v>1441</v>
      </c>
      <c r="P1093" t="str">
        <f t="shared" si="89"/>
        <v>Martiela aparecida pinto rosado (Mario)</v>
      </c>
    </row>
    <row r="1094" spans="1:16" x14ac:dyDescent="0.25">
      <c r="A1094" t="s">
        <v>3176</v>
      </c>
      <c r="B1094" t="s">
        <v>3177</v>
      </c>
      <c r="C1094" t="s">
        <v>3174</v>
      </c>
      <c r="D1094" t="s">
        <v>3</v>
      </c>
      <c r="E1094" t="s">
        <v>3</v>
      </c>
      <c r="F1094" t="s">
        <v>0</v>
      </c>
      <c r="G1094" s="1">
        <v>440</v>
      </c>
      <c r="H1094" s="1">
        <v>320</v>
      </c>
      <c r="I1094" s="1">
        <v>760</v>
      </c>
      <c r="J1094" t="s">
        <v>3178</v>
      </c>
      <c r="K1094" t="str">
        <f t="shared" si="85"/>
        <v>9C2PC42300DR700189</v>
      </c>
      <c r="L1094" t="str">
        <f t="shared" si="86"/>
        <v>Branca</v>
      </c>
      <c r="M1094" t="str">
        <f t="shared" si="87"/>
        <v>Honda</v>
      </c>
      <c r="N1094" t="str">
        <f t="shared" si="88"/>
        <v>CBR 600 F</v>
      </c>
      <c r="O1094" t="s">
        <v>1241</v>
      </c>
      <c r="P1094" t="str">
        <f t="shared" si="89"/>
        <v>Lucas Jardim Pereira</v>
      </c>
    </row>
    <row r="1095" spans="1:16" x14ac:dyDescent="0.25">
      <c r="A1095" t="s">
        <v>3179</v>
      </c>
      <c r="B1095" t="s">
        <v>2886</v>
      </c>
      <c r="C1095" t="s">
        <v>3174</v>
      </c>
      <c r="D1095" t="s">
        <v>3</v>
      </c>
      <c r="E1095" t="s">
        <v>3180</v>
      </c>
      <c r="F1095" t="s">
        <v>0</v>
      </c>
      <c r="G1095" s="1">
        <v>19</v>
      </c>
      <c r="H1095" s="1">
        <v>0</v>
      </c>
      <c r="I1095" s="1">
        <v>19</v>
      </c>
      <c r="J1095" t="s">
        <v>1473</v>
      </c>
      <c r="K1095" t="str">
        <f t="shared" si="85"/>
        <v>9C2KC1640AR004856</v>
      </c>
      <c r="L1095" t="str">
        <f t="shared" si="86"/>
        <v>preta</v>
      </c>
      <c r="M1095" t="str">
        <f t="shared" si="87"/>
        <v>Honda</v>
      </c>
      <c r="N1095" t="str">
        <f t="shared" si="88"/>
        <v>titan cg 150</v>
      </c>
      <c r="O1095" t="s">
        <v>946</v>
      </c>
      <c r="P1095" t="str">
        <f t="shared" si="89"/>
        <v>Jose Luis Rodrigues da Luz</v>
      </c>
    </row>
    <row r="1096" spans="1:16" x14ac:dyDescent="0.25">
      <c r="A1096" t="s">
        <v>3181</v>
      </c>
      <c r="B1096" t="s">
        <v>2886</v>
      </c>
      <c r="C1096" t="s">
        <v>3182</v>
      </c>
      <c r="D1096" t="s">
        <v>3</v>
      </c>
      <c r="E1096" t="s">
        <v>3183</v>
      </c>
      <c r="F1096" t="s">
        <v>0</v>
      </c>
      <c r="G1096" s="1">
        <v>5.67</v>
      </c>
      <c r="H1096" s="1">
        <v>24.33</v>
      </c>
      <c r="I1096" s="1">
        <v>30</v>
      </c>
      <c r="J1096" t="s">
        <v>3184</v>
      </c>
      <c r="K1096" t="str">
        <f t="shared" si="85"/>
        <v>9C2JC2500XR121639</v>
      </c>
      <c r="L1096" t="str">
        <f t="shared" si="86"/>
        <v>Vermelha</v>
      </c>
      <c r="M1096" t="str">
        <f t="shared" si="87"/>
        <v>HONDA</v>
      </c>
      <c r="N1096" t="str">
        <f t="shared" si="88"/>
        <v>CG 125 TITAN</v>
      </c>
      <c r="O1096" t="s">
        <v>1495</v>
      </c>
      <c r="P1096" t="str">
        <f t="shared" si="89"/>
        <v>Anselino Gomes</v>
      </c>
    </row>
    <row r="1097" spans="1:16" x14ac:dyDescent="0.25">
      <c r="A1097" t="s">
        <v>3185</v>
      </c>
      <c r="B1097" t="s">
        <v>3182</v>
      </c>
      <c r="C1097" t="s">
        <v>3182</v>
      </c>
      <c r="D1097" t="s">
        <v>3</v>
      </c>
      <c r="E1097" t="s">
        <v>3186</v>
      </c>
      <c r="F1097" t="s">
        <v>0</v>
      </c>
      <c r="G1097" s="1">
        <v>19</v>
      </c>
      <c r="H1097" s="1">
        <v>5</v>
      </c>
      <c r="I1097" s="1">
        <v>24</v>
      </c>
      <c r="J1097" t="s">
        <v>1457</v>
      </c>
      <c r="K1097" t="str">
        <f t="shared" si="85"/>
        <v>9C2KD0540CR551154</v>
      </c>
      <c r="L1097" t="str">
        <f t="shared" si="86"/>
        <v>Vermelha</v>
      </c>
      <c r="M1097" t="str">
        <f t="shared" si="87"/>
        <v>Honda</v>
      </c>
      <c r="N1097" t="str">
        <f t="shared" si="88"/>
        <v>NXR150/ Bros ESD</v>
      </c>
      <c r="O1097" t="s">
        <v>943</v>
      </c>
      <c r="P1097" t="str">
        <f t="shared" si="89"/>
        <v>Pedro Erasmo Lucas Vieira</v>
      </c>
    </row>
    <row r="1098" spans="1:16" x14ac:dyDescent="0.25">
      <c r="A1098" t="s">
        <v>3187</v>
      </c>
      <c r="B1098" t="s">
        <v>3188</v>
      </c>
      <c r="C1098" t="s">
        <v>3177</v>
      </c>
      <c r="D1098" t="s">
        <v>3</v>
      </c>
      <c r="E1098" t="s">
        <v>3</v>
      </c>
      <c r="F1098" t="s">
        <v>0</v>
      </c>
      <c r="G1098" s="1">
        <v>220.86</v>
      </c>
      <c r="H1098" s="1">
        <v>150</v>
      </c>
      <c r="I1098" s="1">
        <v>370.86</v>
      </c>
      <c r="J1098" t="s">
        <v>1457</v>
      </c>
      <c r="K1098" t="str">
        <f t="shared" si="85"/>
        <v>9C2KD0540CR551154</v>
      </c>
      <c r="L1098" t="str">
        <f t="shared" si="86"/>
        <v>Vermelha</v>
      </c>
      <c r="M1098" t="str">
        <f t="shared" si="87"/>
        <v>Honda</v>
      </c>
      <c r="N1098" t="str">
        <f t="shared" si="88"/>
        <v>NXR150/ Bros ESD</v>
      </c>
      <c r="O1098" t="s">
        <v>943</v>
      </c>
      <c r="P1098" t="str">
        <f t="shared" si="89"/>
        <v>Pedro Erasmo Lucas Vieira</v>
      </c>
    </row>
    <row r="1099" spans="1:16" x14ac:dyDescent="0.25">
      <c r="A1099" t="s">
        <v>3189</v>
      </c>
      <c r="B1099" t="s">
        <v>3188</v>
      </c>
      <c r="C1099" t="s">
        <v>3177</v>
      </c>
      <c r="D1099" t="s">
        <v>3</v>
      </c>
      <c r="E1099" t="s">
        <v>3190</v>
      </c>
      <c r="F1099" t="s">
        <v>0</v>
      </c>
      <c r="G1099" s="1">
        <v>190</v>
      </c>
      <c r="H1099" s="1">
        <v>120</v>
      </c>
      <c r="I1099" s="1">
        <v>310</v>
      </c>
      <c r="J1099" t="s">
        <v>3191</v>
      </c>
      <c r="K1099" t="str">
        <f t="shared" si="85"/>
        <v>9CDVP56AXGM100015</v>
      </c>
      <c r="L1099" t="str">
        <f t="shared" si="86"/>
        <v>Vermelha</v>
      </c>
      <c r="M1099" t="str">
        <f t="shared" si="87"/>
        <v>Suzuki</v>
      </c>
      <c r="N1099" t="str">
        <f t="shared" si="88"/>
        <v>V-STROM650 XT</v>
      </c>
      <c r="O1099" t="s">
        <v>1498</v>
      </c>
      <c r="P1099" t="str">
        <f t="shared" si="89"/>
        <v>Rogerio Garcia Jardim</v>
      </c>
    </row>
    <row r="1100" spans="1:16" x14ac:dyDescent="0.25">
      <c r="A1100" t="s">
        <v>3192</v>
      </c>
      <c r="B1100" t="s">
        <v>3177</v>
      </c>
      <c r="C1100" t="s">
        <v>3177</v>
      </c>
      <c r="D1100" t="s">
        <v>3</v>
      </c>
      <c r="E1100" t="s">
        <v>3193</v>
      </c>
      <c r="F1100" t="s">
        <v>0</v>
      </c>
      <c r="G1100" s="1">
        <v>25</v>
      </c>
      <c r="H1100" s="1">
        <v>20</v>
      </c>
      <c r="I1100" s="1">
        <v>45</v>
      </c>
      <c r="J1100" t="s">
        <v>3194</v>
      </c>
      <c r="K1100" t="str">
        <f t="shared" si="85"/>
        <v/>
      </c>
      <c r="L1100" t="str">
        <f t="shared" si="86"/>
        <v>Prata</v>
      </c>
      <c r="M1100" t="str">
        <f t="shared" si="87"/>
        <v>Honda</v>
      </c>
      <c r="N1100" t="str">
        <f t="shared" si="88"/>
        <v>CG 125 KS</v>
      </c>
      <c r="O1100" t="s">
        <v>1501</v>
      </c>
      <c r="P1100" t="str">
        <f t="shared" si="89"/>
        <v>André Luis closter</v>
      </c>
    </row>
    <row r="1101" spans="1:16" x14ac:dyDescent="0.25">
      <c r="A1101" t="s">
        <v>3195</v>
      </c>
      <c r="B1101" t="s">
        <v>3072</v>
      </c>
      <c r="C1101" t="s">
        <v>3072</v>
      </c>
      <c r="D1101" t="s">
        <v>632</v>
      </c>
      <c r="E1101" t="s">
        <v>3196</v>
      </c>
      <c r="F1101" t="s">
        <v>0</v>
      </c>
      <c r="G1101" s="1">
        <v>29</v>
      </c>
      <c r="H1101" s="1">
        <v>0</v>
      </c>
      <c r="I1101" s="1">
        <v>29</v>
      </c>
      <c r="J1101" t="s">
        <v>1623</v>
      </c>
      <c r="K1101" t="str">
        <f t="shared" si="85"/>
        <v>9C2KD0810FR419437</v>
      </c>
      <c r="L1101" t="str">
        <f t="shared" si="86"/>
        <v>Preta</v>
      </c>
      <c r="M1101" t="str">
        <f t="shared" si="87"/>
        <v xml:space="preserve">Honda </v>
      </c>
      <c r="N1101" t="str">
        <f t="shared" si="88"/>
        <v>NXR160 Bros ESDD</v>
      </c>
      <c r="O1101" t="s">
        <v>1000</v>
      </c>
      <c r="P1101" t="str">
        <f t="shared" si="89"/>
        <v>Francisco Eduardo leal da Rosa</v>
      </c>
    </row>
    <row r="1102" spans="1:16" x14ac:dyDescent="0.25">
      <c r="A1102" t="s">
        <v>3197</v>
      </c>
      <c r="B1102" t="s">
        <v>3072</v>
      </c>
      <c r="C1102" t="s">
        <v>3072</v>
      </c>
      <c r="D1102" t="s">
        <v>3198</v>
      </c>
      <c r="E1102" t="s">
        <v>3199</v>
      </c>
      <c r="F1102" t="s">
        <v>0</v>
      </c>
      <c r="G1102" s="1">
        <v>0</v>
      </c>
      <c r="H1102" s="1">
        <v>15</v>
      </c>
      <c r="I1102" s="1">
        <v>15</v>
      </c>
      <c r="J1102" t="s">
        <v>3200</v>
      </c>
      <c r="K1102" t="str">
        <f t="shared" si="85"/>
        <v>9C2JC30212R514904</v>
      </c>
      <c r="L1102" t="str">
        <f t="shared" si="86"/>
        <v>Verde</v>
      </c>
      <c r="M1102" t="str">
        <f t="shared" si="87"/>
        <v>HONDA</v>
      </c>
      <c r="N1102" t="str">
        <f t="shared" si="88"/>
        <v>CG 125 TITAN-KSE</v>
      </c>
      <c r="O1102" t="s">
        <v>1504</v>
      </c>
      <c r="P1102" t="str">
        <f t="shared" si="89"/>
        <v>Pablo Vinicius Dias Ferreira</v>
      </c>
    </row>
    <row r="1103" spans="1:16" x14ac:dyDescent="0.25">
      <c r="A1103" t="s">
        <v>3201</v>
      </c>
      <c r="C1103" t="s">
        <v>3202</v>
      </c>
      <c r="D1103" t="s">
        <v>3</v>
      </c>
      <c r="E1103" t="s">
        <v>3</v>
      </c>
      <c r="F1103" t="s">
        <v>6</v>
      </c>
      <c r="G1103" s="1">
        <v>2557</v>
      </c>
      <c r="H1103" s="1">
        <v>600</v>
      </c>
      <c r="I1103" s="1">
        <v>3157</v>
      </c>
      <c r="J1103" t="s">
        <v>2047</v>
      </c>
      <c r="K1103" t="str">
        <f t="shared" si="85"/>
        <v>LXYTCBP09C1003899</v>
      </c>
      <c r="L1103" t="str">
        <f t="shared" si="86"/>
        <v>Preta</v>
      </c>
      <c r="M1103" t="str">
        <f t="shared" si="87"/>
        <v>SHINERAY</v>
      </c>
      <c r="N1103" t="str">
        <f t="shared" si="88"/>
        <v>XY 50-Q2 RETRO/JET/BIKE</v>
      </c>
      <c r="O1103" t="s">
        <v>1142</v>
      </c>
      <c r="P1103" t="str">
        <f t="shared" si="89"/>
        <v>João da Silva Oliveira</v>
      </c>
    </row>
    <row r="1104" spans="1:16" x14ac:dyDescent="0.25">
      <c r="A1104" t="s">
        <v>3203</v>
      </c>
      <c r="B1104" t="s">
        <v>3204</v>
      </c>
      <c r="C1104" t="s">
        <v>3204</v>
      </c>
      <c r="D1104" t="s">
        <v>3</v>
      </c>
      <c r="E1104" t="s">
        <v>3205</v>
      </c>
      <c r="F1104" t="s">
        <v>0</v>
      </c>
      <c r="G1104" s="1">
        <v>165.61</v>
      </c>
      <c r="H1104" s="1">
        <v>15</v>
      </c>
      <c r="I1104" s="1">
        <v>180.61</v>
      </c>
      <c r="J1104" t="s">
        <v>3117</v>
      </c>
      <c r="K1104" t="str">
        <f t="shared" si="85"/>
        <v>9CDVP56AAFM100657</v>
      </c>
      <c r="L1104" t="str">
        <f t="shared" si="86"/>
        <v>Branca</v>
      </c>
      <c r="M1104" t="str">
        <f t="shared" si="87"/>
        <v>Suzuki</v>
      </c>
      <c r="N1104" t="str">
        <f t="shared" si="88"/>
        <v>SVTSROM650</v>
      </c>
      <c r="O1104" t="s">
        <v>440</v>
      </c>
      <c r="P1104" t="str">
        <f t="shared" si="89"/>
        <v>Thiago Freitas Barreto</v>
      </c>
    </row>
    <row r="1105" spans="1:16" x14ac:dyDescent="0.25">
      <c r="A1105" t="s">
        <v>3206</v>
      </c>
      <c r="B1105" t="s">
        <v>3204</v>
      </c>
      <c r="C1105" t="s">
        <v>3204</v>
      </c>
      <c r="D1105" t="s">
        <v>3</v>
      </c>
      <c r="E1105" t="s">
        <v>3207</v>
      </c>
      <c r="F1105" t="s">
        <v>0</v>
      </c>
      <c r="G1105" s="1">
        <v>529</v>
      </c>
      <c r="H1105" s="1">
        <v>50</v>
      </c>
      <c r="I1105" s="1">
        <v>579</v>
      </c>
      <c r="J1105" t="s">
        <v>1473</v>
      </c>
      <c r="K1105" t="str">
        <f t="shared" si="85"/>
        <v>9C2KC1640AR004856</v>
      </c>
      <c r="L1105" t="str">
        <f t="shared" si="86"/>
        <v>preta</v>
      </c>
      <c r="M1105" t="str">
        <f t="shared" si="87"/>
        <v>Honda</v>
      </c>
      <c r="N1105" t="str">
        <f t="shared" si="88"/>
        <v>titan cg 150</v>
      </c>
      <c r="O1105" t="s">
        <v>946</v>
      </c>
      <c r="P1105" t="str">
        <f t="shared" si="89"/>
        <v>Jose Luis Rodrigues da Luz</v>
      </c>
    </row>
    <row r="1106" spans="1:16" x14ac:dyDescent="0.25">
      <c r="A1106" t="s">
        <v>3208</v>
      </c>
      <c r="B1106" t="s">
        <v>3209</v>
      </c>
      <c r="C1106" t="s">
        <v>3209</v>
      </c>
      <c r="D1106" t="s">
        <v>3</v>
      </c>
      <c r="E1106" t="s">
        <v>3210</v>
      </c>
      <c r="F1106" t="s">
        <v>0</v>
      </c>
      <c r="G1106" s="1">
        <v>44</v>
      </c>
      <c r="H1106" s="1">
        <v>60</v>
      </c>
      <c r="I1106" s="1">
        <v>104</v>
      </c>
      <c r="J1106" t="s">
        <v>3211</v>
      </c>
      <c r="K1106" t="str">
        <f t="shared" si="85"/>
        <v/>
      </c>
      <c r="L1106" t="str">
        <f t="shared" si="86"/>
        <v>Preta</v>
      </c>
      <c r="M1106" t="str">
        <f t="shared" si="87"/>
        <v>Honda</v>
      </c>
      <c r="N1106" t="str">
        <f t="shared" si="88"/>
        <v>CBX 200 STRADA</v>
      </c>
      <c r="O1106" t="s">
        <v>1512</v>
      </c>
      <c r="P1106" t="str">
        <f t="shared" si="89"/>
        <v>Edison Luis dos Santos Costa</v>
      </c>
    </row>
    <row r="1107" spans="1:16" x14ac:dyDescent="0.25">
      <c r="A1107" t="s">
        <v>3212</v>
      </c>
      <c r="B1107" t="s">
        <v>3209</v>
      </c>
      <c r="C1107" t="s">
        <v>3209</v>
      </c>
      <c r="D1107" t="s">
        <v>3213</v>
      </c>
      <c r="E1107" t="s">
        <v>3214</v>
      </c>
      <c r="F1107" t="s">
        <v>0</v>
      </c>
      <c r="G1107" s="1">
        <v>0</v>
      </c>
      <c r="H1107" s="1">
        <v>50</v>
      </c>
      <c r="I1107" s="1">
        <v>50</v>
      </c>
      <c r="J1107" t="s">
        <v>3215</v>
      </c>
      <c r="K1107" t="str">
        <f t="shared" si="85"/>
        <v>9C6KM0060C0000660</v>
      </c>
      <c r="L1107" t="str">
        <f t="shared" si="86"/>
        <v>Azul</v>
      </c>
      <c r="M1107" t="str">
        <f t="shared" si="87"/>
        <v>Yamaha</v>
      </c>
      <c r="N1107" t="str">
        <f t="shared" si="88"/>
        <v>XT660Z Tenere</v>
      </c>
      <c r="O1107" t="s">
        <v>1514</v>
      </c>
      <c r="P1107" t="str">
        <f t="shared" si="89"/>
        <v>Marcelo Pinto de Paiva</v>
      </c>
    </row>
    <row r="1108" spans="1:16" x14ac:dyDescent="0.25">
      <c r="A1108" t="s">
        <v>3216</v>
      </c>
      <c r="B1108" t="s">
        <v>3209</v>
      </c>
      <c r="C1108" t="s">
        <v>3209</v>
      </c>
      <c r="D1108" t="s">
        <v>3</v>
      </c>
      <c r="E1108" t="s">
        <v>3217</v>
      </c>
      <c r="F1108" t="s">
        <v>0</v>
      </c>
      <c r="G1108" s="1">
        <v>144.51</v>
      </c>
      <c r="H1108" s="1">
        <v>30</v>
      </c>
      <c r="I1108" s="1">
        <v>174.51</v>
      </c>
      <c r="J1108" t="s">
        <v>490</v>
      </c>
      <c r="K1108" t="str">
        <f t="shared" si="85"/>
        <v/>
      </c>
      <c r="L1108" t="str">
        <f t="shared" si="86"/>
        <v>Azul</v>
      </c>
      <c r="M1108" t="str">
        <f t="shared" si="87"/>
        <v>Yamaha</v>
      </c>
      <c r="N1108" t="str">
        <f t="shared" si="88"/>
        <v>Tenere 1200 XT</v>
      </c>
      <c r="O1108" t="s">
        <v>167</v>
      </c>
      <c r="P1108" t="str">
        <f t="shared" si="89"/>
        <v>Roberto Arruda Schaarschimidt</v>
      </c>
    </row>
    <row r="1109" spans="1:16" x14ac:dyDescent="0.25">
      <c r="A1109" t="s">
        <v>3218</v>
      </c>
      <c r="B1109" t="s">
        <v>3209</v>
      </c>
      <c r="C1109" t="s">
        <v>3209</v>
      </c>
      <c r="D1109" t="s">
        <v>3</v>
      </c>
      <c r="E1109" t="s">
        <v>3219</v>
      </c>
      <c r="F1109" t="s">
        <v>0</v>
      </c>
      <c r="G1109" s="1">
        <v>34.92</v>
      </c>
      <c r="H1109" s="1">
        <v>10</v>
      </c>
      <c r="I1109" s="1">
        <v>44.92</v>
      </c>
      <c r="J1109" t="s">
        <v>351</v>
      </c>
      <c r="K1109" t="str">
        <f t="shared" si="85"/>
        <v>9C6KG0660E0025424</v>
      </c>
      <c r="L1109" t="str">
        <f t="shared" si="86"/>
        <v>Vermelha</v>
      </c>
      <c r="M1109" t="str">
        <f t="shared" si="87"/>
        <v>Yamaha</v>
      </c>
      <c r="N1109" t="str">
        <f t="shared" si="88"/>
        <v>YS Fazer ED 150</v>
      </c>
      <c r="O1109" t="s">
        <v>352</v>
      </c>
      <c r="P1109" t="str">
        <f t="shared" si="89"/>
        <v>Denise Cristina da Silva Adolpho</v>
      </c>
    </row>
    <row r="1110" spans="1:16" x14ac:dyDescent="0.25">
      <c r="A1110" t="s">
        <v>3220</v>
      </c>
      <c r="B1110" t="s">
        <v>3221</v>
      </c>
      <c r="C1110" t="s">
        <v>3221</v>
      </c>
      <c r="D1110" t="s">
        <v>3</v>
      </c>
      <c r="E1110" t="s">
        <v>3222</v>
      </c>
      <c r="F1110" t="s">
        <v>0</v>
      </c>
      <c r="G1110" s="1">
        <v>19</v>
      </c>
      <c r="H1110" s="1">
        <v>25</v>
      </c>
      <c r="I1110" s="1">
        <v>44</v>
      </c>
      <c r="J1110" t="s">
        <v>444</v>
      </c>
      <c r="K1110" t="str">
        <f t="shared" si="85"/>
        <v>9C6DG2510F0036078</v>
      </c>
      <c r="L1110" t="str">
        <f t="shared" si="86"/>
        <v>Cinza</v>
      </c>
      <c r="M1110" t="str">
        <f t="shared" si="87"/>
        <v>Yamaha</v>
      </c>
      <c r="N1110" t="str">
        <f t="shared" si="88"/>
        <v>XTZ 150 Crosser ED</v>
      </c>
      <c r="O1110" t="s">
        <v>445</v>
      </c>
      <c r="P1110" t="str">
        <f t="shared" si="89"/>
        <v>Lenir Cavalar de Souza</v>
      </c>
    </row>
    <row r="1111" spans="1:16" x14ac:dyDescent="0.25">
      <c r="A1111" t="s">
        <v>3223</v>
      </c>
      <c r="B1111" t="s">
        <v>3224</v>
      </c>
      <c r="C1111" t="s">
        <v>3221</v>
      </c>
      <c r="D1111" t="s">
        <v>3</v>
      </c>
      <c r="E1111" t="s">
        <v>3225</v>
      </c>
      <c r="F1111" t="s">
        <v>0</v>
      </c>
      <c r="G1111" s="1">
        <v>70</v>
      </c>
      <c r="H1111" s="1">
        <v>5</v>
      </c>
      <c r="I1111" s="1">
        <v>75</v>
      </c>
      <c r="J1111" t="s">
        <v>1918</v>
      </c>
      <c r="K1111" t="str">
        <f t="shared" si="85"/>
        <v>9c2mc4400gr00213</v>
      </c>
      <c r="L1111" t="str">
        <f t="shared" si="86"/>
        <v>Vermelha</v>
      </c>
      <c r="M1111" t="str">
        <f t="shared" si="87"/>
        <v>HONDA</v>
      </c>
      <c r="N1111" t="str">
        <f t="shared" si="88"/>
        <v>CB TWISTER/FLEXone 250cc</v>
      </c>
      <c r="O1111" t="s">
        <v>1102</v>
      </c>
      <c r="P1111" t="str">
        <f t="shared" si="89"/>
        <v>Bruno freitas gadea</v>
      </c>
    </row>
    <row r="1112" spans="1:16" x14ac:dyDescent="0.25">
      <c r="A1112" t="s">
        <v>3226</v>
      </c>
      <c r="B1112" t="s">
        <v>3224</v>
      </c>
      <c r="C1112" t="s">
        <v>3227</v>
      </c>
      <c r="D1112" t="s">
        <v>3</v>
      </c>
      <c r="E1112" t="s">
        <v>3228</v>
      </c>
      <c r="F1112" t="s">
        <v>0</v>
      </c>
      <c r="G1112" s="1">
        <v>143.61000000000001</v>
      </c>
      <c r="H1112" s="1">
        <v>80</v>
      </c>
      <c r="I1112" s="1">
        <v>223.61</v>
      </c>
      <c r="J1112" t="s">
        <v>144</v>
      </c>
      <c r="K1112" t="str">
        <f t="shared" si="85"/>
        <v>9CDVY51AJXM000072</v>
      </c>
      <c r="L1112" t="str">
        <f t="shared" si="86"/>
        <v>Vermelha</v>
      </c>
      <c r="M1112" t="str">
        <f t="shared" si="87"/>
        <v>Suzuki</v>
      </c>
      <c r="N1112" t="str">
        <f t="shared" si="88"/>
        <v>Intruder 1500 LC</v>
      </c>
      <c r="O1112" t="s">
        <v>145</v>
      </c>
      <c r="P1112" t="str">
        <f t="shared" si="89"/>
        <v>Claudenir Gadêa</v>
      </c>
    </row>
    <row r="1113" spans="1:16" x14ac:dyDescent="0.25">
      <c r="A1113" t="s">
        <v>3229</v>
      </c>
      <c r="B1113" t="s">
        <v>3227</v>
      </c>
      <c r="C1113" t="s">
        <v>3227</v>
      </c>
      <c r="D1113" t="s">
        <v>3</v>
      </c>
      <c r="E1113" t="s">
        <v>3230</v>
      </c>
      <c r="F1113" t="s">
        <v>0</v>
      </c>
      <c r="G1113" s="1">
        <v>70</v>
      </c>
      <c r="H1113" s="1">
        <v>100</v>
      </c>
      <c r="I1113" s="1">
        <v>170</v>
      </c>
      <c r="J1113" t="s">
        <v>538</v>
      </c>
      <c r="K1113" t="str">
        <f t="shared" si="85"/>
        <v>9C6KE089070010918</v>
      </c>
      <c r="L1113" t="str">
        <f t="shared" si="86"/>
        <v>Prata</v>
      </c>
      <c r="M1113" t="str">
        <f t="shared" si="87"/>
        <v>Yamaha</v>
      </c>
      <c r="N1113" t="str">
        <f t="shared" si="88"/>
        <v>NEO AT 115</v>
      </c>
      <c r="O1113" t="s">
        <v>160</v>
      </c>
      <c r="P1113" t="str">
        <f t="shared" si="89"/>
        <v>Isabel Cristina Atkison</v>
      </c>
    </row>
    <row r="1114" spans="1:16" x14ac:dyDescent="0.25">
      <c r="A1114" t="s">
        <v>3231</v>
      </c>
      <c r="C1114" t="s">
        <v>3227</v>
      </c>
      <c r="D1114" t="s">
        <v>3</v>
      </c>
      <c r="E1114" t="s">
        <v>3232</v>
      </c>
      <c r="F1114" t="s">
        <v>6</v>
      </c>
      <c r="G1114" s="1">
        <v>432.04</v>
      </c>
      <c r="H1114" s="1">
        <v>0</v>
      </c>
      <c r="I1114" s="1">
        <v>432.04</v>
      </c>
      <c r="J1114" t="s">
        <v>1315</v>
      </c>
      <c r="K1114" t="str">
        <f t="shared" si="85"/>
        <v>9C62VG000L0001852</v>
      </c>
      <c r="L1114" t="str">
        <f t="shared" si="86"/>
        <v>Branca</v>
      </c>
      <c r="M1114" t="str">
        <f t="shared" si="87"/>
        <v>Yamaha</v>
      </c>
      <c r="N1114" t="str">
        <f t="shared" si="88"/>
        <v>XT 600 Z Ténéré</v>
      </c>
      <c r="O1114" t="s">
        <v>119</v>
      </c>
      <c r="P1114" t="str">
        <f t="shared" si="89"/>
        <v>Cristiano Alves de Oliveira Schaarschmidt</v>
      </c>
    </row>
    <row r="1115" spans="1:16" x14ac:dyDescent="0.25">
      <c r="A1115" t="s">
        <v>3233</v>
      </c>
      <c r="B1115" t="s">
        <v>3227</v>
      </c>
      <c r="C1115" t="s">
        <v>3227</v>
      </c>
      <c r="D1115" t="s">
        <v>3</v>
      </c>
      <c r="E1115" t="s">
        <v>3234</v>
      </c>
      <c r="F1115" t="s">
        <v>0</v>
      </c>
      <c r="G1115" s="1">
        <v>0</v>
      </c>
      <c r="H1115" s="1">
        <v>90</v>
      </c>
      <c r="I1115" s="1">
        <v>90</v>
      </c>
      <c r="J1115" t="s">
        <v>1770</v>
      </c>
      <c r="K1115" t="str">
        <f t="shared" si="85"/>
        <v>jkaenvc17ta102235</v>
      </c>
      <c r="L1115" t="str">
        <f t="shared" si="86"/>
        <v>vermelha</v>
      </c>
      <c r="M1115" t="str">
        <f t="shared" si="87"/>
        <v>kawasaki</v>
      </c>
      <c r="N1115" t="str">
        <f t="shared" si="88"/>
        <v>Vulcan en500</v>
      </c>
      <c r="O1115" t="s">
        <v>1055</v>
      </c>
      <c r="P1115" t="str">
        <f t="shared" si="89"/>
        <v>Luis carlos curtinovi</v>
      </c>
    </row>
    <row r="1116" spans="1:16" x14ac:dyDescent="0.25">
      <c r="A1116" t="s">
        <v>3235</v>
      </c>
      <c r="B1116" t="s">
        <v>3236</v>
      </c>
      <c r="C1116" t="s">
        <v>3236</v>
      </c>
      <c r="D1116" t="s">
        <v>3</v>
      </c>
      <c r="E1116" t="s">
        <v>3237</v>
      </c>
      <c r="F1116" t="s">
        <v>0</v>
      </c>
      <c r="G1116" s="1">
        <v>19</v>
      </c>
      <c r="H1116" s="1">
        <v>5</v>
      </c>
      <c r="I1116" s="1">
        <v>24</v>
      </c>
      <c r="J1116" t="s">
        <v>1327</v>
      </c>
      <c r="K1116" t="str">
        <f t="shared" si="85"/>
        <v>9C2KC1660BR540975</v>
      </c>
      <c r="L1116" t="str">
        <f t="shared" si="86"/>
        <v>Preta</v>
      </c>
      <c r="M1116" t="str">
        <f t="shared" si="87"/>
        <v>Honda</v>
      </c>
      <c r="N1116" t="str">
        <f t="shared" si="88"/>
        <v>CG 150 Titan</v>
      </c>
      <c r="O1116" t="s">
        <v>894</v>
      </c>
      <c r="P1116" t="str">
        <f t="shared" si="89"/>
        <v>Rogério Peixoto Gonsiorowski</v>
      </c>
    </row>
    <row r="1117" spans="1:16" x14ac:dyDescent="0.25">
      <c r="A1117" t="s">
        <v>3238</v>
      </c>
      <c r="B1117" t="s">
        <v>3236</v>
      </c>
      <c r="C1117" t="s">
        <v>3236</v>
      </c>
      <c r="D1117" t="s">
        <v>3</v>
      </c>
      <c r="E1117" t="s">
        <v>3239</v>
      </c>
      <c r="F1117" t="s">
        <v>0</v>
      </c>
      <c r="G1117" s="1">
        <v>30</v>
      </c>
      <c r="H1117" s="1">
        <v>40</v>
      </c>
      <c r="I1117" s="1">
        <v>70</v>
      </c>
      <c r="J1117" t="s">
        <v>2684</v>
      </c>
      <c r="K1117" t="str">
        <f t="shared" si="85"/>
        <v/>
      </c>
      <c r="L1117" t="str">
        <f t="shared" si="86"/>
        <v>vermelha</v>
      </c>
      <c r="M1117" t="str">
        <f t="shared" si="87"/>
        <v>YAMAHA</v>
      </c>
      <c r="N1117" t="str">
        <f t="shared" si="88"/>
        <v>YBR 125 FACTOR ED/FACTOR EDITION</v>
      </c>
      <c r="O1117" t="s">
        <v>1224</v>
      </c>
      <c r="P1117" t="str">
        <f t="shared" si="89"/>
        <v>Elton John Amaral Correa</v>
      </c>
    </row>
    <row r="1118" spans="1:16" x14ac:dyDescent="0.25">
      <c r="A1118" t="s">
        <v>3240</v>
      </c>
      <c r="B1118" t="s">
        <v>3241</v>
      </c>
      <c r="C1118" t="s">
        <v>3224</v>
      </c>
      <c r="D1118" t="s">
        <v>3</v>
      </c>
      <c r="E1118" t="s">
        <v>3242</v>
      </c>
      <c r="F1118" t="s">
        <v>0</v>
      </c>
      <c r="G1118" s="1">
        <v>73</v>
      </c>
      <c r="H1118" s="1">
        <v>30</v>
      </c>
      <c r="I1118" s="1">
        <v>103</v>
      </c>
      <c r="J1118" t="s">
        <v>2659</v>
      </c>
      <c r="K1118" t="str">
        <f t="shared" si="85"/>
        <v>9C2PC240C1NR211938</v>
      </c>
      <c r="L1118" t="str">
        <f t="shared" si="86"/>
        <v>Azul</v>
      </c>
      <c r="M1118" t="str">
        <f t="shared" si="87"/>
        <v>Honda</v>
      </c>
      <c r="N1118" t="str">
        <f t="shared" si="88"/>
        <v>CBR 450 SR</v>
      </c>
      <c r="O1118" t="s">
        <v>1340</v>
      </c>
      <c r="P1118" t="str">
        <f t="shared" si="89"/>
        <v>Gerson Adriano Kubiak</v>
      </c>
    </row>
    <row r="1119" spans="1:16" x14ac:dyDescent="0.25">
      <c r="A1119" t="s">
        <v>3243</v>
      </c>
      <c r="B1119" t="s">
        <v>2933</v>
      </c>
      <c r="C1119" t="s">
        <v>3224</v>
      </c>
      <c r="D1119" t="s">
        <v>3</v>
      </c>
      <c r="E1119" t="s">
        <v>3</v>
      </c>
      <c r="F1119" t="s">
        <v>0</v>
      </c>
      <c r="G1119" s="1">
        <v>707.3</v>
      </c>
      <c r="H1119" s="1">
        <v>180</v>
      </c>
      <c r="I1119" s="1">
        <v>887.3</v>
      </c>
      <c r="J1119" t="s">
        <v>3244</v>
      </c>
      <c r="K1119" t="str">
        <f t="shared" si="85"/>
        <v/>
      </c>
      <c r="L1119" t="str">
        <f t="shared" si="86"/>
        <v>Roxa</v>
      </c>
      <c r="M1119" t="str">
        <f t="shared" si="87"/>
        <v>HONDA</v>
      </c>
      <c r="N1119" t="str">
        <f t="shared" si="88"/>
        <v>CG 125</v>
      </c>
      <c r="O1119" t="s">
        <v>1428</v>
      </c>
      <c r="P1119" t="str">
        <f t="shared" si="89"/>
        <v xml:space="preserve">Janaína </v>
      </c>
    </row>
    <row r="1120" spans="1:16" x14ac:dyDescent="0.25">
      <c r="A1120" t="s">
        <v>3245</v>
      </c>
      <c r="B1120" t="s">
        <v>3246</v>
      </c>
      <c r="C1120" t="s">
        <v>3247</v>
      </c>
      <c r="D1120" t="s">
        <v>3</v>
      </c>
      <c r="E1120" t="s">
        <v>3248</v>
      </c>
      <c r="F1120" t="s">
        <v>0</v>
      </c>
      <c r="G1120" s="1">
        <v>118.66</v>
      </c>
      <c r="H1120" s="1">
        <v>75</v>
      </c>
      <c r="I1120" s="1">
        <v>193.66</v>
      </c>
      <c r="J1120" t="s">
        <v>1440</v>
      </c>
      <c r="K1120" t="str">
        <f t="shared" si="85"/>
        <v>9C2NC4310BR019909</v>
      </c>
      <c r="L1120" t="str">
        <f t="shared" si="86"/>
        <v>Vermelha</v>
      </c>
      <c r="M1120" t="str">
        <f t="shared" si="87"/>
        <v>Honda</v>
      </c>
      <c r="N1120" t="str">
        <f t="shared" si="88"/>
        <v>CB 300R</v>
      </c>
      <c r="O1120" t="s">
        <v>935</v>
      </c>
      <c r="P1120" t="str">
        <f t="shared" si="89"/>
        <v>Douglas de Oliveira Vieira</v>
      </c>
    </row>
    <row r="1121" spans="1:16" x14ac:dyDescent="0.25">
      <c r="A1121" t="s">
        <v>3249</v>
      </c>
      <c r="B1121" t="s">
        <v>2886</v>
      </c>
      <c r="C1121" t="s">
        <v>3246</v>
      </c>
      <c r="D1121" t="s">
        <v>3</v>
      </c>
      <c r="E1121" t="s">
        <v>2363</v>
      </c>
      <c r="F1121" t="s">
        <v>0</v>
      </c>
      <c r="G1121" s="1">
        <v>125.5</v>
      </c>
      <c r="H1121" s="1">
        <v>0</v>
      </c>
      <c r="I1121" s="1">
        <v>125.5</v>
      </c>
      <c r="J1121" t="s">
        <v>1993</v>
      </c>
      <c r="K1121" t="str">
        <f t="shared" si="85"/>
        <v>9c2kc1670br603659</v>
      </c>
      <c r="L1121" t="str">
        <f t="shared" si="86"/>
        <v>preta</v>
      </c>
      <c r="M1121" t="str">
        <f t="shared" si="87"/>
        <v>HONDA</v>
      </c>
      <c r="N1121" t="str">
        <f t="shared" si="88"/>
        <v>CG 150 FAN ESi/ 150 FAN ESi FLEX</v>
      </c>
      <c r="O1121" t="s">
        <v>1126</v>
      </c>
      <c r="P1121" t="str">
        <f t="shared" si="89"/>
        <v>Marcelo antonio da silva</v>
      </c>
    </row>
    <row r="1122" spans="1:16" x14ac:dyDescent="0.25">
      <c r="A1122" t="s">
        <v>3250</v>
      </c>
      <c r="B1122" t="s">
        <v>3251</v>
      </c>
      <c r="C1122" t="s">
        <v>3135</v>
      </c>
      <c r="D1122" t="s">
        <v>3</v>
      </c>
      <c r="E1122" t="s">
        <v>3252</v>
      </c>
      <c r="F1122" t="s">
        <v>0</v>
      </c>
      <c r="G1122" s="1">
        <v>60</v>
      </c>
      <c r="H1122" s="1">
        <v>0</v>
      </c>
      <c r="I1122" s="1">
        <v>60</v>
      </c>
      <c r="J1122" t="s">
        <v>1918</v>
      </c>
      <c r="K1122" t="str">
        <f t="shared" si="85"/>
        <v>9c2mc4400gr00213</v>
      </c>
      <c r="L1122" t="str">
        <f t="shared" si="86"/>
        <v>Vermelha</v>
      </c>
      <c r="M1122" t="str">
        <f t="shared" si="87"/>
        <v>HONDA</v>
      </c>
      <c r="N1122" t="str">
        <f t="shared" si="88"/>
        <v>CB TWISTER/FLEXone 250cc</v>
      </c>
      <c r="O1122" t="s">
        <v>1102</v>
      </c>
      <c r="P1122" t="str">
        <f t="shared" si="89"/>
        <v>Bruno freitas gadea</v>
      </c>
    </row>
    <row r="1123" spans="1:16" x14ac:dyDescent="0.25">
      <c r="A1123" t="s">
        <v>3253</v>
      </c>
      <c r="B1123" t="s">
        <v>2886</v>
      </c>
      <c r="C1123" t="s">
        <v>3135</v>
      </c>
      <c r="D1123" t="s">
        <v>3</v>
      </c>
      <c r="E1123" t="s">
        <v>3</v>
      </c>
      <c r="F1123" t="s">
        <v>0</v>
      </c>
      <c r="G1123" s="1">
        <v>0</v>
      </c>
      <c r="H1123" s="1">
        <v>45</v>
      </c>
      <c r="I1123" s="1">
        <v>45</v>
      </c>
      <c r="J1123" t="s">
        <v>1534</v>
      </c>
      <c r="K1123" t="str">
        <f t="shared" si="85"/>
        <v>9CDVP54AJCM103122</v>
      </c>
      <c r="L1123" t="str">
        <f t="shared" si="86"/>
        <v>Preta</v>
      </c>
      <c r="M1123" t="str">
        <f t="shared" si="87"/>
        <v>Suzuki</v>
      </c>
      <c r="N1123" t="str">
        <f t="shared" si="88"/>
        <v>DL 650 V-Strom</v>
      </c>
      <c r="O1123" t="s">
        <v>962</v>
      </c>
      <c r="P1123" t="str">
        <f t="shared" si="89"/>
        <v>Paulo Braga - Realeza Palletização e Logistica LTDA</v>
      </c>
    </row>
    <row r="1124" spans="1:16" x14ac:dyDescent="0.25">
      <c r="A1124" t="s">
        <v>3254</v>
      </c>
      <c r="B1124" t="s">
        <v>2886</v>
      </c>
      <c r="C1124" t="s">
        <v>3135</v>
      </c>
      <c r="D1124" t="s">
        <v>3</v>
      </c>
      <c r="E1124" t="s">
        <v>3</v>
      </c>
      <c r="F1124" t="s">
        <v>0</v>
      </c>
      <c r="G1124" s="1">
        <v>463</v>
      </c>
      <c r="H1124" s="1">
        <v>35</v>
      </c>
      <c r="I1124" s="1">
        <v>498</v>
      </c>
      <c r="J1124" t="s">
        <v>245</v>
      </c>
      <c r="K1124" t="str">
        <f t="shared" si="85"/>
        <v>9C2ND700BR004763</v>
      </c>
      <c r="L1124" t="str">
        <f t="shared" si="86"/>
        <v>Preta</v>
      </c>
      <c r="M1124" t="str">
        <f t="shared" si="87"/>
        <v>Honda</v>
      </c>
      <c r="N1124" t="str">
        <f t="shared" si="88"/>
        <v>Falcon NX -4</v>
      </c>
      <c r="O1124" t="s">
        <v>36</v>
      </c>
      <c r="P1124" t="str">
        <f t="shared" si="89"/>
        <v>Jonsei Lopes Rosa</v>
      </c>
    </row>
    <row r="1125" spans="1:16" x14ac:dyDescent="0.25">
      <c r="A1125" t="s">
        <v>3255</v>
      </c>
      <c r="B1125" t="s">
        <v>3256</v>
      </c>
      <c r="C1125" t="s">
        <v>3135</v>
      </c>
      <c r="D1125" t="s">
        <v>3</v>
      </c>
      <c r="E1125" t="s">
        <v>3</v>
      </c>
      <c r="F1125" t="s">
        <v>0</v>
      </c>
      <c r="G1125" s="1">
        <v>0</v>
      </c>
      <c r="H1125" s="1">
        <v>300</v>
      </c>
      <c r="I1125" s="1">
        <v>300</v>
      </c>
      <c r="J1125" t="s">
        <v>3095</v>
      </c>
      <c r="K1125" t="str">
        <f t="shared" si="85"/>
        <v/>
      </c>
      <c r="L1125" t="str">
        <f t="shared" si="86"/>
        <v>Preta</v>
      </c>
      <c r="M1125" t="str">
        <f t="shared" si="87"/>
        <v>YAMAHA</v>
      </c>
      <c r="N1125" t="str">
        <f t="shared" si="88"/>
        <v>YS 250 FAZER/ FAZER L. EDITION /BLUEFLEX</v>
      </c>
      <c r="O1125" t="s">
        <v>1469</v>
      </c>
      <c r="P1125" t="str">
        <f t="shared" si="89"/>
        <v>wagner da silva</v>
      </c>
    </row>
    <row r="1126" spans="1:16" x14ac:dyDescent="0.25">
      <c r="A1126" t="s">
        <v>3257</v>
      </c>
      <c r="B1126" t="s">
        <v>3132</v>
      </c>
      <c r="C1126" t="s">
        <v>3132</v>
      </c>
      <c r="D1126" t="s">
        <v>3</v>
      </c>
      <c r="E1126" t="s">
        <v>3258</v>
      </c>
      <c r="F1126" t="s">
        <v>0</v>
      </c>
      <c r="G1126" s="1">
        <v>75</v>
      </c>
      <c r="H1126" s="1">
        <v>75</v>
      </c>
      <c r="I1126" s="1">
        <v>150</v>
      </c>
      <c r="J1126" t="s">
        <v>3259</v>
      </c>
      <c r="K1126" t="str">
        <f t="shared" si="85"/>
        <v/>
      </c>
      <c r="L1126" t="str">
        <f t="shared" si="86"/>
        <v>Preta</v>
      </c>
      <c r="M1126" t="str">
        <f t="shared" si="87"/>
        <v>HONDA</v>
      </c>
      <c r="N1126" t="str">
        <f t="shared" si="88"/>
        <v>CBX 250 TWISTER</v>
      </c>
      <c r="O1126" t="s">
        <v>593</v>
      </c>
      <c r="P1126" t="str">
        <f t="shared" si="89"/>
        <v>Lucas Braga Prestes</v>
      </c>
    </row>
    <row r="1127" spans="1:16" x14ac:dyDescent="0.25">
      <c r="A1127" t="s">
        <v>3260</v>
      </c>
      <c r="B1127" t="s">
        <v>3256</v>
      </c>
      <c r="C1127" t="s">
        <v>3256</v>
      </c>
      <c r="D1127" t="s">
        <v>3</v>
      </c>
      <c r="E1127" t="s">
        <v>3261</v>
      </c>
      <c r="F1127" t="s">
        <v>0</v>
      </c>
      <c r="G1127" s="1">
        <v>29</v>
      </c>
      <c r="H1127" s="1">
        <v>5</v>
      </c>
      <c r="I1127" s="1">
        <v>34</v>
      </c>
      <c r="J1127" t="s">
        <v>2703</v>
      </c>
      <c r="K1127" t="str">
        <f t="shared" si="85"/>
        <v>9C6DG2510F0025213</v>
      </c>
      <c r="L1127" t="str">
        <f t="shared" si="86"/>
        <v>Cinza</v>
      </c>
      <c r="M1127" t="str">
        <f t="shared" si="87"/>
        <v>YAMAHA</v>
      </c>
      <c r="N1127" t="str">
        <f t="shared" si="88"/>
        <v>XTZ 150 ED CROSSER/FLEX</v>
      </c>
      <c r="O1127" t="s">
        <v>949</v>
      </c>
      <c r="P1127" t="str">
        <f t="shared" si="89"/>
        <v>Jader Ramires de Oliveira</v>
      </c>
    </row>
    <row r="1128" spans="1:16" x14ac:dyDescent="0.25">
      <c r="A1128" t="s">
        <v>3262</v>
      </c>
      <c r="B1128" t="s">
        <v>3256</v>
      </c>
      <c r="C1128" t="s">
        <v>3256</v>
      </c>
      <c r="D1128" t="s">
        <v>3</v>
      </c>
      <c r="E1128" t="s">
        <v>3263</v>
      </c>
      <c r="F1128" t="s">
        <v>0</v>
      </c>
      <c r="G1128" s="1">
        <v>19</v>
      </c>
      <c r="H1128" s="1">
        <v>5</v>
      </c>
      <c r="I1128" s="1">
        <v>24</v>
      </c>
      <c r="J1128" t="s">
        <v>452</v>
      </c>
      <c r="K1128" t="str">
        <f t="shared" si="85"/>
        <v>9C2JD205R029001</v>
      </c>
      <c r="L1128" t="str">
        <f t="shared" si="86"/>
        <v>Vermelha</v>
      </c>
      <c r="M1128" t="str">
        <f t="shared" si="87"/>
        <v>Honda</v>
      </c>
      <c r="N1128" t="str">
        <f t="shared" si="88"/>
        <v>Bros 125</v>
      </c>
      <c r="O1128" t="s">
        <v>453</v>
      </c>
      <c r="P1128" t="str">
        <f t="shared" si="89"/>
        <v>Marco Antônio Ribeiro de Carvajal</v>
      </c>
    </row>
    <row r="1129" spans="1:16" x14ac:dyDescent="0.25">
      <c r="A1129" t="s">
        <v>3264</v>
      </c>
      <c r="B1129" t="s">
        <v>3256</v>
      </c>
      <c r="C1129" t="s">
        <v>3256</v>
      </c>
      <c r="D1129" t="s">
        <v>3</v>
      </c>
      <c r="E1129" t="s">
        <v>3265</v>
      </c>
      <c r="F1129" t="s">
        <v>0</v>
      </c>
      <c r="G1129" s="1">
        <v>0</v>
      </c>
      <c r="H1129" s="1">
        <v>45</v>
      </c>
      <c r="I1129" s="1">
        <v>45</v>
      </c>
      <c r="J1129" t="s">
        <v>57</v>
      </c>
      <c r="K1129" t="str">
        <f t="shared" si="85"/>
        <v/>
      </c>
      <c r="L1129" t="str">
        <f t="shared" si="86"/>
        <v>Preta</v>
      </c>
      <c r="M1129" t="str">
        <f t="shared" si="87"/>
        <v>Honda</v>
      </c>
      <c r="N1129" t="str">
        <f t="shared" si="88"/>
        <v>Twister</v>
      </c>
      <c r="O1129" t="s">
        <v>58</v>
      </c>
      <c r="P1129" t="str">
        <f t="shared" si="89"/>
        <v>Cristian da Silva Duarte</v>
      </c>
    </row>
    <row r="1130" spans="1:16" x14ac:dyDescent="0.25">
      <c r="A1130" t="s">
        <v>3266</v>
      </c>
      <c r="B1130" t="s">
        <v>3267</v>
      </c>
      <c r="C1130" t="s">
        <v>3267</v>
      </c>
      <c r="D1130" t="s">
        <v>3</v>
      </c>
      <c r="E1130" t="s">
        <v>3268</v>
      </c>
      <c r="F1130" t="s">
        <v>0</v>
      </c>
      <c r="G1130" s="1">
        <v>170.42</v>
      </c>
      <c r="H1130" s="1">
        <v>220</v>
      </c>
      <c r="I1130" s="1">
        <v>390.42</v>
      </c>
      <c r="J1130" t="s">
        <v>221</v>
      </c>
      <c r="K1130" t="str">
        <f t="shared" si="85"/>
        <v>9C2ND1110ER026082</v>
      </c>
      <c r="L1130" t="str">
        <f t="shared" si="86"/>
        <v>Vermelha</v>
      </c>
      <c r="M1130" t="str">
        <f t="shared" si="87"/>
        <v>Honda</v>
      </c>
      <c r="N1130" t="str">
        <f t="shared" si="88"/>
        <v>XRE 300</v>
      </c>
      <c r="O1130" t="s">
        <v>222</v>
      </c>
      <c r="P1130" t="str">
        <f t="shared" si="89"/>
        <v>Jorge Alberto Farias Scola</v>
      </c>
    </row>
    <row r="1131" spans="1:16" x14ac:dyDescent="0.25">
      <c r="A1131" t="s">
        <v>3269</v>
      </c>
      <c r="B1131" t="s">
        <v>3267</v>
      </c>
      <c r="C1131" t="s">
        <v>3267</v>
      </c>
      <c r="D1131" t="s">
        <v>3</v>
      </c>
      <c r="E1131" t="s">
        <v>3270</v>
      </c>
      <c r="F1131" t="s">
        <v>0</v>
      </c>
      <c r="G1131" s="1">
        <v>28</v>
      </c>
      <c r="H1131" s="1">
        <v>5</v>
      </c>
      <c r="I1131" s="1">
        <v>33</v>
      </c>
      <c r="J1131" t="s">
        <v>2271</v>
      </c>
      <c r="K1131" t="str">
        <f t="shared" si="85"/>
        <v/>
      </c>
      <c r="L1131" t="str">
        <f t="shared" si="86"/>
        <v>Preta</v>
      </c>
      <c r="M1131" t="str">
        <f t="shared" si="87"/>
        <v>YAMAHA</v>
      </c>
      <c r="N1131" t="str">
        <f t="shared" si="88"/>
        <v>YBR 125 FACTOR E</v>
      </c>
      <c r="O1131" t="s">
        <v>1224</v>
      </c>
      <c r="P1131" t="str">
        <f t="shared" si="89"/>
        <v>Elton John Amaral Correa</v>
      </c>
    </row>
    <row r="1132" spans="1:16" x14ac:dyDescent="0.25">
      <c r="A1132" t="s">
        <v>3271</v>
      </c>
      <c r="B1132" t="s">
        <v>3272</v>
      </c>
      <c r="C1132" t="s">
        <v>3267</v>
      </c>
      <c r="D1132" t="s">
        <v>3273</v>
      </c>
      <c r="E1132" t="s">
        <v>3274</v>
      </c>
      <c r="F1132" t="s">
        <v>0</v>
      </c>
      <c r="G1132" s="1">
        <v>459</v>
      </c>
      <c r="H1132" s="1">
        <v>170</v>
      </c>
      <c r="I1132" s="1">
        <v>629</v>
      </c>
      <c r="J1132" t="s">
        <v>444</v>
      </c>
      <c r="K1132" t="str">
        <f t="shared" si="85"/>
        <v>9C6DG2510F0036078</v>
      </c>
      <c r="L1132" t="str">
        <f t="shared" si="86"/>
        <v>Cinza</v>
      </c>
      <c r="M1132" t="str">
        <f t="shared" si="87"/>
        <v>Yamaha</v>
      </c>
      <c r="N1132" t="str">
        <f t="shared" si="88"/>
        <v>XTZ 150 Crosser ED</v>
      </c>
      <c r="O1132" t="s">
        <v>445</v>
      </c>
      <c r="P1132" t="str">
        <f t="shared" si="89"/>
        <v>Lenir Cavalar de Souza</v>
      </c>
    </row>
    <row r="1133" spans="1:16" x14ac:dyDescent="0.25">
      <c r="A1133" t="s">
        <v>3275</v>
      </c>
      <c r="B1133" t="s">
        <v>3251</v>
      </c>
      <c r="C1133" t="s">
        <v>3276</v>
      </c>
      <c r="D1133" t="s">
        <v>3277</v>
      </c>
      <c r="E1133" t="s">
        <v>3278</v>
      </c>
      <c r="F1133" t="s">
        <v>0</v>
      </c>
      <c r="G1133" s="1">
        <v>268.41000000000003</v>
      </c>
      <c r="H1133" s="1">
        <v>85</v>
      </c>
      <c r="I1133" s="1">
        <v>353.41</v>
      </c>
      <c r="J1133" t="s">
        <v>974</v>
      </c>
      <c r="K1133" t="str">
        <f t="shared" si="85"/>
        <v>93FMRCCECDM010797</v>
      </c>
      <c r="L1133" t="str">
        <f t="shared" si="86"/>
        <v>Preta</v>
      </c>
      <c r="M1133" t="str">
        <f t="shared" si="87"/>
        <v>KASINSKI</v>
      </c>
      <c r="N1133" t="str">
        <f t="shared" si="88"/>
        <v>MIRAGE 150</v>
      </c>
      <c r="O1133" t="s">
        <v>714</v>
      </c>
      <c r="P1133" t="str">
        <f t="shared" si="89"/>
        <v>Monica Cardozo Ritta</v>
      </c>
    </row>
    <row r="1134" spans="1:16" x14ac:dyDescent="0.25">
      <c r="A1134" t="s">
        <v>3279</v>
      </c>
      <c r="B1134" t="s">
        <v>3280</v>
      </c>
      <c r="C1134" t="s">
        <v>3281</v>
      </c>
      <c r="D1134" t="s">
        <v>3</v>
      </c>
      <c r="E1134" t="s">
        <v>3</v>
      </c>
      <c r="F1134" t="s">
        <v>0</v>
      </c>
      <c r="G1134" s="1">
        <v>111.88</v>
      </c>
      <c r="H1134" s="1">
        <v>0</v>
      </c>
      <c r="I1134" s="1">
        <v>111.88</v>
      </c>
      <c r="J1134" t="s">
        <v>622</v>
      </c>
      <c r="K1134" t="str">
        <f t="shared" si="85"/>
        <v>9C2RC6420DR000182</v>
      </c>
      <c r="L1134" t="str">
        <f t="shared" si="86"/>
        <v>Vermelha</v>
      </c>
      <c r="M1134" t="str">
        <f t="shared" si="87"/>
        <v>Honda</v>
      </c>
      <c r="N1134" t="str">
        <f t="shared" si="88"/>
        <v>NC 700 X</v>
      </c>
      <c r="O1134" t="s">
        <v>163</v>
      </c>
      <c r="P1134" t="str">
        <f t="shared" si="89"/>
        <v>Mario Alberto Jost</v>
      </c>
    </row>
    <row r="1135" spans="1:16" x14ac:dyDescent="0.25">
      <c r="A1135" t="s">
        <v>3282</v>
      </c>
      <c r="B1135" t="s">
        <v>3283</v>
      </c>
      <c r="C1135" t="s">
        <v>3283</v>
      </c>
      <c r="D1135" t="s">
        <v>3</v>
      </c>
      <c r="E1135" t="s">
        <v>3284</v>
      </c>
      <c r="F1135" t="s">
        <v>0</v>
      </c>
      <c r="G1135" s="1">
        <v>144.51</v>
      </c>
      <c r="H1135" s="1">
        <v>10</v>
      </c>
      <c r="I1135" s="1">
        <v>154.51</v>
      </c>
      <c r="J1135" t="s">
        <v>2645</v>
      </c>
      <c r="K1135" t="str">
        <f t="shared" si="85"/>
        <v>9C2RC6410ER000222</v>
      </c>
      <c r="L1135" t="str">
        <f t="shared" si="86"/>
        <v>Branca</v>
      </c>
      <c r="M1135" t="str">
        <f t="shared" si="87"/>
        <v>Honda</v>
      </c>
      <c r="N1135" t="str">
        <f t="shared" si="88"/>
        <v>NC700X</v>
      </c>
      <c r="O1135" t="s">
        <v>1338</v>
      </c>
      <c r="P1135" t="str">
        <f t="shared" si="89"/>
        <v xml:space="preserve">Tiaraju Alves </v>
      </c>
    </row>
    <row r="1136" spans="1:16" x14ac:dyDescent="0.25">
      <c r="A1136" t="s">
        <v>3285</v>
      </c>
      <c r="B1136" t="s">
        <v>3283</v>
      </c>
      <c r="C1136" t="s">
        <v>3283</v>
      </c>
      <c r="D1136" t="s">
        <v>3</v>
      </c>
      <c r="E1136" t="s">
        <v>3286</v>
      </c>
      <c r="F1136" t="s">
        <v>0</v>
      </c>
      <c r="G1136" s="1">
        <v>19</v>
      </c>
      <c r="H1136" s="1">
        <v>5</v>
      </c>
      <c r="I1136" s="1">
        <v>24</v>
      </c>
      <c r="J1136" t="s">
        <v>3287</v>
      </c>
      <c r="K1136" t="str">
        <f t="shared" si="85"/>
        <v>9CDNF41AC7M001261</v>
      </c>
      <c r="L1136" t="str">
        <f t="shared" si="86"/>
        <v>Preta</v>
      </c>
      <c r="M1136" t="str">
        <f t="shared" si="87"/>
        <v>SUZUKI</v>
      </c>
      <c r="N1136" t="str">
        <f t="shared" si="88"/>
        <v>INTRUDER 125</v>
      </c>
      <c r="O1136" t="s">
        <v>888</v>
      </c>
      <c r="P1136" t="str">
        <f t="shared" si="89"/>
        <v>Vilmar Quadrada Rebello</v>
      </c>
    </row>
    <row r="1137" spans="1:16" x14ac:dyDescent="0.25">
      <c r="A1137" t="s">
        <v>3288</v>
      </c>
      <c r="B1137" t="s">
        <v>3283</v>
      </c>
      <c r="C1137" t="s">
        <v>3283</v>
      </c>
      <c r="D1137" t="s">
        <v>3</v>
      </c>
      <c r="E1137" t="s">
        <v>3289</v>
      </c>
      <c r="F1137" t="s">
        <v>0</v>
      </c>
      <c r="G1137" s="1">
        <v>29.22</v>
      </c>
      <c r="H1137" s="1">
        <v>5</v>
      </c>
      <c r="I1137" s="1">
        <v>34.22</v>
      </c>
      <c r="J1137" t="s">
        <v>3290</v>
      </c>
      <c r="K1137" t="str">
        <f t="shared" si="85"/>
        <v>9C2KC2500HR008102</v>
      </c>
      <c r="L1137" t="str">
        <f t="shared" si="86"/>
        <v>Vermelha</v>
      </c>
      <c r="M1137" t="str">
        <f t="shared" si="87"/>
        <v>HONDA</v>
      </c>
      <c r="N1137" t="str">
        <f t="shared" si="88"/>
        <v>CG 160 START</v>
      </c>
      <c r="O1137" t="s">
        <v>1518</v>
      </c>
      <c r="P1137" t="str">
        <f t="shared" si="89"/>
        <v>Angelica Bruch</v>
      </c>
    </row>
    <row r="1138" spans="1:16" x14ac:dyDescent="0.25">
      <c r="A1138" t="s">
        <v>3291</v>
      </c>
      <c r="C1138" t="s">
        <v>3283</v>
      </c>
      <c r="D1138" t="s">
        <v>3</v>
      </c>
      <c r="E1138" t="s">
        <v>3</v>
      </c>
      <c r="F1138" t="s">
        <v>6</v>
      </c>
      <c r="G1138" s="1">
        <v>0</v>
      </c>
      <c r="H1138" s="1">
        <v>0</v>
      </c>
      <c r="I1138" s="1">
        <v>0</v>
      </c>
      <c r="J1138" t="s">
        <v>3117</v>
      </c>
      <c r="K1138" t="str">
        <f t="shared" si="85"/>
        <v>9CDVP56AAFM100657</v>
      </c>
      <c r="L1138" t="str">
        <f t="shared" si="86"/>
        <v>Branca</v>
      </c>
      <c r="M1138" t="str">
        <f t="shared" si="87"/>
        <v>Suzuki</v>
      </c>
      <c r="N1138" t="str">
        <f t="shared" si="88"/>
        <v>SVTSROM650</v>
      </c>
      <c r="O1138" t="s">
        <v>440</v>
      </c>
      <c r="P1138" t="str">
        <f t="shared" si="89"/>
        <v>Thiago Freitas Barreto</v>
      </c>
    </row>
    <row r="1139" spans="1:16" x14ac:dyDescent="0.25">
      <c r="A1139" t="s">
        <v>3292</v>
      </c>
      <c r="B1139" t="s">
        <v>3293</v>
      </c>
      <c r="C1139" t="s">
        <v>3272</v>
      </c>
      <c r="D1139" t="s">
        <v>3</v>
      </c>
      <c r="E1139" t="s">
        <v>3294</v>
      </c>
      <c r="F1139" t="s">
        <v>0</v>
      </c>
      <c r="G1139" s="1">
        <v>446.23</v>
      </c>
      <c r="H1139" s="1">
        <v>220</v>
      </c>
      <c r="I1139" s="1">
        <v>666.23</v>
      </c>
      <c r="J1139" t="s">
        <v>3259</v>
      </c>
      <c r="K1139" t="str">
        <f t="shared" si="85"/>
        <v/>
      </c>
      <c r="L1139" t="str">
        <f t="shared" si="86"/>
        <v>Preta</v>
      </c>
      <c r="M1139" t="str">
        <f t="shared" si="87"/>
        <v>HONDA</v>
      </c>
      <c r="N1139" t="str">
        <f t="shared" si="88"/>
        <v>CBX 250 TWISTER</v>
      </c>
      <c r="O1139" t="s">
        <v>593</v>
      </c>
      <c r="P1139" t="str">
        <f t="shared" si="89"/>
        <v>Lucas Braga Prestes</v>
      </c>
    </row>
    <row r="1140" spans="1:16" x14ac:dyDescent="0.25">
      <c r="A1140" t="s">
        <v>3295</v>
      </c>
      <c r="B1140" t="s">
        <v>3156</v>
      </c>
      <c r="C1140" t="s">
        <v>3156</v>
      </c>
      <c r="D1140" t="s">
        <v>3</v>
      </c>
      <c r="E1140" t="s">
        <v>3296</v>
      </c>
      <c r="F1140" t="s">
        <v>0</v>
      </c>
      <c r="G1140" s="1">
        <v>29.01</v>
      </c>
      <c r="H1140" s="1">
        <v>5</v>
      </c>
      <c r="I1140" s="1">
        <v>34.01</v>
      </c>
      <c r="J1140" t="s">
        <v>2165</v>
      </c>
      <c r="K1140" t="str">
        <f t="shared" si="85"/>
        <v/>
      </c>
      <c r="L1140" t="str">
        <f t="shared" si="86"/>
        <v>Vermelha</v>
      </c>
      <c r="M1140" t="str">
        <f t="shared" si="87"/>
        <v>KASINSKI</v>
      </c>
      <c r="N1140" t="str">
        <f t="shared" si="88"/>
        <v>CRZ 150</v>
      </c>
      <c r="O1140" t="s">
        <v>1179</v>
      </c>
      <c r="P1140" t="str">
        <f t="shared" si="89"/>
        <v>Carlos José da Silveira Ribeiro</v>
      </c>
    </row>
    <row r="1141" spans="1:16" x14ac:dyDescent="0.25">
      <c r="A1141" t="s">
        <v>3297</v>
      </c>
      <c r="B1141" t="s">
        <v>3251</v>
      </c>
      <c r="C1141" t="s">
        <v>3251</v>
      </c>
      <c r="D1141" t="s">
        <v>3</v>
      </c>
      <c r="E1141" t="s">
        <v>3298</v>
      </c>
      <c r="F1141" t="s">
        <v>0</v>
      </c>
      <c r="G1141" s="1">
        <v>165.81</v>
      </c>
      <c r="H1141" s="1">
        <v>50</v>
      </c>
      <c r="I1141" s="1">
        <v>215.81</v>
      </c>
      <c r="J1141" t="s">
        <v>3299</v>
      </c>
      <c r="K1141" t="str">
        <f t="shared" si="85"/>
        <v/>
      </c>
      <c r="L1141" t="str">
        <f t="shared" si="86"/>
        <v>preta</v>
      </c>
      <c r="M1141" t="str">
        <f t="shared" si="87"/>
        <v>YAMAHA</v>
      </c>
      <c r="N1141" t="str">
        <f t="shared" si="88"/>
        <v>YS 250 FAZER/ FAZER L. EDITION /BLUEFLEX</v>
      </c>
      <c r="O1141" t="s">
        <v>1524</v>
      </c>
      <c r="P1141" t="str">
        <f t="shared" si="89"/>
        <v>Denis ullrich petiz</v>
      </c>
    </row>
    <row r="1142" spans="1:16" x14ac:dyDescent="0.25">
      <c r="A1142" t="s">
        <v>3300</v>
      </c>
      <c r="B1142" t="s">
        <v>3301</v>
      </c>
      <c r="C1142" t="s">
        <v>3301</v>
      </c>
      <c r="D1142" t="s">
        <v>3</v>
      </c>
      <c r="E1142" t="s">
        <v>3302</v>
      </c>
      <c r="F1142" t="s">
        <v>0</v>
      </c>
      <c r="G1142" s="1">
        <v>29.01</v>
      </c>
      <c r="H1142" s="1">
        <v>0</v>
      </c>
      <c r="I1142" s="1">
        <v>29.01</v>
      </c>
      <c r="J1142" t="s">
        <v>3303</v>
      </c>
      <c r="K1142" t="str">
        <f t="shared" si="85"/>
        <v/>
      </c>
      <c r="L1142" t="str">
        <f t="shared" si="86"/>
        <v>Cinza</v>
      </c>
      <c r="M1142" t="str">
        <f t="shared" si="87"/>
        <v>HONDA</v>
      </c>
      <c r="N1142" t="str">
        <f t="shared" si="88"/>
        <v>BIZ 125+</v>
      </c>
      <c r="O1142" t="s">
        <v>1465</v>
      </c>
      <c r="P1142" t="str">
        <f t="shared" si="89"/>
        <v>Michael Aires da Cunha</v>
      </c>
    </row>
    <row r="1143" spans="1:16" x14ac:dyDescent="0.25">
      <c r="A1143" t="s">
        <v>3304</v>
      </c>
      <c r="B1143" t="s">
        <v>3305</v>
      </c>
      <c r="C1143" t="s">
        <v>3301</v>
      </c>
      <c r="D1143" t="s">
        <v>3</v>
      </c>
      <c r="E1143" t="s">
        <v>3306</v>
      </c>
      <c r="F1143" t="s">
        <v>0</v>
      </c>
      <c r="G1143" s="1">
        <v>1031.21</v>
      </c>
      <c r="H1143" s="1">
        <v>390</v>
      </c>
      <c r="I1143" s="1">
        <v>1421.21</v>
      </c>
      <c r="J1143" t="s">
        <v>2347</v>
      </c>
      <c r="K1143" t="str">
        <f t="shared" si="85"/>
        <v>9C2KC1550AR118734</v>
      </c>
      <c r="L1143" t="str">
        <f t="shared" si="86"/>
        <v>Preta</v>
      </c>
      <c r="M1143" t="str">
        <f t="shared" si="87"/>
        <v>HONDA</v>
      </c>
      <c r="N1143" t="str">
        <f t="shared" si="88"/>
        <v>CG 150 FAN ESi/ 150 FAN ESi FLEX</v>
      </c>
      <c r="O1143" t="s">
        <v>1254</v>
      </c>
      <c r="P1143" t="str">
        <f t="shared" si="89"/>
        <v>Wagner da Silva Souza</v>
      </c>
    </row>
    <row r="1144" spans="1:16" x14ac:dyDescent="0.25">
      <c r="A1144" t="s">
        <v>3307</v>
      </c>
      <c r="B1144" t="s">
        <v>2886</v>
      </c>
      <c r="C1144" t="s">
        <v>3301</v>
      </c>
      <c r="D1144" t="s">
        <v>3</v>
      </c>
      <c r="E1144" t="s">
        <v>3</v>
      </c>
      <c r="F1144" t="s">
        <v>0</v>
      </c>
      <c r="G1144" s="1">
        <v>84</v>
      </c>
      <c r="H1144" s="1">
        <v>0</v>
      </c>
      <c r="I1144" s="1">
        <v>84</v>
      </c>
      <c r="J1144" t="s">
        <v>1473</v>
      </c>
      <c r="K1144" t="str">
        <f t="shared" si="85"/>
        <v>9C2KC1640AR004856</v>
      </c>
      <c r="L1144" t="str">
        <f t="shared" si="86"/>
        <v>preta</v>
      </c>
      <c r="M1144" t="str">
        <f t="shared" si="87"/>
        <v>Honda</v>
      </c>
      <c r="N1144" t="str">
        <f t="shared" si="88"/>
        <v>titan cg 150</v>
      </c>
      <c r="O1144" t="s">
        <v>946</v>
      </c>
      <c r="P1144" t="str">
        <f t="shared" si="89"/>
        <v>Jose Luis Rodrigues da Luz</v>
      </c>
    </row>
    <row r="1145" spans="1:16" x14ac:dyDescent="0.25">
      <c r="A1145" t="s">
        <v>3308</v>
      </c>
      <c r="B1145" t="s">
        <v>3309</v>
      </c>
      <c r="C1145" t="s">
        <v>3301</v>
      </c>
      <c r="D1145" t="s">
        <v>3</v>
      </c>
      <c r="E1145" t="s">
        <v>3310</v>
      </c>
      <c r="F1145" t="s">
        <v>0</v>
      </c>
      <c r="G1145" s="1">
        <v>470</v>
      </c>
      <c r="H1145" s="1">
        <v>160</v>
      </c>
      <c r="I1145" s="1">
        <v>630</v>
      </c>
      <c r="J1145" t="s">
        <v>3311</v>
      </c>
      <c r="K1145" t="str">
        <f t="shared" si="85"/>
        <v/>
      </c>
      <c r="L1145" t="str">
        <f t="shared" si="86"/>
        <v>Amarela</v>
      </c>
      <c r="M1145" t="str">
        <f t="shared" si="87"/>
        <v>HONDA</v>
      </c>
      <c r="N1145" t="str">
        <f t="shared" si="88"/>
        <v>CBX 250 TWISTER</v>
      </c>
      <c r="O1145" t="s">
        <v>1529</v>
      </c>
      <c r="P1145" t="str">
        <f t="shared" si="89"/>
        <v>Fernanda Lima Pache de Faria(Anderson)</v>
      </c>
    </row>
    <row r="1146" spans="1:16" x14ac:dyDescent="0.25">
      <c r="A1146" t="s">
        <v>3312</v>
      </c>
      <c r="C1146" t="s">
        <v>3241</v>
      </c>
      <c r="D1146" t="s">
        <v>3</v>
      </c>
      <c r="E1146" t="s">
        <v>3313</v>
      </c>
      <c r="F1146" t="s">
        <v>6</v>
      </c>
      <c r="G1146" s="1">
        <v>356.13</v>
      </c>
      <c r="H1146" s="1">
        <v>0</v>
      </c>
      <c r="I1146" s="1">
        <v>356.13</v>
      </c>
      <c r="J1146" t="s">
        <v>150</v>
      </c>
      <c r="K1146" t="str">
        <f t="shared" si="85"/>
        <v>9C64XT000Y0006243</v>
      </c>
      <c r="L1146" t="str">
        <f t="shared" si="86"/>
        <v>Prata</v>
      </c>
      <c r="M1146" t="str">
        <f t="shared" si="87"/>
        <v>Yamaha</v>
      </c>
      <c r="N1146" t="str">
        <f t="shared" si="88"/>
        <v>Virago XVS250S</v>
      </c>
      <c r="O1146" t="s">
        <v>151</v>
      </c>
      <c r="P1146" t="str">
        <f t="shared" si="89"/>
        <v>Elias Pinto Costa</v>
      </c>
    </row>
    <row r="1147" spans="1:16" x14ac:dyDescent="0.25">
      <c r="A1147" t="s">
        <v>3314</v>
      </c>
      <c r="B1147" t="s">
        <v>3309</v>
      </c>
      <c r="C1147" t="s">
        <v>3241</v>
      </c>
      <c r="D1147" t="s">
        <v>3</v>
      </c>
      <c r="E1147" t="s">
        <v>3315</v>
      </c>
      <c r="F1147" t="s">
        <v>0</v>
      </c>
      <c r="G1147" s="1">
        <v>36</v>
      </c>
      <c r="H1147" s="1">
        <v>60</v>
      </c>
      <c r="I1147" s="1">
        <v>96</v>
      </c>
      <c r="J1147" t="s">
        <v>3316</v>
      </c>
      <c r="K1147" t="str">
        <f t="shared" si="85"/>
        <v/>
      </c>
      <c r="L1147" t="str">
        <f t="shared" si="86"/>
        <v>Vermelha</v>
      </c>
      <c r="M1147" t="str">
        <f t="shared" si="87"/>
        <v>HONDA</v>
      </c>
      <c r="N1147" t="str">
        <f t="shared" si="88"/>
        <v>CG 125 FAN ES</v>
      </c>
      <c r="O1147" t="s">
        <v>1535</v>
      </c>
      <c r="P1147" t="str">
        <f t="shared" si="89"/>
        <v>Oneide Luis Tolksdorf</v>
      </c>
    </row>
    <row r="1148" spans="1:16" x14ac:dyDescent="0.25">
      <c r="A1148" t="s">
        <v>3317</v>
      </c>
      <c r="B1148" t="s">
        <v>3309</v>
      </c>
      <c r="C1148" t="s">
        <v>3309</v>
      </c>
      <c r="D1148" t="s">
        <v>3</v>
      </c>
      <c r="E1148" t="s">
        <v>3318</v>
      </c>
      <c r="F1148" t="s">
        <v>0</v>
      </c>
      <c r="G1148" s="1">
        <v>28</v>
      </c>
      <c r="H1148" s="1">
        <v>5</v>
      </c>
      <c r="I1148" s="1">
        <v>33</v>
      </c>
      <c r="J1148" t="s">
        <v>3319</v>
      </c>
      <c r="K1148" t="str">
        <f t="shared" si="85"/>
        <v>9C2NC4310AR058487</v>
      </c>
      <c r="L1148" t="str">
        <f t="shared" si="86"/>
        <v>Vermelha</v>
      </c>
      <c r="M1148" t="str">
        <f t="shared" si="87"/>
        <v>HONDA</v>
      </c>
      <c r="N1148" t="str">
        <f t="shared" si="88"/>
        <v>CB 300R/ 300R FLEX</v>
      </c>
      <c r="O1148" t="s">
        <v>1539</v>
      </c>
      <c r="P1148" t="str">
        <f t="shared" si="89"/>
        <v xml:space="preserve">Endrew Daniel Silva de Quadros </v>
      </c>
    </row>
    <row r="1149" spans="1:16" x14ac:dyDescent="0.25">
      <c r="A1149" t="s">
        <v>3320</v>
      </c>
      <c r="B1149" t="s">
        <v>3321</v>
      </c>
      <c r="C1149" t="s">
        <v>3309</v>
      </c>
      <c r="D1149" t="s">
        <v>3</v>
      </c>
      <c r="E1149" t="s">
        <v>3322</v>
      </c>
      <c r="F1149" t="s">
        <v>0</v>
      </c>
      <c r="G1149" s="1">
        <v>334.6</v>
      </c>
      <c r="H1149" s="1">
        <v>0</v>
      </c>
      <c r="I1149" s="1">
        <v>334.6</v>
      </c>
      <c r="J1149" t="s">
        <v>3139</v>
      </c>
      <c r="K1149" t="str">
        <f t="shared" si="85"/>
        <v>93FMR250BBM007106</v>
      </c>
      <c r="L1149" t="str">
        <f t="shared" si="86"/>
        <v>Preta</v>
      </c>
      <c r="M1149" t="str">
        <f t="shared" si="87"/>
        <v>KASINSKI</v>
      </c>
      <c r="N1149" t="str">
        <f t="shared" si="88"/>
        <v>GV 250 MIRAGE</v>
      </c>
      <c r="O1149" t="s">
        <v>1488</v>
      </c>
      <c r="P1149" t="str">
        <f t="shared" si="89"/>
        <v>Arno Roldão Junior</v>
      </c>
    </row>
    <row r="1150" spans="1:16" x14ac:dyDescent="0.25">
      <c r="A1150" t="s">
        <v>3323</v>
      </c>
      <c r="B1150" t="s">
        <v>3324</v>
      </c>
      <c r="C1150" t="s">
        <v>3325</v>
      </c>
      <c r="D1150" t="s">
        <v>3326</v>
      </c>
      <c r="E1150" t="s">
        <v>3327</v>
      </c>
      <c r="F1150" t="s">
        <v>0</v>
      </c>
      <c r="G1150" s="1">
        <v>264.94</v>
      </c>
      <c r="H1150" s="1">
        <v>80</v>
      </c>
      <c r="I1150" s="1">
        <v>344.94</v>
      </c>
      <c r="J1150" t="s">
        <v>3328</v>
      </c>
      <c r="K1150" t="str">
        <f t="shared" si="85"/>
        <v>9321GX4J1FD304722</v>
      </c>
      <c r="L1150" t="str">
        <f t="shared" si="86"/>
        <v>Preta</v>
      </c>
      <c r="M1150" t="str">
        <f t="shared" si="87"/>
        <v>HARLEY-DAVIDSON</v>
      </c>
      <c r="N1150" t="str">
        <f t="shared" si="88"/>
        <v>STREET BOB FXDB</v>
      </c>
      <c r="O1150" t="s">
        <v>1543</v>
      </c>
      <c r="P1150" t="str">
        <f t="shared" si="89"/>
        <v>Rafael Barros de Oliveira</v>
      </c>
    </row>
    <row r="1151" spans="1:16" x14ac:dyDescent="0.25">
      <c r="A1151" t="s">
        <v>3329</v>
      </c>
      <c r="B1151" t="s">
        <v>2886</v>
      </c>
      <c r="C1151" t="s">
        <v>3324</v>
      </c>
      <c r="D1151" t="s">
        <v>3</v>
      </c>
      <c r="E1151" t="s">
        <v>3330</v>
      </c>
      <c r="F1151" t="s">
        <v>0</v>
      </c>
      <c r="G1151" s="1">
        <v>29.22</v>
      </c>
      <c r="H1151" s="1">
        <v>5</v>
      </c>
      <c r="I1151" s="1">
        <v>34.22</v>
      </c>
      <c r="J1151" t="s">
        <v>1623</v>
      </c>
      <c r="K1151" t="str">
        <f t="shared" si="85"/>
        <v>9C2KD0810FR419437</v>
      </c>
      <c r="L1151" t="str">
        <f t="shared" si="86"/>
        <v>Preta</v>
      </c>
      <c r="M1151" t="str">
        <f t="shared" si="87"/>
        <v xml:space="preserve">Honda </v>
      </c>
      <c r="N1151" t="str">
        <f t="shared" si="88"/>
        <v>NXR160 Bros ESDD</v>
      </c>
      <c r="O1151" t="s">
        <v>1000</v>
      </c>
      <c r="P1151" t="str">
        <f t="shared" si="89"/>
        <v>Francisco Eduardo leal da Rosa</v>
      </c>
    </row>
    <row r="1152" spans="1:16" x14ac:dyDescent="0.25">
      <c r="A1152" t="s">
        <v>3331</v>
      </c>
      <c r="B1152" t="s">
        <v>3332</v>
      </c>
      <c r="C1152" t="s">
        <v>3332</v>
      </c>
      <c r="D1152" t="s">
        <v>3</v>
      </c>
      <c r="E1152" t="s">
        <v>3333</v>
      </c>
      <c r="F1152" t="s">
        <v>0</v>
      </c>
      <c r="G1152" s="1">
        <v>310</v>
      </c>
      <c r="H1152" s="1">
        <v>50</v>
      </c>
      <c r="I1152" s="1">
        <v>360</v>
      </c>
      <c r="J1152" t="s">
        <v>2271</v>
      </c>
      <c r="K1152" t="str">
        <f t="shared" si="85"/>
        <v/>
      </c>
      <c r="L1152" t="str">
        <f t="shared" si="86"/>
        <v>Preta</v>
      </c>
      <c r="M1152" t="str">
        <f t="shared" si="87"/>
        <v>YAMAHA</v>
      </c>
      <c r="N1152" t="str">
        <f t="shared" si="88"/>
        <v>YBR 125 FACTOR E</v>
      </c>
      <c r="O1152" t="s">
        <v>1224</v>
      </c>
      <c r="P1152" t="str">
        <f t="shared" si="89"/>
        <v>Elton John Amaral Correa</v>
      </c>
    </row>
    <row r="1153" spans="1:16" x14ac:dyDescent="0.25">
      <c r="A1153" t="s">
        <v>3334</v>
      </c>
      <c r="B1153" t="s">
        <v>3332</v>
      </c>
      <c r="C1153" t="s">
        <v>3332</v>
      </c>
      <c r="D1153" t="s">
        <v>3</v>
      </c>
      <c r="E1153" t="s">
        <v>3335</v>
      </c>
      <c r="F1153" t="s">
        <v>0</v>
      </c>
      <c r="G1153" s="1">
        <v>38</v>
      </c>
      <c r="H1153" s="1">
        <v>55</v>
      </c>
      <c r="I1153" s="1">
        <v>93</v>
      </c>
      <c r="J1153" t="s">
        <v>3336</v>
      </c>
      <c r="K1153" t="str">
        <f t="shared" si="85"/>
        <v/>
      </c>
      <c r="L1153" t="str">
        <f t="shared" si="86"/>
        <v>Vermelha</v>
      </c>
      <c r="M1153" t="str">
        <f t="shared" si="87"/>
        <v>YAMAHA</v>
      </c>
      <c r="N1153" t="str">
        <f t="shared" si="88"/>
        <v>YS 250 FAZER/ FAZER L. EDITION /BLUEFLEX</v>
      </c>
      <c r="O1153" t="s">
        <v>3337</v>
      </c>
      <c r="P1153" t="str">
        <f t="shared" si="89"/>
        <v>Vick</v>
      </c>
    </row>
    <row r="1154" spans="1:16" x14ac:dyDescent="0.25">
      <c r="A1154" t="s">
        <v>3338</v>
      </c>
      <c r="B1154" t="s">
        <v>3293</v>
      </c>
      <c r="C1154" t="s">
        <v>3293</v>
      </c>
      <c r="D1154" t="s">
        <v>3</v>
      </c>
      <c r="E1154" t="s">
        <v>3</v>
      </c>
      <c r="F1154" t="s">
        <v>0</v>
      </c>
      <c r="G1154" s="1">
        <v>0</v>
      </c>
      <c r="H1154" s="1">
        <v>15</v>
      </c>
      <c r="I1154" s="1">
        <v>15</v>
      </c>
      <c r="J1154" t="s">
        <v>2271</v>
      </c>
      <c r="K1154" t="str">
        <f t="shared" ref="K1154:K1217" si="90">VLOOKUP(J1154,Veiculos,4,FALSE)</f>
        <v/>
      </c>
      <c r="L1154" t="str">
        <f t="shared" ref="L1154:L1217" si="91">VLOOKUP(J1154,Veiculos,5,FALSE)</f>
        <v>Preta</v>
      </c>
      <c r="M1154" t="str">
        <f t="shared" ref="M1154:M1217" si="92">VLOOKUP(J1154,Veiculos,6,FALSE)</f>
        <v>YAMAHA</v>
      </c>
      <c r="N1154" t="str">
        <f t="shared" ref="N1154:N1217" si="93">VLOOKUP(J1154,Veiculos,7,FALSE)</f>
        <v>YBR 125 FACTOR E</v>
      </c>
      <c r="O1154" t="s">
        <v>1224</v>
      </c>
      <c r="P1154" t="str">
        <f t="shared" ref="P1154:P1217" si="94">VLOOKUP(O1154,Clientes,15,FALSE)</f>
        <v>Elton John Amaral Correa</v>
      </c>
    </row>
    <row r="1155" spans="1:16" x14ac:dyDescent="0.25">
      <c r="A1155" t="s">
        <v>3339</v>
      </c>
      <c r="C1155" t="s">
        <v>3340</v>
      </c>
      <c r="D1155" t="s">
        <v>3</v>
      </c>
      <c r="E1155" t="s">
        <v>3322</v>
      </c>
      <c r="F1155" t="s">
        <v>3341</v>
      </c>
      <c r="G1155" s="1">
        <v>98.6</v>
      </c>
      <c r="H1155" s="1">
        <v>0</v>
      </c>
      <c r="I1155" s="1">
        <v>98.6</v>
      </c>
      <c r="J1155" t="s">
        <v>3139</v>
      </c>
      <c r="K1155" t="str">
        <f t="shared" si="90"/>
        <v>93FMR250BBM007106</v>
      </c>
      <c r="L1155" t="str">
        <f t="shared" si="91"/>
        <v>Preta</v>
      </c>
      <c r="M1155" t="str">
        <f t="shared" si="92"/>
        <v>KASINSKI</v>
      </c>
      <c r="N1155" t="str">
        <f t="shared" si="93"/>
        <v>GV 250 MIRAGE</v>
      </c>
      <c r="O1155" t="s">
        <v>1488</v>
      </c>
      <c r="P1155" t="str">
        <f t="shared" si="94"/>
        <v>Arno Roldão Junior</v>
      </c>
    </row>
    <row r="1156" spans="1:16" x14ac:dyDescent="0.25">
      <c r="A1156" t="s">
        <v>3342</v>
      </c>
      <c r="B1156" t="s">
        <v>3340</v>
      </c>
      <c r="C1156" t="s">
        <v>3340</v>
      </c>
      <c r="D1156" t="s">
        <v>3</v>
      </c>
      <c r="E1156" t="s">
        <v>3343</v>
      </c>
      <c r="F1156" t="s">
        <v>0</v>
      </c>
      <c r="G1156" s="1">
        <v>491.56</v>
      </c>
      <c r="H1156" s="1">
        <v>350</v>
      </c>
      <c r="I1156" s="1">
        <v>841.56</v>
      </c>
      <c r="J1156" t="s">
        <v>3344</v>
      </c>
      <c r="K1156" t="str">
        <f t="shared" si="90"/>
        <v>9C2RC5400DR000304</v>
      </c>
      <c r="L1156" t="str">
        <f t="shared" si="91"/>
        <v>Preta</v>
      </c>
      <c r="M1156" t="str">
        <f t="shared" si="92"/>
        <v>HONDA</v>
      </c>
      <c r="N1156" t="str">
        <f t="shared" si="93"/>
        <v>VT 750 SHADOW</v>
      </c>
      <c r="O1156" t="s">
        <v>1545</v>
      </c>
      <c r="P1156" t="str">
        <f t="shared" si="94"/>
        <v>Marco Antonio Wawginiak da Silva</v>
      </c>
    </row>
    <row r="1157" spans="1:16" x14ac:dyDescent="0.25">
      <c r="A1157" t="s">
        <v>3345</v>
      </c>
      <c r="B1157" t="s">
        <v>3346</v>
      </c>
      <c r="C1157" t="s">
        <v>3346</v>
      </c>
      <c r="D1157" t="s">
        <v>3</v>
      </c>
      <c r="E1157" t="s">
        <v>3347</v>
      </c>
      <c r="F1157" t="s">
        <v>0</v>
      </c>
      <c r="G1157" s="1">
        <v>190</v>
      </c>
      <c r="H1157" s="1">
        <v>0</v>
      </c>
      <c r="I1157" s="1">
        <v>190</v>
      </c>
      <c r="J1157" t="s">
        <v>3259</v>
      </c>
      <c r="K1157" t="str">
        <f t="shared" si="90"/>
        <v/>
      </c>
      <c r="L1157" t="str">
        <f t="shared" si="91"/>
        <v>Preta</v>
      </c>
      <c r="M1157" t="str">
        <f t="shared" si="92"/>
        <v>HONDA</v>
      </c>
      <c r="N1157" t="str">
        <f t="shared" si="93"/>
        <v>CBX 250 TWISTER</v>
      </c>
      <c r="O1157" t="s">
        <v>593</v>
      </c>
      <c r="P1157" t="str">
        <f t="shared" si="94"/>
        <v>Lucas Braga Prestes</v>
      </c>
    </row>
    <row r="1158" spans="1:16" x14ac:dyDescent="0.25">
      <c r="A1158" t="s">
        <v>3348</v>
      </c>
      <c r="B1158" t="s">
        <v>3349</v>
      </c>
      <c r="C1158" t="s">
        <v>3346</v>
      </c>
      <c r="D1158" t="s">
        <v>3350</v>
      </c>
      <c r="E1158" t="s">
        <v>3351</v>
      </c>
      <c r="F1158" t="s">
        <v>0</v>
      </c>
      <c r="G1158" s="1">
        <v>44</v>
      </c>
      <c r="H1158" s="1">
        <v>80</v>
      </c>
      <c r="I1158" s="1">
        <v>124</v>
      </c>
      <c r="J1158" t="s">
        <v>2584</v>
      </c>
      <c r="K1158" t="str">
        <f t="shared" si="90"/>
        <v/>
      </c>
      <c r="L1158" t="str">
        <f t="shared" si="91"/>
        <v>Bordo</v>
      </c>
      <c r="M1158" t="str">
        <f t="shared" si="92"/>
        <v>SHINERAY</v>
      </c>
      <c r="N1158" t="str">
        <f t="shared" si="93"/>
        <v>XY 250-5</v>
      </c>
      <c r="O1158" t="s">
        <v>1324</v>
      </c>
      <c r="P1158" t="str">
        <f t="shared" si="94"/>
        <v xml:space="preserve">Neimar </v>
      </c>
    </row>
    <row r="1159" spans="1:16" x14ac:dyDescent="0.25">
      <c r="A1159" t="s">
        <v>3352</v>
      </c>
      <c r="B1159" t="s">
        <v>3353</v>
      </c>
      <c r="C1159" t="s">
        <v>3353</v>
      </c>
      <c r="D1159" t="s">
        <v>3</v>
      </c>
      <c r="E1159" t="s">
        <v>3354</v>
      </c>
      <c r="F1159" t="s">
        <v>0</v>
      </c>
      <c r="G1159" s="1">
        <v>19</v>
      </c>
      <c r="H1159" s="1">
        <v>5</v>
      </c>
      <c r="I1159" s="1">
        <v>24</v>
      </c>
      <c r="J1159" t="s">
        <v>452</v>
      </c>
      <c r="K1159" t="str">
        <f t="shared" si="90"/>
        <v>9C2JD205R029001</v>
      </c>
      <c r="L1159" t="str">
        <f t="shared" si="91"/>
        <v>Vermelha</v>
      </c>
      <c r="M1159" t="str">
        <f t="shared" si="92"/>
        <v>Honda</v>
      </c>
      <c r="N1159" t="str">
        <f t="shared" si="93"/>
        <v>Bros 125</v>
      </c>
      <c r="O1159" t="s">
        <v>453</v>
      </c>
      <c r="P1159" t="str">
        <f t="shared" si="94"/>
        <v>Marco Antônio Ribeiro de Carvajal</v>
      </c>
    </row>
    <row r="1160" spans="1:16" x14ac:dyDescent="0.25">
      <c r="A1160" t="s">
        <v>3355</v>
      </c>
      <c r="B1160" t="s">
        <v>3356</v>
      </c>
      <c r="C1160" t="s">
        <v>3353</v>
      </c>
      <c r="D1160" t="s">
        <v>3</v>
      </c>
      <c r="E1160" t="s">
        <v>3357</v>
      </c>
      <c r="F1160" t="s">
        <v>0</v>
      </c>
      <c r="G1160" s="1">
        <v>1360</v>
      </c>
      <c r="H1160" s="1">
        <v>380</v>
      </c>
      <c r="I1160" s="1">
        <v>1740</v>
      </c>
      <c r="J1160" t="s">
        <v>3133</v>
      </c>
      <c r="K1160" t="str">
        <f t="shared" si="90"/>
        <v>93FGR2509AM003061</v>
      </c>
      <c r="L1160" t="str">
        <f t="shared" si="91"/>
        <v>Branca</v>
      </c>
      <c r="M1160" t="str">
        <f t="shared" si="92"/>
        <v>KASINSKI</v>
      </c>
      <c r="N1160" t="str">
        <f t="shared" si="93"/>
        <v>COMET GT-R 250cc</v>
      </c>
      <c r="O1160" t="s">
        <v>1483</v>
      </c>
      <c r="P1160" t="str">
        <f t="shared" si="94"/>
        <v>Jordão Korpalski Baum</v>
      </c>
    </row>
    <row r="1161" spans="1:16" x14ac:dyDescent="0.25">
      <c r="A1161" t="s">
        <v>3358</v>
      </c>
      <c r="C1161" t="s">
        <v>2933</v>
      </c>
      <c r="D1161" t="s">
        <v>3</v>
      </c>
      <c r="E1161" t="s">
        <v>3</v>
      </c>
      <c r="F1161" t="s">
        <v>119</v>
      </c>
      <c r="G1161" s="1">
        <v>0</v>
      </c>
      <c r="H1161" s="1">
        <v>50</v>
      </c>
      <c r="I1161" s="1">
        <v>50</v>
      </c>
      <c r="J1161" t="s">
        <v>511</v>
      </c>
      <c r="K1161" t="str">
        <f t="shared" si="90"/>
        <v>96PVND14CFS00028</v>
      </c>
      <c r="L1161" t="str">
        <f t="shared" si="91"/>
        <v>Vermelha</v>
      </c>
      <c r="M1161" t="str">
        <f t="shared" si="92"/>
        <v>Kawasaki</v>
      </c>
      <c r="N1161" t="str">
        <f t="shared" si="93"/>
        <v>Vulcan 900 LT</v>
      </c>
      <c r="O1161" t="s">
        <v>512</v>
      </c>
      <c r="P1161" t="str">
        <f t="shared" si="94"/>
        <v>Joel Jardim</v>
      </c>
    </row>
    <row r="1162" spans="1:16" x14ac:dyDescent="0.25">
      <c r="A1162" t="s">
        <v>3359</v>
      </c>
      <c r="B1162" t="s">
        <v>2933</v>
      </c>
      <c r="C1162" t="s">
        <v>2933</v>
      </c>
      <c r="D1162" t="s">
        <v>3</v>
      </c>
      <c r="E1162" t="s">
        <v>3360</v>
      </c>
      <c r="F1162" t="s">
        <v>0</v>
      </c>
      <c r="G1162" s="1">
        <v>80</v>
      </c>
      <c r="H1162" s="1">
        <v>25</v>
      </c>
      <c r="I1162" s="1">
        <v>105</v>
      </c>
      <c r="J1162" t="s">
        <v>965</v>
      </c>
      <c r="K1162" t="str">
        <f t="shared" si="90"/>
        <v>9C2HC1420DR026568</v>
      </c>
      <c r="L1162" t="str">
        <f t="shared" si="91"/>
        <v>Rosa</v>
      </c>
      <c r="M1162" t="str">
        <f t="shared" si="92"/>
        <v>Honda</v>
      </c>
      <c r="N1162" t="str">
        <f t="shared" si="93"/>
        <v>Biz 100 ES</v>
      </c>
      <c r="O1162" t="s">
        <v>706</v>
      </c>
      <c r="P1162" t="str">
        <f t="shared" si="94"/>
        <v>Ana Regina Borges Ribeiro</v>
      </c>
    </row>
    <row r="1163" spans="1:16" x14ac:dyDescent="0.25">
      <c r="A1163" t="s">
        <v>3361</v>
      </c>
      <c r="B1163" t="s">
        <v>3362</v>
      </c>
      <c r="C1163" t="s">
        <v>2933</v>
      </c>
      <c r="D1163" t="s">
        <v>3</v>
      </c>
      <c r="E1163" t="s">
        <v>3363</v>
      </c>
      <c r="F1163" t="s">
        <v>0</v>
      </c>
      <c r="G1163" s="1">
        <v>187</v>
      </c>
      <c r="H1163" s="1">
        <v>35</v>
      </c>
      <c r="I1163" s="1">
        <v>222</v>
      </c>
      <c r="J1163" t="s">
        <v>3364</v>
      </c>
      <c r="K1163" t="str">
        <f t="shared" si="90"/>
        <v>lxyjckl04c0573196</v>
      </c>
      <c r="L1163" t="str">
        <f t="shared" si="91"/>
        <v>vermelha</v>
      </c>
      <c r="M1163" t="str">
        <f t="shared" si="92"/>
        <v>SHINERAY</v>
      </c>
      <c r="N1163" t="str">
        <f t="shared" si="93"/>
        <v>XY 150-GY/EXPLORER</v>
      </c>
      <c r="O1163" t="s">
        <v>1546</v>
      </c>
      <c r="P1163" t="str">
        <f t="shared" si="94"/>
        <v>mauricio eberhart ramos</v>
      </c>
    </row>
    <row r="1164" spans="1:16" x14ac:dyDescent="0.25">
      <c r="A1164" t="s">
        <v>3365</v>
      </c>
      <c r="B1164" t="s">
        <v>3366</v>
      </c>
      <c r="C1164" t="s">
        <v>3366</v>
      </c>
      <c r="D1164" t="s">
        <v>3</v>
      </c>
      <c r="E1164" t="s">
        <v>3367</v>
      </c>
      <c r="F1164" t="s">
        <v>0</v>
      </c>
      <c r="G1164" s="1">
        <v>29.22</v>
      </c>
      <c r="H1164" s="1">
        <v>0</v>
      </c>
      <c r="I1164" s="1">
        <v>29.22</v>
      </c>
      <c r="J1164" t="s">
        <v>948</v>
      </c>
      <c r="K1164" t="str">
        <f t="shared" si="90"/>
        <v>9C2KC1680ER415996</v>
      </c>
      <c r="L1164" t="str">
        <f t="shared" si="91"/>
        <v>Azul</v>
      </c>
      <c r="M1164" t="str">
        <f t="shared" si="92"/>
        <v>Honda</v>
      </c>
      <c r="N1164" t="str">
        <f t="shared" si="93"/>
        <v>CG 150 Fan ESDI</v>
      </c>
      <c r="O1164" t="s">
        <v>698</v>
      </c>
      <c r="P1164" t="str">
        <f t="shared" si="94"/>
        <v>Bernadino de Souza Alves</v>
      </c>
    </row>
    <row r="1165" spans="1:16" x14ac:dyDescent="0.25">
      <c r="A1165" t="s">
        <v>3368</v>
      </c>
      <c r="B1165" t="s">
        <v>3369</v>
      </c>
      <c r="C1165" t="s">
        <v>3369</v>
      </c>
      <c r="D1165" t="s">
        <v>3370</v>
      </c>
      <c r="E1165" t="s">
        <v>3371</v>
      </c>
      <c r="F1165" t="s">
        <v>0</v>
      </c>
      <c r="G1165" s="1">
        <v>0</v>
      </c>
      <c r="H1165" s="1">
        <v>40</v>
      </c>
      <c r="I1165" s="1">
        <v>40</v>
      </c>
      <c r="J1165" t="s">
        <v>3372</v>
      </c>
      <c r="K1165" t="str">
        <f t="shared" si="90"/>
        <v>9CDNF41LJ7M032752</v>
      </c>
      <c r="L1165" t="str">
        <f t="shared" si="91"/>
        <v>PRATA</v>
      </c>
      <c r="M1165" t="str">
        <f t="shared" si="92"/>
        <v>SUZUKI</v>
      </c>
      <c r="N1165" t="str">
        <f t="shared" si="93"/>
        <v>EN 125 YES</v>
      </c>
      <c r="O1165" t="s">
        <v>1549</v>
      </c>
      <c r="P1165" t="str">
        <f t="shared" si="94"/>
        <v>Nereu Alexandre Lacerda da Gama</v>
      </c>
    </row>
    <row r="1166" spans="1:16" x14ac:dyDescent="0.25">
      <c r="A1166" t="s">
        <v>3373</v>
      </c>
      <c r="C1166" t="s">
        <v>3369</v>
      </c>
      <c r="D1166" t="s">
        <v>3</v>
      </c>
      <c r="E1166" t="s">
        <v>3374</v>
      </c>
      <c r="F1166" t="s">
        <v>119</v>
      </c>
      <c r="G1166" s="1">
        <v>216.23</v>
      </c>
      <c r="H1166" s="1">
        <v>100</v>
      </c>
      <c r="I1166" s="1">
        <v>316.23</v>
      </c>
      <c r="J1166" t="s">
        <v>3375</v>
      </c>
      <c r="K1166" t="str">
        <f t="shared" si="90"/>
        <v>9C2JC4120DR504659</v>
      </c>
      <c r="L1166" t="str">
        <f t="shared" si="91"/>
        <v>PRETA</v>
      </c>
      <c r="M1166" t="str">
        <f t="shared" si="92"/>
        <v>HONDA</v>
      </c>
      <c r="N1166" t="str">
        <f t="shared" si="93"/>
        <v>CG 125 FAN ES</v>
      </c>
      <c r="O1166" t="s">
        <v>1553</v>
      </c>
      <c r="P1166" t="str">
        <f t="shared" si="94"/>
        <v>Leonardo CMPC</v>
      </c>
    </row>
    <row r="1167" spans="1:16" x14ac:dyDescent="0.25">
      <c r="A1167" t="s">
        <v>3376</v>
      </c>
      <c r="B1167" t="s">
        <v>3369</v>
      </c>
      <c r="C1167" t="s">
        <v>3369</v>
      </c>
      <c r="D1167" t="s">
        <v>1021</v>
      </c>
      <c r="E1167" t="s">
        <v>3377</v>
      </c>
      <c r="F1167" t="s">
        <v>0</v>
      </c>
      <c r="G1167" s="1">
        <v>46</v>
      </c>
      <c r="H1167" s="1">
        <v>10</v>
      </c>
      <c r="I1167" s="1">
        <v>56</v>
      </c>
      <c r="J1167" t="s">
        <v>3378</v>
      </c>
      <c r="K1167" t="str">
        <f t="shared" si="90"/>
        <v>99KPCK7ZJJM100804</v>
      </c>
      <c r="L1167" t="str">
        <f t="shared" si="91"/>
        <v>PRETA</v>
      </c>
      <c r="M1167" t="str">
        <f t="shared" si="92"/>
        <v>HAOJUE</v>
      </c>
      <c r="N1167" t="str">
        <f t="shared" si="93"/>
        <v>CHOPPER ROAD 150</v>
      </c>
      <c r="O1167" t="s">
        <v>1556</v>
      </c>
      <c r="P1167" t="str">
        <f t="shared" si="94"/>
        <v>Tiago Silva Alves</v>
      </c>
    </row>
    <row r="1168" spans="1:16" x14ac:dyDescent="0.25">
      <c r="A1168" t="s">
        <v>3379</v>
      </c>
      <c r="B1168" t="s">
        <v>3369</v>
      </c>
      <c r="C1168" t="s">
        <v>3369</v>
      </c>
      <c r="D1168" t="s">
        <v>3380</v>
      </c>
      <c r="E1168" t="s">
        <v>3381</v>
      </c>
      <c r="F1168" t="s">
        <v>0</v>
      </c>
      <c r="G1168" s="1">
        <v>73.8</v>
      </c>
      <c r="H1168" s="1">
        <v>0</v>
      </c>
      <c r="I1168" s="1">
        <v>73.8</v>
      </c>
      <c r="J1168" t="s">
        <v>3382</v>
      </c>
      <c r="K1168" t="str">
        <f t="shared" si="90"/>
        <v>9C2KC1550AR082655</v>
      </c>
      <c r="L1168" t="str">
        <f t="shared" si="91"/>
        <v>CINZA</v>
      </c>
      <c r="M1168" t="str">
        <f t="shared" si="92"/>
        <v>HONDA</v>
      </c>
      <c r="N1168" t="str">
        <f t="shared" si="93"/>
        <v>CG 150 FAN ESi/ 150 FAN ESi FLEX</v>
      </c>
      <c r="O1168" t="s">
        <v>1557</v>
      </c>
      <c r="P1168" t="str">
        <f t="shared" si="94"/>
        <v>Jonathan de Souza Ferro</v>
      </c>
    </row>
    <row r="1169" spans="1:16" x14ac:dyDescent="0.25">
      <c r="A1169" t="s">
        <v>3383</v>
      </c>
      <c r="B1169" t="s">
        <v>3384</v>
      </c>
      <c r="C1169" t="s">
        <v>3384</v>
      </c>
      <c r="D1169" t="s">
        <v>3</v>
      </c>
      <c r="E1169" t="s">
        <v>3385</v>
      </c>
      <c r="F1169" t="s">
        <v>0</v>
      </c>
      <c r="G1169" s="1">
        <v>34.5</v>
      </c>
      <c r="H1169" s="1">
        <v>5</v>
      </c>
      <c r="I1169" s="1">
        <v>39.5</v>
      </c>
      <c r="J1169" t="s">
        <v>3386</v>
      </c>
      <c r="K1169" t="str">
        <f t="shared" si="90"/>
        <v/>
      </c>
      <c r="L1169" t="str">
        <f t="shared" si="91"/>
        <v>prata</v>
      </c>
      <c r="M1169" t="str">
        <f t="shared" si="92"/>
        <v>SUZUKI</v>
      </c>
      <c r="N1169" t="str">
        <f t="shared" si="93"/>
        <v>EN 125 YES</v>
      </c>
      <c r="O1169" t="s">
        <v>1558</v>
      </c>
      <c r="P1169" t="str">
        <f t="shared" si="94"/>
        <v>guilherme goneberg</v>
      </c>
    </row>
    <row r="1170" spans="1:16" x14ac:dyDescent="0.25">
      <c r="A1170" t="s">
        <v>3387</v>
      </c>
      <c r="B1170" t="s">
        <v>3362</v>
      </c>
      <c r="C1170" t="s">
        <v>3362</v>
      </c>
      <c r="D1170" t="s">
        <v>3</v>
      </c>
      <c r="E1170" t="s">
        <v>3388</v>
      </c>
      <c r="F1170" t="s">
        <v>0</v>
      </c>
      <c r="G1170" s="1">
        <v>19</v>
      </c>
      <c r="H1170" s="1">
        <v>5</v>
      </c>
      <c r="I1170" s="1">
        <v>24</v>
      </c>
      <c r="J1170" t="s">
        <v>893</v>
      </c>
      <c r="K1170" t="str">
        <f t="shared" si="90"/>
        <v/>
      </c>
      <c r="L1170" t="str">
        <f t="shared" si="91"/>
        <v>Preta</v>
      </c>
      <c r="M1170" t="str">
        <f t="shared" si="92"/>
        <v>shineray</v>
      </c>
      <c r="N1170" t="str">
        <f t="shared" si="93"/>
        <v>Jet 49cc</v>
      </c>
      <c r="O1170" t="s">
        <v>104</v>
      </c>
      <c r="P1170" t="str">
        <f t="shared" si="94"/>
        <v>Cristina Monteiro Bronizaki</v>
      </c>
    </row>
    <row r="1171" spans="1:16" x14ac:dyDescent="0.25">
      <c r="A1171" t="s">
        <v>3389</v>
      </c>
      <c r="B1171" t="s">
        <v>3390</v>
      </c>
      <c r="C1171" t="s">
        <v>3349</v>
      </c>
      <c r="D1171" t="s">
        <v>3</v>
      </c>
      <c r="E1171" t="s">
        <v>3391</v>
      </c>
      <c r="F1171" t="s">
        <v>0</v>
      </c>
      <c r="G1171" s="1">
        <v>515.4</v>
      </c>
      <c r="H1171" s="1">
        <v>330</v>
      </c>
      <c r="I1171" s="1">
        <v>845.4</v>
      </c>
      <c r="J1171" t="s">
        <v>3392</v>
      </c>
      <c r="K1171" t="str">
        <f t="shared" si="90"/>
        <v>95vca1l289m052374</v>
      </c>
      <c r="L1171" t="str">
        <f t="shared" si="91"/>
        <v>Vermelha</v>
      </c>
      <c r="M1171" t="str">
        <f t="shared" si="92"/>
        <v>DAFRA</v>
      </c>
      <c r="N1171" t="str">
        <f t="shared" si="93"/>
        <v>SPEED 150</v>
      </c>
      <c r="O1171" t="s">
        <v>1560</v>
      </c>
      <c r="P1171" t="str">
        <f t="shared" si="94"/>
        <v>Itamar Boneberg</v>
      </c>
    </row>
    <row r="1172" spans="1:16" x14ac:dyDescent="0.25">
      <c r="A1172" t="s">
        <v>3393</v>
      </c>
      <c r="B1172" t="s">
        <v>3394</v>
      </c>
      <c r="C1172" t="s">
        <v>3394</v>
      </c>
      <c r="D1172" t="s">
        <v>3</v>
      </c>
      <c r="E1172" t="s">
        <v>3395</v>
      </c>
      <c r="F1172" t="s">
        <v>0</v>
      </c>
      <c r="G1172" s="1">
        <v>101.52</v>
      </c>
      <c r="H1172" s="1">
        <v>15</v>
      </c>
      <c r="I1172" s="1">
        <v>116.52</v>
      </c>
      <c r="J1172" t="s">
        <v>3396</v>
      </c>
      <c r="K1172" t="str">
        <f t="shared" si="90"/>
        <v>9c2nd07004r011337</v>
      </c>
      <c r="L1172" t="str">
        <f t="shared" si="91"/>
        <v>preta</v>
      </c>
      <c r="M1172" t="str">
        <f t="shared" si="92"/>
        <v>honda</v>
      </c>
      <c r="N1172" t="str">
        <f t="shared" si="93"/>
        <v>falcom</v>
      </c>
      <c r="O1172" t="s">
        <v>1564</v>
      </c>
      <c r="P1172" t="str">
        <f t="shared" si="94"/>
        <v>Leandro Viegas Teixeira</v>
      </c>
    </row>
    <row r="1173" spans="1:16" x14ac:dyDescent="0.25">
      <c r="A1173" t="s">
        <v>3397</v>
      </c>
      <c r="B1173" t="s">
        <v>3394</v>
      </c>
      <c r="C1173" t="s">
        <v>3394</v>
      </c>
      <c r="D1173" t="s">
        <v>3</v>
      </c>
      <c r="E1173" t="s">
        <v>3398</v>
      </c>
      <c r="F1173" t="s">
        <v>0</v>
      </c>
      <c r="G1173" s="1">
        <v>29</v>
      </c>
      <c r="H1173" s="1">
        <v>5</v>
      </c>
      <c r="I1173" s="1">
        <v>34</v>
      </c>
      <c r="J1173" t="s">
        <v>347</v>
      </c>
      <c r="K1173" t="str">
        <f t="shared" si="90"/>
        <v>9C6KG017080075890</v>
      </c>
      <c r="L1173" t="str">
        <f t="shared" si="91"/>
        <v>Preta</v>
      </c>
      <c r="M1173" t="str">
        <f t="shared" si="92"/>
        <v>Yamaha</v>
      </c>
      <c r="N1173" t="str">
        <f t="shared" si="93"/>
        <v>Fazer</v>
      </c>
      <c r="O1173" t="s">
        <v>223</v>
      </c>
      <c r="P1173" t="str">
        <f t="shared" si="94"/>
        <v>Daiane Ines Medeiros Pontes</v>
      </c>
    </row>
    <row r="1174" spans="1:16" x14ac:dyDescent="0.25">
      <c r="A1174" t="s">
        <v>3399</v>
      </c>
      <c r="B1174" t="s">
        <v>3400</v>
      </c>
      <c r="C1174" t="s">
        <v>3400</v>
      </c>
      <c r="D1174" t="s">
        <v>1481</v>
      </c>
      <c r="E1174" t="s">
        <v>3401</v>
      </c>
      <c r="F1174" t="s">
        <v>0</v>
      </c>
      <c r="G1174" s="1">
        <v>0</v>
      </c>
      <c r="H1174" s="1">
        <v>0</v>
      </c>
      <c r="I1174" s="1">
        <v>0</v>
      </c>
      <c r="J1174" t="s">
        <v>568</v>
      </c>
      <c r="K1174" t="str">
        <f t="shared" si="90"/>
        <v/>
      </c>
      <c r="L1174" t="str">
        <f t="shared" si="91"/>
        <v>Preta</v>
      </c>
      <c r="M1174" t="str">
        <f t="shared" si="92"/>
        <v>Suzuki</v>
      </c>
      <c r="N1174" t="str">
        <f t="shared" si="93"/>
        <v>DL 650 V-Strom</v>
      </c>
      <c r="O1174" t="s">
        <v>119</v>
      </c>
      <c r="P1174" t="str">
        <f t="shared" si="94"/>
        <v>Cristiano Alves de Oliveira Schaarschmidt</v>
      </c>
    </row>
    <row r="1175" spans="1:16" x14ac:dyDescent="0.25">
      <c r="A1175" t="s">
        <v>3402</v>
      </c>
      <c r="B1175" t="s">
        <v>3403</v>
      </c>
      <c r="C1175" t="s">
        <v>3403</v>
      </c>
      <c r="D1175" t="s">
        <v>3</v>
      </c>
      <c r="E1175" t="s">
        <v>3404</v>
      </c>
      <c r="F1175" t="s">
        <v>0</v>
      </c>
      <c r="G1175" s="1">
        <v>28</v>
      </c>
      <c r="H1175" s="1">
        <v>5</v>
      </c>
      <c r="I1175" s="1">
        <v>33</v>
      </c>
      <c r="J1175" t="s">
        <v>444</v>
      </c>
      <c r="K1175" t="str">
        <f t="shared" si="90"/>
        <v>9C6DG2510F0036078</v>
      </c>
      <c r="L1175" t="str">
        <f t="shared" si="91"/>
        <v>Cinza</v>
      </c>
      <c r="M1175" t="str">
        <f t="shared" si="92"/>
        <v>Yamaha</v>
      </c>
      <c r="N1175" t="str">
        <f t="shared" si="93"/>
        <v>XTZ 150 Crosser ED</v>
      </c>
      <c r="O1175" t="s">
        <v>445</v>
      </c>
      <c r="P1175" t="str">
        <f t="shared" si="94"/>
        <v>Lenir Cavalar de Souza</v>
      </c>
    </row>
    <row r="1176" spans="1:16" x14ac:dyDescent="0.25">
      <c r="A1176" t="s">
        <v>3405</v>
      </c>
      <c r="B1176" t="s">
        <v>3406</v>
      </c>
      <c r="C1176" t="s">
        <v>3406</v>
      </c>
      <c r="D1176" t="s">
        <v>3</v>
      </c>
      <c r="E1176" t="s">
        <v>3</v>
      </c>
      <c r="F1176" t="s">
        <v>0</v>
      </c>
      <c r="G1176" s="1">
        <v>32</v>
      </c>
      <c r="H1176" s="1">
        <v>63</v>
      </c>
      <c r="I1176" s="1">
        <v>95</v>
      </c>
      <c r="J1176" t="s">
        <v>3407</v>
      </c>
      <c r="K1176" t="str">
        <f t="shared" si="90"/>
        <v>9C2MC33500BR078656</v>
      </c>
      <c r="L1176" t="str">
        <f t="shared" si="91"/>
        <v>PRATA</v>
      </c>
      <c r="M1176" t="str">
        <f t="shared" si="92"/>
        <v>HONDA</v>
      </c>
      <c r="N1176" t="str">
        <f t="shared" si="93"/>
        <v>CBX 250 TWISTER</v>
      </c>
      <c r="O1176" t="s">
        <v>1246</v>
      </c>
      <c r="P1176" t="str">
        <f t="shared" si="94"/>
        <v>Maique de Souza Bitencourt</v>
      </c>
    </row>
    <row r="1177" spans="1:16" x14ac:dyDescent="0.25">
      <c r="A1177" t="s">
        <v>3408</v>
      </c>
      <c r="B1177" t="s">
        <v>3406</v>
      </c>
      <c r="C1177" t="s">
        <v>3406</v>
      </c>
      <c r="D1177" t="s">
        <v>3</v>
      </c>
      <c r="E1177" t="s">
        <v>3409</v>
      </c>
      <c r="F1177" t="s">
        <v>0</v>
      </c>
      <c r="G1177" s="1">
        <v>86.53</v>
      </c>
      <c r="H1177" s="1">
        <v>10</v>
      </c>
      <c r="I1177" s="1">
        <v>96.53</v>
      </c>
      <c r="J1177" t="s">
        <v>1982</v>
      </c>
      <c r="K1177" t="str">
        <f t="shared" si="90"/>
        <v/>
      </c>
      <c r="L1177" t="str">
        <f t="shared" si="91"/>
        <v>Vermelha</v>
      </c>
      <c r="M1177" t="str">
        <f t="shared" si="92"/>
        <v>YAMAHA</v>
      </c>
      <c r="N1177" t="str">
        <f t="shared" si="93"/>
        <v>MT-03 321/ABS</v>
      </c>
      <c r="O1177" t="s">
        <v>885</v>
      </c>
      <c r="P1177" t="str">
        <f t="shared" si="94"/>
        <v>Michael William Maciel Chagas</v>
      </c>
    </row>
    <row r="1178" spans="1:16" x14ac:dyDescent="0.25">
      <c r="A1178" t="s">
        <v>3410</v>
      </c>
      <c r="B1178" t="s">
        <v>3411</v>
      </c>
      <c r="C1178" t="s">
        <v>3411</v>
      </c>
      <c r="D1178" t="s">
        <v>3</v>
      </c>
      <c r="E1178" t="s">
        <v>3412</v>
      </c>
      <c r="F1178" t="s">
        <v>0</v>
      </c>
      <c r="G1178" s="1">
        <v>291.61</v>
      </c>
      <c r="H1178" s="1">
        <v>40</v>
      </c>
      <c r="I1178" s="1">
        <v>331.61</v>
      </c>
      <c r="J1178" t="s">
        <v>3052</v>
      </c>
      <c r="K1178" t="str">
        <f t="shared" si="90"/>
        <v>9CDGR7NAAM100979</v>
      </c>
      <c r="L1178" t="str">
        <f t="shared" si="91"/>
        <v>AZUL</v>
      </c>
      <c r="M1178" t="str">
        <f t="shared" si="92"/>
        <v>SUZUKI</v>
      </c>
      <c r="N1178" t="str">
        <f t="shared" si="93"/>
        <v>GSR 750</v>
      </c>
      <c r="O1178" t="s">
        <v>1465</v>
      </c>
      <c r="P1178" t="str">
        <f t="shared" si="94"/>
        <v>Michael Aires da Cunha</v>
      </c>
    </row>
    <row r="1179" spans="1:16" x14ac:dyDescent="0.25">
      <c r="A1179" t="s">
        <v>3413</v>
      </c>
      <c r="B1179" t="s">
        <v>3411</v>
      </c>
      <c r="C1179" t="s">
        <v>3411</v>
      </c>
      <c r="D1179" t="s">
        <v>3</v>
      </c>
      <c r="E1179" t="s">
        <v>3414</v>
      </c>
      <c r="F1179" t="s">
        <v>0</v>
      </c>
      <c r="G1179" s="1">
        <v>12.19</v>
      </c>
      <c r="H1179" s="1">
        <v>35</v>
      </c>
      <c r="I1179" s="1">
        <v>47.19</v>
      </c>
      <c r="J1179" t="s">
        <v>3336</v>
      </c>
      <c r="K1179" t="str">
        <f t="shared" si="90"/>
        <v/>
      </c>
      <c r="L1179" t="str">
        <f t="shared" si="91"/>
        <v>Vermelha</v>
      </c>
      <c r="M1179" t="str">
        <f t="shared" si="92"/>
        <v>YAMAHA</v>
      </c>
      <c r="N1179" t="str">
        <f t="shared" si="93"/>
        <v>YS 250 FAZER/ FAZER L. EDITION /BLUEFLEX</v>
      </c>
      <c r="O1179" t="s">
        <v>3337</v>
      </c>
      <c r="P1179" t="str">
        <f t="shared" si="94"/>
        <v>Vick</v>
      </c>
    </row>
    <row r="1180" spans="1:16" x14ac:dyDescent="0.25">
      <c r="A1180" t="s">
        <v>3415</v>
      </c>
      <c r="B1180" t="s">
        <v>3411</v>
      </c>
      <c r="C1180" t="s">
        <v>3411</v>
      </c>
      <c r="D1180" t="s">
        <v>3</v>
      </c>
      <c r="E1180" t="s">
        <v>3416</v>
      </c>
      <c r="F1180" t="s">
        <v>0</v>
      </c>
      <c r="G1180" s="1">
        <v>211.61</v>
      </c>
      <c r="H1180" s="1">
        <v>15</v>
      </c>
      <c r="I1180" s="1">
        <v>226.61</v>
      </c>
      <c r="J1180" t="s">
        <v>3417</v>
      </c>
      <c r="K1180" t="str">
        <f t="shared" si="90"/>
        <v/>
      </c>
      <c r="L1180" t="str">
        <f t="shared" si="91"/>
        <v>Preta</v>
      </c>
      <c r="M1180" t="str">
        <f t="shared" si="92"/>
        <v>SUZUKI</v>
      </c>
      <c r="N1180" t="str">
        <f t="shared" si="93"/>
        <v>GXS750</v>
      </c>
      <c r="O1180" t="s">
        <v>1566</v>
      </c>
      <c r="P1180" t="str">
        <f t="shared" si="94"/>
        <v>Mateus Jacobis</v>
      </c>
    </row>
    <row r="1181" spans="1:16" x14ac:dyDescent="0.25">
      <c r="A1181" t="s">
        <v>3418</v>
      </c>
      <c r="B1181" t="s">
        <v>3419</v>
      </c>
      <c r="C1181" t="s">
        <v>3419</v>
      </c>
      <c r="D1181" t="s">
        <v>3</v>
      </c>
      <c r="E1181" t="s">
        <v>3420</v>
      </c>
      <c r="F1181" t="s">
        <v>0</v>
      </c>
      <c r="G1181" s="1">
        <v>115.51</v>
      </c>
      <c r="H1181" s="1">
        <v>15</v>
      </c>
      <c r="I1181" s="1">
        <v>130.51</v>
      </c>
      <c r="J1181" t="s">
        <v>3421</v>
      </c>
      <c r="K1181" t="str">
        <f t="shared" si="90"/>
        <v/>
      </c>
      <c r="L1181" t="str">
        <f t="shared" si="91"/>
        <v>VERMELHA</v>
      </c>
      <c r="M1181" t="str">
        <f t="shared" si="92"/>
        <v>HONDA</v>
      </c>
      <c r="N1181" t="str">
        <f t="shared" si="93"/>
        <v>CBR 1000 RR Fireblade</v>
      </c>
      <c r="O1181" t="s">
        <v>785</v>
      </c>
      <c r="P1181" t="str">
        <f t="shared" si="94"/>
        <v>Diego Vasconcelos da Silva</v>
      </c>
    </row>
    <row r="1182" spans="1:16" x14ac:dyDescent="0.25">
      <c r="A1182" t="s">
        <v>3422</v>
      </c>
      <c r="B1182" t="s">
        <v>3423</v>
      </c>
      <c r="C1182" t="s">
        <v>3419</v>
      </c>
      <c r="D1182" t="s">
        <v>3</v>
      </c>
      <c r="E1182" t="s">
        <v>3</v>
      </c>
      <c r="F1182" t="s">
        <v>0</v>
      </c>
      <c r="G1182" s="1">
        <v>222.51</v>
      </c>
      <c r="H1182" s="1">
        <v>50</v>
      </c>
      <c r="I1182" s="1">
        <v>272.51</v>
      </c>
      <c r="J1182" t="s">
        <v>528</v>
      </c>
      <c r="K1182" t="str">
        <f t="shared" si="90"/>
        <v>9CDVY52AJ9M001359</v>
      </c>
      <c r="L1182" t="str">
        <f t="shared" si="91"/>
        <v>Preta</v>
      </c>
      <c r="M1182" t="str">
        <f t="shared" si="92"/>
        <v>Suzuki</v>
      </c>
      <c r="N1182" t="str">
        <f t="shared" si="93"/>
        <v>Boulev C1500</v>
      </c>
      <c r="O1182" t="s">
        <v>529</v>
      </c>
      <c r="P1182" t="str">
        <f t="shared" si="94"/>
        <v>Anebes Silva Lima</v>
      </c>
    </row>
    <row r="1183" spans="1:16" x14ac:dyDescent="0.25">
      <c r="A1183" t="s">
        <v>3424</v>
      </c>
      <c r="B1183" t="s">
        <v>3425</v>
      </c>
      <c r="C1183" t="s">
        <v>3426</v>
      </c>
      <c r="D1183" t="s">
        <v>3</v>
      </c>
      <c r="E1183" t="s">
        <v>3427</v>
      </c>
      <c r="F1183" t="s">
        <v>0</v>
      </c>
      <c r="G1183" s="1">
        <v>25.01</v>
      </c>
      <c r="H1183" s="1">
        <v>150</v>
      </c>
      <c r="I1183" s="1">
        <v>175.01</v>
      </c>
      <c r="J1183" t="s">
        <v>2077</v>
      </c>
      <c r="K1183" t="str">
        <f t="shared" si="90"/>
        <v/>
      </c>
      <c r="L1183" t="str">
        <f t="shared" si="91"/>
        <v>Branca</v>
      </c>
      <c r="M1183" t="str">
        <f t="shared" si="92"/>
        <v>HONDA</v>
      </c>
      <c r="N1183" t="str">
        <f t="shared" si="93"/>
        <v>CB TWISTER/FLEXone 250cc</v>
      </c>
      <c r="O1183" t="s">
        <v>1155</v>
      </c>
      <c r="P1183" t="str">
        <f t="shared" si="94"/>
        <v>Franklin Mota Amormino</v>
      </c>
    </row>
    <row r="1184" spans="1:16" x14ac:dyDescent="0.25">
      <c r="A1184" t="s">
        <v>3428</v>
      </c>
      <c r="B1184" t="s">
        <v>2101</v>
      </c>
      <c r="C1184" t="s">
        <v>3423</v>
      </c>
      <c r="D1184" t="s">
        <v>3</v>
      </c>
      <c r="E1184" t="s">
        <v>3429</v>
      </c>
      <c r="F1184" t="s">
        <v>0</v>
      </c>
      <c r="G1184" s="1">
        <v>297.44</v>
      </c>
      <c r="H1184" s="1">
        <v>98</v>
      </c>
      <c r="I1184" s="1">
        <v>395.44</v>
      </c>
      <c r="J1184" t="s">
        <v>2949</v>
      </c>
      <c r="K1184" t="str">
        <f t="shared" si="90"/>
        <v/>
      </c>
      <c r="L1184" t="str">
        <f t="shared" si="91"/>
        <v>PRETA</v>
      </c>
      <c r="M1184" t="str">
        <f t="shared" si="92"/>
        <v>HONDA</v>
      </c>
      <c r="N1184" t="str">
        <f t="shared" si="93"/>
        <v>NXR 150 BROS ESD</v>
      </c>
      <c r="O1184" t="s">
        <v>1433</v>
      </c>
      <c r="P1184" t="str">
        <f t="shared" si="94"/>
        <v>jeferson leao brasil ferreira</v>
      </c>
    </row>
    <row r="1185" spans="1:16" x14ac:dyDescent="0.25">
      <c r="A1185" t="s">
        <v>3430</v>
      </c>
      <c r="B1185" t="s">
        <v>3423</v>
      </c>
      <c r="C1185" t="s">
        <v>3423</v>
      </c>
      <c r="D1185" t="s">
        <v>3</v>
      </c>
      <c r="E1185" t="s">
        <v>3431</v>
      </c>
      <c r="F1185" t="s">
        <v>0</v>
      </c>
      <c r="G1185" s="1">
        <v>28</v>
      </c>
      <c r="H1185" s="1">
        <v>5</v>
      </c>
      <c r="I1185" s="1">
        <v>33</v>
      </c>
      <c r="J1185" t="s">
        <v>538</v>
      </c>
      <c r="K1185" t="str">
        <f t="shared" si="90"/>
        <v>9C6KE089070010918</v>
      </c>
      <c r="L1185" t="str">
        <f t="shared" si="91"/>
        <v>Prata</v>
      </c>
      <c r="M1185" t="str">
        <f t="shared" si="92"/>
        <v>Yamaha</v>
      </c>
      <c r="N1185" t="str">
        <f t="shared" si="93"/>
        <v>NEO AT 115</v>
      </c>
      <c r="O1185" t="s">
        <v>160</v>
      </c>
      <c r="P1185" t="str">
        <f t="shared" si="94"/>
        <v>Isabel Cristina Atkison</v>
      </c>
    </row>
    <row r="1186" spans="1:16" x14ac:dyDescent="0.25">
      <c r="A1186" t="s">
        <v>3432</v>
      </c>
      <c r="B1186" t="s">
        <v>3423</v>
      </c>
      <c r="C1186" t="s">
        <v>3423</v>
      </c>
      <c r="D1186" t="s">
        <v>3433</v>
      </c>
      <c r="E1186" t="s">
        <v>3434</v>
      </c>
      <c r="F1186" t="s">
        <v>0</v>
      </c>
      <c r="G1186" s="1">
        <v>14</v>
      </c>
      <c r="H1186" s="1">
        <v>46</v>
      </c>
      <c r="I1186" s="1">
        <v>60</v>
      </c>
      <c r="J1186" t="s">
        <v>3336</v>
      </c>
      <c r="K1186" t="str">
        <f t="shared" si="90"/>
        <v/>
      </c>
      <c r="L1186" t="str">
        <f t="shared" si="91"/>
        <v>Vermelha</v>
      </c>
      <c r="M1186" t="str">
        <f t="shared" si="92"/>
        <v>YAMAHA</v>
      </c>
      <c r="N1186" t="str">
        <f t="shared" si="93"/>
        <v>YS 250 FAZER/ FAZER L. EDITION /BLUEFLEX</v>
      </c>
      <c r="O1186" t="s">
        <v>3337</v>
      </c>
      <c r="P1186" t="str">
        <f t="shared" si="94"/>
        <v>Vick</v>
      </c>
    </row>
    <row r="1187" spans="1:16" x14ac:dyDescent="0.25">
      <c r="A1187" t="s">
        <v>3435</v>
      </c>
      <c r="B1187" t="s">
        <v>3436</v>
      </c>
      <c r="C1187" t="s">
        <v>3436</v>
      </c>
      <c r="D1187" t="s">
        <v>3</v>
      </c>
      <c r="E1187" t="s">
        <v>3437</v>
      </c>
      <c r="F1187" t="s">
        <v>0</v>
      </c>
      <c r="G1187" s="1">
        <v>29</v>
      </c>
      <c r="H1187" s="1">
        <v>0</v>
      </c>
      <c r="I1187" s="1">
        <v>29</v>
      </c>
      <c r="J1187" t="s">
        <v>2545</v>
      </c>
      <c r="K1187" t="str">
        <f t="shared" si="90"/>
        <v>9c2jc6900gr100695</v>
      </c>
      <c r="L1187" t="str">
        <f t="shared" si="91"/>
        <v>preta</v>
      </c>
      <c r="M1187" t="str">
        <f t="shared" si="92"/>
        <v>HONDA</v>
      </c>
      <c r="N1187" t="str">
        <f t="shared" si="93"/>
        <v>CG 125 TITAN-KS</v>
      </c>
      <c r="O1187" t="s">
        <v>1305</v>
      </c>
      <c r="P1187" t="str">
        <f t="shared" si="94"/>
        <v>Adriano ribeiro silva</v>
      </c>
    </row>
    <row r="1188" spans="1:16" x14ac:dyDescent="0.25">
      <c r="A1188" t="s">
        <v>3438</v>
      </c>
      <c r="B1188" t="s">
        <v>3439</v>
      </c>
      <c r="C1188" t="s">
        <v>3436</v>
      </c>
      <c r="D1188" t="s">
        <v>3</v>
      </c>
      <c r="E1188" t="s">
        <v>3440</v>
      </c>
      <c r="F1188" t="s">
        <v>0</v>
      </c>
      <c r="G1188" s="1">
        <v>392.01</v>
      </c>
      <c r="H1188" s="1">
        <v>140</v>
      </c>
      <c r="I1188" s="1">
        <v>532.01</v>
      </c>
      <c r="J1188" t="s">
        <v>1235</v>
      </c>
      <c r="K1188" t="str">
        <f t="shared" si="90"/>
        <v>9CDCF47AJ6M003678</v>
      </c>
      <c r="L1188" t="str">
        <f t="shared" si="91"/>
        <v>Preta</v>
      </c>
      <c r="M1188" t="str">
        <f t="shared" si="92"/>
        <v>Suzuki</v>
      </c>
      <c r="N1188" t="str">
        <f t="shared" si="93"/>
        <v>Burgman AN125</v>
      </c>
      <c r="O1188" t="s">
        <v>841</v>
      </c>
      <c r="P1188" t="str">
        <f t="shared" si="94"/>
        <v>Ricardo de Magalhaes Santiago</v>
      </c>
    </row>
    <row r="1189" spans="1:16" x14ac:dyDescent="0.25">
      <c r="A1189" t="s">
        <v>3441</v>
      </c>
      <c r="B1189" t="s">
        <v>2101</v>
      </c>
      <c r="C1189" t="s">
        <v>2101</v>
      </c>
      <c r="D1189" t="s">
        <v>3</v>
      </c>
      <c r="E1189" t="s">
        <v>3442</v>
      </c>
      <c r="F1189" t="s">
        <v>0</v>
      </c>
      <c r="G1189" s="1">
        <v>90</v>
      </c>
      <c r="H1189" s="1">
        <v>60</v>
      </c>
      <c r="I1189" s="1">
        <v>150</v>
      </c>
      <c r="J1189" t="s">
        <v>3443</v>
      </c>
      <c r="K1189" t="str">
        <f t="shared" si="90"/>
        <v/>
      </c>
      <c r="L1189" t="str">
        <f t="shared" si="91"/>
        <v>VERMELHA</v>
      </c>
      <c r="M1189" t="str">
        <f t="shared" si="92"/>
        <v>SHINERAY</v>
      </c>
      <c r="N1189" t="str">
        <f t="shared" si="93"/>
        <v>XY 50-Q2 RETRO/JET/BIKE</v>
      </c>
      <c r="O1189" t="s">
        <v>1567</v>
      </c>
      <c r="P1189" t="str">
        <f t="shared" si="94"/>
        <v>zilneida naibert</v>
      </c>
    </row>
    <row r="1190" spans="1:16" x14ac:dyDescent="0.25">
      <c r="A1190" t="s">
        <v>3444</v>
      </c>
      <c r="B1190" t="s">
        <v>2101</v>
      </c>
      <c r="C1190" t="s">
        <v>2101</v>
      </c>
      <c r="D1190" t="s">
        <v>3</v>
      </c>
      <c r="E1190" t="s">
        <v>3445</v>
      </c>
      <c r="F1190" t="s">
        <v>0</v>
      </c>
      <c r="G1190" s="1">
        <v>184</v>
      </c>
      <c r="H1190" s="1">
        <v>10</v>
      </c>
      <c r="I1190" s="1">
        <v>194</v>
      </c>
      <c r="J1190" t="s">
        <v>2418</v>
      </c>
      <c r="K1190" t="str">
        <f t="shared" si="90"/>
        <v>96PLZDA14FFS00075</v>
      </c>
      <c r="L1190" t="str">
        <f t="shared" si="91"/>
        <v>Verde</v>
      </c>
      <c r="M1190" t="str">
        <f t="shared" si="92"/>
        <v>Kawasaki</v>
      </c>
      <c r="N1190" t="str">
        <f t="shared" si="93"/>
        <v>Versys 1000 ABS</v>
      </c>
      <c r="O1190" t="s">
        <v>1274</v>
      </c>
      <c r="P1190" t="str">
        <f t="shared" si="94"/>
        <v>Alexandre Stringhini</v>
      </c>
    </row>
    <row r="1191" spans="1:16" x14ac:dyDescent="0.25">
      <c r="A1191" t="s">
        <v>3446</v>
      </c>
      <c r="B1191" t="s">
        <v>3447</v>
      </c>
      <c r="C1191" t="s">
        <v>3448</v>
      </c>
      <c r="D1191" t="s">
        <v>3449</v>
      </c>
      <c r="E1191" t="s">
        <v>3450</v>
      </c>
      <c r="F1191" t="s">
        <v>0</v>
      </c>
      <c r="G1191" s="1">
        <v>42</v>
      </c>
      <c r="H1191" s="1">
        <v>105</v>
      </c>
      <c r="I1191" s="1">
        <v>147</v>
      </c>
      <c r="J1191" t="s">
        <v>1740</v>
      </c>
      <c r="K1191" t="str">
        <f t="shared" si="90"/>
        <v/>
      </c>
      <c r="L1191" t="str">
        <f t="shared" si="91"/>
        <v>Vermelha</v>
      </c>
      <c r="M1191" t="str">
        <f t="shared" si="92"/>
        <v>Shineray</v>
      </c>
      <c r="N1191" t="str">
        <f t="shared" si="93"/>
        <v>XY 50 Q Phoenix</v>
      </c>
      <c r="O1191" t="s">
        <v>1037</v>
      </c>
      <c r="P1191" t="str">
        <f t="shared" si="94"/>
        <v xml:space="preserve">Manoel Cloir </v>
      </c>
    </row>
    <row r="1192" spans="1:16" x14ac:dyDescent="0.25">
      <c r="A1192" t="s">
        <v>3451</v>
      </c>
      <c r="B1192" t="s">
        <v>3447</v>
      </c>
      <c r="C1192" t="s">
        <v>3452</v>
      </c>
      <c r="D1192" t="s">
        <v>3</v>
      </c>
      <c r="E1192" t="s">
        <v>3453</v>
      </c>
      <c r="F1192" t="s">
        <v>0</v>
      </c>
      <c r="G1192" s="1">
        <v>335</v>
      </c>
      <c r="H1192" s="1">
        <v>250</v>
      </c>
      <c r="I1192" s="1">
        <v>585</v>
      </c>
      <c r="J1192" t="s">
        <v>3454</v>
      </c>
      <c r="K1192" t="str">
        <f t="shared" si="90"/>
        <v>9C2NC4310AR097655</v>
      </c>
      <c r="L1192" t="str">
        <f t="shared" si="91"/>
        <v>Preta</v>
      </c>
      <c r="M1192" t="str">
        <f t="shared" si="92"/>
        <v>HONDA</v>
      </c>
      <c r="N1192" t="str">
        <f t="shared" si="93"/>
        <v>CB 300R/ 300R FLEX</v>
      </c>
      <c r="O1192" t="s">
        <v>1569</v>
      </c>
      <c r="P1192" t="str">
        <f t="shared" si="94"/>
        <v>Marcelo Jardim Dutra</v>
      </c>
    </row>
    <row r="1193" spans="1:16" x14ac:dyDescent="0.25">
      <c r="A1193" t="s">
        <v>3455</v>
      </c>
      <c r="B1193" t="s">
        <v>2886</v>
      </c>
      <c r="C1193" t="s">
        <v>3447</v>
      </c>
      <c r="D1193" t="s">
        <v>3</v>
      </c>
      <c r="E1193" t="s">
        <v>3456</v>
      </c>
      <c r="F1193" t="s">
        <v>0</v>
      </c>
      <c r="G1193" s="1">
        <v>271.63</v>
      </c>
      <c r="H1193" s="1">
        <v>350</v>
      </c>
      <c r="I1193" s="1">
        <v>621.63</v>
      </c>
      <c r="J1193" t="s">
        <v>1526</v>
      </c>
      <c r="K1193" t="str">
        <f t="shared" si="90"/>
        <v/>
      </c>
      <c r="L1193" t="str">
        <f t="shared" si="91"/>
        <v>Verde</v>
      </c>
      <c r="M1193" t="str">
        <f t="shared" si="92"/>
        <v>KAWASAKI</v>
      </c>
      <c r="N1193" t="str">
        <f t="shared" si="93"/>
        <v>NINJA ZX-10/ ZX-10R 1000cc</v>
      </c>
      <c r="O1193" t="s">
        <v>345</v>
      </c>
      <c r="P1193" t="str">
        <f t="shared" si="94"/>
        <v>Rudolf Schaarschmidt</v>
      </c>
    </row>
    <row r="1194" spans="1:16" x14ac:dyDescent="0.25">
      <c r="A1194" t="s">
        <v>3457</v>
      </c>
      <c r="C1194" t="s">
        <v>3458</v>
      </c>
      <c r="D1194" t="s">
        <v>3</v>
      </c>
      <c r="E1194" t="s">
        <v>3</v>
      </c>
      <c r="F1194" t="s">
        <v>119</v>
      </c>
      <c r="G1194" s="1">
        <v>38</v>
      </c>
      <c r="H1194" s="1">
        <v>0</v>
      </c>
      <c r="I1194" s="1">
        <v>38</v>
      </c>
      <c r="J1194" t="s">
        <v>3454</v>
      </c>
      <c r="K1194" t="str">
        <f t="shared" si="90"/>
        <v>9C2NC4310AR097655</v>
      </c>
      <c r="L1194" t="str">
        <f t="shared" si="91"/>
        <v>Preta</v>
      </c>
      <c r="M1194" t="str">
        <f t="shared" si="92"/>
        <v>HONDA</v>
      </c>
      <c r="N1194" t="str">
        <f t="shared" si="93"/>
        <v>CB 300R/ 300R FLEX</v>
      </c>
      <c r="O1194" t="s">
        <v>1569</v>
      </c>
      <c r="P1194" t="str">
        <f t="shared" si="94"/>
        <v>Marcelo Jardim Dutra</v>
      </c>
    </row>
    <row r="1195" spans="1:16" x14ac:dyDescent="0.25">
      <c r="A1195" t="s">
        <v>3459</v>
      </c>
      <c r="B1195" t="s">
        <v>3458</v>
      </c>
      <c r="C1195" t="s">
        <v>3458</v>
      </c>
      <c r="D1195" t="s">
        <v>3</v>
      </c>
      <c r="E1195" t="s">
        <v>3460</v>
      </c>
      <c r="F1195" t="s">
        <v>0</v>
      </c>
      <c r="G1195" s="1">
        <v>19</v>
      </c>
      <c r="H1195" s="1">
        <v>5</v>
      </c>
      <c r="I1195" s="1">
        <v>24</v>
      </c>
      <c r="J1195" t="s">
        <v>407</v>
      </c>
      <c r="K1195" t="str">
        <f t="shared" si="90"/>
        <v>95VAC1E288M007598</v>
      </c>
      <c r="L1195" t="str">
        <f t="shared" si="91"/>
        <v>Vermelha</v>
      </c>
      <c r="M1195" t="str">
        <f t="shared" si="92"/>
        <v>Dafra</v>
      </c>
      <c r="N1195" t="str">
        <f t="shared" si="93"/>
        <v>Super 100</v>
      </c>
      <c r="O1195" t="s">
        <v>408</v>
      </c>
      <c r="P1195" t="str">
        <f t="shared" si="94"/>
        <v>Josiane Almeida Passos Tarigo</v>
      </c>
    </row>
    <row r="1196" spans="1:16" x14ac:dyDescent="0.25">
      <c r="A1196" t="s">
        <v>3461</v>
      </c>
      <c r="B1196" t="s">
        <v>3462</v>
      </c>
      <c r="C1196" t="s">
        <v>3462</v>
      </c>
      <c r="D1196" t="s">
        <v>3</v>
      </c>
      <c r="E1196" t="s">
        <v>3463</v>
      </c>
      <c r="F1196" t="s">
        <v>0</v>
      </c>
      <c r="G1196" s="1">
        <v>60</v>
      </c>
      <c r="H1196" s="1">
        <v>100</v>
      </c>
      <c r="I1196" s="1">
        <v>160</v>
      </c>
      <c r="J1196" t="s">
        <v>538</v>
      </c>
      <c r="K1196" t="str">
        <f t="shared" si="90"/>
        <v>9C6KE089070010918</v>
      </c>
      <c r="L1196" t="str">
        <f t="shared" si="91"/>
        <v>Prata</v>
      </c>
      <c r="M1196" t="str">
        <f t="shared" si="92"/>
        <v>Yamaha</v>
      </c>
      <c r="N1196" t="str">
        <f t="shared" si="93"/>
        <v>NEO AT 115</v>
      </c>
      <c r="O1196" t="s">
        <v>160</v>
      </c>
      <c r="P1196" t="str">
        <f t="shared" si="94"/>
        <v>Isabel Cristina Atkison</v>
      </c>
    </row>
    <row r="1197" spans="1:16" x14ac:dyDescent="0.25">
      <c r="A1197" t="s">
        <v>3464</v>
      </c>
      <c r="B1197" t="s">
        <v>3465</v>
      </c>
      <c r="C1197" t="s">
        <v>3465</v>
      </c>
      <c r="D1197" t="s">
        <v>3</v>
      </c>
      <c r="E1197" t="s">
        <v>3</v>
      </c>
      <c r="F1197" t="s">
        <v>0</v>
      </c>
      <c r="G1197" s="1">
        <v>0</v>
      </c>
      <c r="H1197" s="1">
        <v>30</v>
      </c>
      <c r="I1197" s="1">
        <v>30</v>
      </c>
      <c r="J1197" t="s">
        <v>3407</v>
      </c>
      <c r="K1197" t="str">
        <f t="shared" si="90"/>
        <v>9C2MC33500BR078656</v>
      </c>
      <c r="L1197" t="str">
        <f t="shared" si="91"/>
        <v>PRATA</v>
      </c>
      <c r="M1197" t="str">
        <f t="shared" si="92"/>
        <v>HONDA</v>
      </c>
      <c r="N1197" t="str">
        <f t="shared" si="93"/>
        <v>CBX 250 TWISTER</v>
      </c>
      <c r="O1197" t="s">
        <v>1246</v>
      </c>
      <c r="P1197" t="str">
        <f t="shared" si="94"/>
        <v>Maique de Souza Bitencourt</v>
      </c>
    </row>
    <row r="1198" spans="1:16" x14ac:dyDescent="0.25">
      <c r="A1198" t="s">
        <v>3466</v>
      </c>
      <c r="B1198" t="s">
        <v>3467</v>
      </c>
      <c r="C1198" t="s">
        <v>3467</v>
      </c>
      <c r="D1198" t="s">
        <v>3</v>
      </c>
      <c r="E1198" t="s">
        <v>3468</v>
      </c>
      <c r="F1198" t="s">
        <v>0</v>
      </c>
      <c r="G1198" s="1">
        <v>139.5</v>
      </c>
      <c r="H1198" s="1">
        <v>160</v>
      </c>
      <c r="I1198" s="1">
        <v>299.5</v>
      </c>
      <c r="J1198" t="s">
        <v>452</v>
      </c>
      <c r="K1198" t="str">
        <f t="shared" si="90"/>
        <v>9C2JD205R029001</v>
      </c>
      <c r="L1198" t="str">
        <f t="shared" si="91"/>
        <v>Vermelha</v>
      </c>
      <c r="M1198" t="str">
        <f t="shared" si="92"/>
        <v>Honda</v>
      </c>
      <c r="N1198" t="str">
        <f t="shared" si="93"/>
        <v>Bros 125</v>
      </c>
      <c r="O1198" t="s">
        <v>453</v>
      </c>
      <c r="P1198" t="str">
        <f t="shared" si="94"/>
        <v>Marco Antônio Ribeiro de Carvajal</v>
      </c>
    </row>
    <row r="1199" spans="1:16" x14ac:dyDescent="0.25">
      <c r="A1199" t="s">
        <v>3469</v>
      </c>
      <c r="B1199" t="s">
        <v>3470</v>
      </c>
      <c r="C1199" t="s">
        <v>3471</v>
      </c>
      <c r="D1199" t="s">
        <v>3</v>
      </c>
      <c r="E1199" t="s">
        <v>3472</v>
      </c>
      <c r="F1199" t="s">
        <v>0</v>
      </c>
      <c r="G1199" s="1">
        <v>185.02</v>
      </c>
      <c r="H1199" s="1">
        <v>265</v>
      </c>
      <c r="I1199" s="1">
        <v>450.02</v>
      </c>
      <c r="J1199" t="s">
        <v>3473</v>
      </c>
      <c r="K1199" t="str">
        <f t="shared" si="90"/>
        <v>99HJT2050GS004002</v>
      </c>
      <c r="L1199" t="str">
        <f t="shared" si="91"/>
        <v>Vermelha</v>
      </c>
      <c r="M1199" t="str">
        <f t="shared" si="92"/>
        <v>SHINERAY</v>
      </c>
      <c r="N1199" t="str">
        <f t="shared" si="93"/>
        <v>XY 50-Q2 RETRO/JET/BIKE</v>
      </c>
      <c r="O1199" t="s">
        <v>1142</v>
      </c>
      <c r="P1199" t="str">
        <f t="shared" si="94"/>
        <v>João da Silva Oliveira</v>
      </c>
    </row>
    <row r="1200" spans="1:16" x14ac:dyDescent="0.25">
      <c r="A1200" t="s">
        <v>3474</v>
      </c>
      <c r="C1200" t="s">
        <v>3471</v>
      </c>
      <c r="D1200" t="s">
        <v>3</v>
      </c>
      <c r="E1200" t="s">
        <v>1218</v>
      </c>
      <c r="F1200" t="s">
        <v>119</v>
      </c>
      <c r="G1200" s="1">
        <v>0</v>
      </c>
      <c r="H1200" s="1">
        <v>50</v>
      </c>
      <c r="I1200" s="1">
        <v>50</v>
      </c>
      <c r="J1200" t="s">
        <v>3475</v>
      </c>
      <c r="K1200" t="str">
        <f t="shared" si="90"/>
        <v>99HPH1050JS000315</v>
      </c>
      <c r="L1200" t="str">
        <f t="shared" si="91"/>
        <v>Branca</v>
      </c>
      <c r="M1200" t="str">
        <f t="shared" si="92"/>
        <v>SHINERAY</v>
      </c>
      <c r="N1200" t="str">
        <f t="shared" si="93"/>
        <v>XY 50-Q PHOENIX</v>
      </c>
      <c r="O1200" t="s">
        <v>1576</v>
      </c>
      <c r="P1200" t="str">
        <f t="shared" si="94"/>
        <v>Assis da Silva Pereira</v>
      </c>
    </row>
    <row r="1201" spans="1:16" x14ac:dyDescent="0.25">
      <c r="A1201" t="s">
        <v>3476</v>
      </c>
      <c r="C1201" t="s">
        <v>3471</v>
      </c>
      <c r="D1201" t="s">
        <v>3</v>
      </c>
      <c r="E1201" t="s">
        <v>3</v>
      </c>
      <c r="F1201" t="s">
        <v>119</v>
      </c>
      <c r="G1201" s="1">
        <v>0</v>
      </c>
      <c r="H1201" s="1">
        <v>30</v>
      </c>
      <c r="I1201" s="1">
        <v>30</v>
      </c>
      <c r="J1201" t="s">
        <v>2689</v>
      </c>
      <c r="K1201" t="str">
        <f t="shared" si="90"/>
        <v/>
      </c>
      <c r="L1201" t="str">
        <f t="shared" si="91"/>
        <v>Vermelha</v>
      </c>
      <c r="M1201" t="str">
        <f t="shared" si="92"/>
        <v>HONDA</v>
      </c>
      <c r="N1201" t="str">
        <f t="shared" si="93"/>
        <v>C 100 BIZ/ 100 BIZ KS</v>
      </c>
      <c r="O1201" t="s">
        <v>1355</v>
      </c>
      <c r="P1201" t="str">
        <f t="shared" si="94"/>
        <v>Max Gil de Deus Almansa</v>
      </c>
    </row>
    <row r="1202" spans="1:16" x14ac:dyDescent="0.25">
      <c r="A1202" t="s">
        <v>3477</v>
      </c>
      <c r="B1202" t="s">
        <v>3478</v>
      </c>
      <c r="C1202" t="s">
        <v>3478</v>
      </c>
      <c r="D1202" t="s">
        <v>3</v>
      </c>
      <c r="E1202" t="s">
        <v>3479</v>
      </c>
      <c r="F1202" t="s">
        <v>0</v>
      </c>
      <c r="G1202" s="1">
        <v>19</v>
      </c>
      <c r="H1202" s="1">
        <v>5</v>
      </c>
      <c r="I1202" s="1">
        <v>24</v>
      </c>
      <c r="J1202" t="s">
        <v>3143</v>
      </c>
      <c r="K1202" t="str">
        <f t="shared" si="90"/>
        <v>9C2JC3070BR657402</v>
      </c>
      <c r="L1202" t="str">
        <f t="shared" si="91"/>
        <v>Cinza</v>
      </c>
      <c r="M1202" t="str">
        <f t="shared" si="92"/>
        <v>HONDA</v>
      </c>
      <c r="N1202" t="str">
        <f t="shared" si="93"/>
        <v>CG 125 FAN / FAN KS / 125 i FAN</v>
      </c>
      <c r="O1202" t="s">
        <v>216</v>
      </c>
      <c r="P1202" t="str">
        <f t="shared" si="94"/>
        <v>Marcos Broco Guerra</v>
      </c>
    </row>
    <row r="1203" spans="1:16" x14ac:dyDescent="0.25">
      <c r="A1203" t="s">
        <v>3480</v>
      </c>
      <c r="B1203" t="s">
        <v>3481</v>
      </c>
      <c r="C1203" t="s">
        <v>3481</v>
      </c>
      <c r="D1203" t="s">
        <v>3</v>
      </c>
      <c r="E1203" t="s">
        <v>3482</v>
      </c>
      <c r="F1203" t="s">
        <v>0</v>
      </c>
      <c r="G1203" s="1">
        <v>0</v>
      </c>
      <c r="H1203" s="1">
        <v>60</v>
      </c>
      <c r="I1203" s="1">
        <v>60</v>
      </c>
      <c r="J1203" t="s">
        <v>3483</v>
      </c>
      <c r="K1203" t="str">
        <f t="shared" si="90"/>
        <v/>
      </c>
      <c r="L1203" t="str">
        <f t="shared" si="91"/>
        <v>preta</v>
      </c>
      <c r="M1203" t="str">
        <f t="shared" si="92"/>
        <v>SHINERAY</v>
      </c>
      <c r="N1203" t="str">
        <f t="shared" si="93"/>
        <v>XY 50-Q PHOENIX</v>
      </c>
      <c r="O1203" t="s">
        <v>1571</v>
      </c>
      <c r="P1203" t="str">
        <f t="shared" si="94"/>
        <v xml:space="preserve">Serjo moacir </v>
      </c>
    </row>
    <row r="1204" spans="1:16" x14ac:dyDescent="0.25">
      <c r="A1204" t="s">
        <v>3484</v>
      </c>
      <c r="B1204" t="s">
        <v>3485</v>
      </c>
      <c r="C1204" t="s">
        <v>3481</v>
      </c>
      <c r="D1204" t="s">
        <v>3</v>
      </c>
      <c r="E1204" t="s">
        <v>3</v>
      </c>
      <c r="F1204" t="s">
        <v>0</v>
      </c>
      <c r="G1204" s="1">
        <v>269.5</v>
      </c>
      <c r="H1204" s="1">
        <v>140</v>
      </c>
      <c r="I1204" s="1">
        <v>409.5</v>
      </c>
      <c r="J1204" t="s">
        <v>444</v>
      </c>
      <c r="K1204" t="str">
        <f t="shared" si="90"/>
        <v>9C6DG2510F0036078</v>
      </c>
      <c r="L1204" t="str">
        <f t="shared" si="91"/>
        <v>Cinza</v>
      </c>
      <c r="M1204" t="str">
        <f t="shared" si="92"/>
        <v>Yamaha</v>
      </c>
      <c r="N1204" t="str">
        <f t="shared" si="93"/>
        <v>XTZ 150 Crosser ED</v>
      </c>
      <c r="O1204" t="s">
        <v>445</v>
      </c>
      <c r="P1204" t="str">
        <f t="shared" si="94"/>
        <v>Lenir Cavalar de Souza</v>
      </c>
    </row>
    <row r="1205" spans="1:16" x14ac:dyDescent="0.25">
      <c r="A1205" t="s">
        <v>3486</v>
      </c>
      <c r="B1205" t="s">
        <v>3481</v>
      </c>
      <c r="C1205" t="s">
        <v>3481</v>
      </c>
      <c r="D1205" t="s">
        <v>3</v>
      </c>
      <c r="E1205" t="s">
        <v>3487</v>
      </c>
      <c r="F1205" t="s">
        <v>0</v>
      </c>
      <c r="G1205" s="1">
        <v>58.02</v>
      </c>
      <c r="H1205" s="1">
        <v>70</v>
      </c>
      <c r="I1205" s="1">
        <v>128.02000000000001</v>
      </c>
      <c r="J1205" t="s">
        <v>8</v>
      </c>
      <c r="K1205" t="str">
        <f t="shared" si="90"/>
        <v/>
      </c>
      <c r="L1205" t="str">
        <f t="shared" si="91"/>
        <v>preto/vermelho</v>
      </c>
      <c r="M1205" t="str">
        <f t="shared" si="92"/>
        <v>Kasinski</v>
      </c>
      <c r="N1205" t="str">
        <f t="shared" si="93"/>
        <v>Mirage 250</v>
      </c>
      <c r="O1205" t="s">
        <v>9</v>
      </c>
      <c r="P1205" t="str">
        <f t="shared" si="94"/>
        <v>Paulo Celso Ishida</v>
      </c>
    </row>
    <row r="1206" spans="1:16" x14ac:dyDescent="0.25">
      <c r="A1206" t="s">
        <v>3488</v>
      </c>
      <c r="C1206" t="s">
        <v>3481</v>
      </c>
      <c r="D1206" t="s">
        <v>3</v>
      </c>
      <c r="E1206" t="s">
        <v>3</v>
      </c>
      <c r="F1206" t="s">
        <v>3341</v>
      </c>
      <c r="G1206" s="1">
        <v>0</v>
      </c>
      <c r="H1206" s="1">
        <v>30</v>
      </c>
      <c r="I1206" s="1">
        <v>30</v>
      </c>
      <c r="J1206" t="s">
        <v>452</v>
      </c>
      <c r="K1206" t="str">
        <f t="shared" si="90"/>
        <v>9C2JD205R029001</v>
      </c>
      <c r="L1206" t="str">
        <f t="shared" si="91"/>
        <v>Vermelha</v>
      </c>
      <c r="M1206" t="str">
        <f t="shared" si="92"/>
        <v>Honda</v>
      </c>
      <c r="N1206" t="str">
        <f t="shared" si="93"/>
        <v>Bros 125</v>
      </c>
      <c r="O1206" t="s">
        <v>453</v>
      </c>
      <c r="P1206" t="str">
        <f t="shared" si="94"/>
        <v>Marco Antônio Ribeiro de Carvajal</v>
      </c>
    </row>
    <row r="1207" spans="1:16" x14ac:dyDescent="0.25">
      <c r="A1207" t="s">
        <v>3489</v>
      </c>
      <c r="B1207" t="s">
        <v>3490</v>
      </c>
      <c r="C1207" t="s">
        <v>3491</v>
      </c>
      <c r="D1207" t="s">
        <v>3</v>
      </c>
      <c r="E1207" t="s">
        <v>3</v>
      </c>
      <c r="F1207" t="s">
        <v>0</v>
      </c>
      <c r="G1207" s="1">
        <v>45.01</v>
      </c>
      <c r="H1207" s="1">
        <v>110</v>
      </c>
      <c r="I1207" s="1">
        <v>155.01</v>
      </c>
      <c r="J1207" t="s">
        <v>452</v>
      </c>
      <c r="K1207" t="str">
        <f t="shared" si="90"/>
        <v>9C2JD205R029001</v>
      </c>
      <c r="L1207" t="str">
        <f t="shared" si="91"/>
        <v>Vermelha</v>
      </c>
      <c r="M1207" t="str">
        <f t="shared" si="92"/>
        <v>Honda</v>
      </c>
      <c r="N1207" t="str">
        <f t="shared" si="93"/>
        <v>Bros 125</v>
      </c>
      <c r="O1207" t="s">
        <v>453</v>
      </c>
      <c r="P1207" t="str">
        <f t="shared" si="94"/>
        <v>Marco Antônio Ribeiro de Carvajal</v>
      </c>
    </row>
    <row r="1208" spans="1:16" x14ac:dyDescent="0.25">
      <c r="A1208" t="s">
        <v>3492</v>
      </c>
      <c r="B1208" t="s">
        <v>3490</v>
      </c>
      <c r="C1208" t="s">
        <v>3490</v>
      </c>
      <c r="D1208" t="s">
        <v>3</v>
      </c>
      <c r="E1208" t="s">
        <v>3493</v>
      </c>
      <c r="F1208" t="s">
        <v>0</v>
      </c>
      <c r="G1208" s="1">
        <v>19</v>
      </c>
      <c r="H1208" s="1">
        <v>5</v>
      </c>
      <c r="I1208" s="1">
        <v>24</v>
      </c>
      <c r="J1208" t="s">
        <v>856</v>
      </c>
      <c r="K1208" t="str">
        <f t="shared" si="90"/>
        <v>9C2HA07005R003499</v>
      </c>
      <c r="L1208" t="str">
        <f t="shared" si="91"/>
        <v>Azul</v>
      </c>
      <c r="M1208" t="str">
        <f t="shared" si="92"/>
        <v>Honda</v>
      </c>
      <c r="N1208" t="str">
        <f t="shared" si="93"/>
        <v>Biz 100c</v>
      </c>
      <c r="O1208" t="s">
        <v>651</v>
      </c>
      <c r="P1208" t="str">
        <f t="shared" si="94"/>
        <v>Luiz Ricardo Ramos (diego)</v>
      </c>
    </row>
    <row r="1209" spans="1:16" x14ac:dyDescent="0.25">
      <c r="A1209" t="s">
        <v>3494</v>
      </c>
      <c r="B1209" t="s">
        <v>3495</v>
      </c>
      <c r="C1209" t="s">
        <v>3496</v>
      </c>
      <c r="D1209" t="s">
        <v>3</v>
      </c>
      <c r="E1209" t="s">
        <v>3</v>
      </c>
      <c r="F1209" t="s">
        <v>0</v>
      </c>
      <c r="G1209" s="1">
        <v>60.02</v>
      </c>
      <c r="H1209" s="1">
        <v>160</v>
      </c>
      <c r="I1209" s="1">
        <v>220.02</v>
      </c>
      <c r="J1209" t="s">
        <v>8</v>
      </c>
      <c r="K1209" t="str">
        <f t="shared" si="90"/>
        <v/>
      </c>
      <c r="L1209" t="str">
        <f t="shared" si="91"/>
        <v>preto/vermelho</v>
      </c>
      <c r="M1209" t="str">
        <f t="shared" si="92"/>
        <v>Kasinski</v>
      </c>
      <c r="N1209" t="str">
        <f t="shared" si="93"/>
        <v>Mirage 250</v>
      </c>
      <c r="O1209" t="s">
        <v>9</v>
      </c>
      <c r="P1209" t="str">
        <f t="shared" si="94"/>
        <v>Paulo Celso Ishida</v>
      </c>
    </row>
    <row r="1210" spans="1:16" x14ac:dyDescent="0.25">
      <c r="A1210" t="s">
        <v>3497</v>
      </c>
      <c r="C1210" t="s">
        <v>3496</v>
      </c>
      <c r="D1210" t="s">
        <v>3</v>
      </c>
      <c r="E1210" t="s">
        <v>3</v>
      </c>
      <c r="F1210" t="s">
        <v>10</v>
      </c>
      <c r="G1210" s="1">
        <v>227.25</v>
      </c>
      <c r="H1210" s="1">
        <v>120</v>
      </c>
      <c r="I1210" s="1">
        <v>347.25</v>
      </c>
      <c r="J1210" t="s">
        <v>3498</v>
      </c>
      <c r="K1210" t="str">
        <f t="shared" si="90"/>
        <v/>
      </c>
      <c r="L1210" t="str">
        <f t="shared" si="91"/>
        <v>Vermelha</v>
      </c>
      <c r="M1210" t="str">
        <f t="shared" si="92"/>
        <v>HONDA</v>
      </c>
      <c r="N1210" t="str">
        <f t="shared" si="93"/>
        <v>XLR 125</v>
      </c>
      <c r="O1210" t="s">
        <v>1587</v>
      </c>
      <c r="P1210" t="str">
        <f t="shared" si="94"/>
        <v xml:space="preserve">Mauro Otta </v>
      </c>
    </row>
    <row r="1211" spans="1:16" x14ac:dyDescent="0.25">
      <c r="A1211" t="s">
        <v>3499</v>
      </c>
      <c r="B1211" t="s">
        <v>3496</v>
      </c>
      <c r="C1211" t="s">
        <v>3496</v>
      </c>
      <c r="D1211" t="s">
        <v>3</v>
      </c>
      <c r="E1211" t="s">
        <v>3500</v>
      </c>
      <c r="F1211" t="s">
        <v>0</v>
      </c>
      <c r="G1211" s="1">
        <v>210.01</v>
      </c>
      <c r="H1211" s="1">
        <v>150</v>
      </c>
      <c r="I1211" s="1">
        <v>360.01</v>
      </c>
      <c r="J1211" t="s">
        <v>3501</v>
      </c>
      <c r="K1211" t="str">
        <f t="shared" si="90"/>
        <v>9C2JC4110AR079516</v>
      </c>
      <c r="L1211" t="str">
        <f t="shared" si="91"/>
        <v>Vermelha</v>
      </c>
      <c r="M1211" t="str">
        <f t="shared" si="92"/>
        <v>HONDA</v>
      </c>
      <c r="N1211" t="str">
        <f t="shared" si="93"/>
        <v>CG 125 FAN / FAN KS / 125 i FAN</v>
      </c>
      <c r="O1211" t="s">
        <v>1581</v>
      </c>
      <c r="P1211" t="str">
        <f t="shared" si="94"/>
        <v>Mario Luis Graboski</v>
      </c>
    </row>
    <row r="1212" spans="1:16" x14ac:dyDescent="0.25">
      <c r="A1212" t="s">
        <v>3502</v>
      </c>
      <c r="C1212" t="s">
        <v>3495</v>
      </c>
      <c r="D1212" t="s">
        <v>3</v>
      </c>
      <c r="E1212" t="s">
        <v>3503</v>
      </c>
      <c r="F1212" t="s">
        <v>119</v>
      </c>
      <c r="G1212" s="1">
        <v>289.74</v>
      </c>
      <c r="H1212" s="1">
        <v>135</v>
      </c>
      <c r="I1212" s="1">
        <v>424.74</v>
      </c>
      <c r="J1212" t="s">
        <v>3504</v>
      </c>
      <c r="K1212" t="str">
        <f t="shared" si="90"/>
        <v>9C6KE1000S0002907</v>
      </c>
      <c r="L1212" t="str">
        <f t="shared" si="91"/>
        <v>Prata</v>
      </c>
      <c r="M1212" t="str">
        <f t="shared" si="92"/>
        <v>YAMAHA</v>
      </c>
      <c r="N1212" t="str">
        <f t="shared" si="93"/>
        <v>NEO AUTOMATIC 115cc</v>
      </c>
      <c r="O1212" t="s">
        <v>1584</v>
      </c>
      <c r="P1212" t="str">
        <f t="shared" si="94"/>
        <v>Mario Flavio da Costa</v>
      </c>
    </row>
    <row r="1213" spans="1:16" x14ac:dyDescent="0.25">
      <c r="A1213" t="s">
        <v>3505</v>
      </c>
      <c r="C1213" t="s">
        <v>3485</v>
      </c>
      <c r="D1213" t="s">
        <v>3</v>
      </c>
      <c r="E1213" t="s">
        <v>3506</v>
      </c>
      <c r="F1213" t="s">
        <v>3341</v>
      </c>
      <c r="G1213" s="1">
        <v>221.01</v>
      </c>
      <c r="H1213" s="1">
        <v>120</v>
      </c>
      <c r="I1213" s="1">
        <v>341.01</v>
      </c>
      <c r="J1213" t="s">
        <v>3507</v>
      </c>
      <c r="K1213" t="str">
        <f t="shared" si="90"/>
        <v/>
      </c>
      <c r="L1213" t="str">
        <f t="shared" si="91"/>
        <v>Preta</v>
      </c>
      <c r="M1213" t="str">
        <f t="shared" si="92"/>
        <v>Yamaha</v>
      </c>
      <c r="N1213" t="str">
        <f t="shared" si="93"/>
        <v>Burgman</v>
      </c>
      <c r="O1213" t="s">
        <v>32</v>
      </c>
      <c r="P1213" t="str">
        <f t="shared" si="94"/>
        <v>Ricardo Santiago</v>
      </c>
    </row>
    <row r="1214" spans="1:16" x14ac:dyDescent="0.25">
      <c r="A1214" t="s">
        <v>3508</v>
      </c>
      <c r="B1214" t="s">
        <v>3509</v>
      </c>
      <c r="C1214" t="s">
        <v>3509</v>
      </c>
      <c r="D1214" t="s">
        <v>3</v>
      </c>
      <c r="E1214" t="s">
        <v>3510</v>
      </c>
      <c r="F1214" t="s">
        <v>0</v>
      </c>
      <c r="G1214" s="1">
        <v>19</v>
      </c>
      <c r="H1214" s="1">
        <v>5</v>
      </c>
      <c r="I1214" s="1">
        <v>24</v>
      </c>
      <c r="J1214" t="s">
        <v>452</v>
      </c>
      <c r="K1214" t="str">
        <f t="shared" si="90"/>
        <v>9C2JD205R029001</v>
      </c>
      <c r="L1214" t="str">
        <f t="shared" si="91"/>
        <v>Vermelha</v>
      </c>
      <c r="M1214" t="str">
        <f t="shared" si="92"/>
        <v>Honda</v>
      </c>
      <c r="N1214" t="str">
        <f t="shared" si="93"/>
        <v>Bros 125</v>
      </c>
      <c r="O1214" t="s">
        <v>453</v>
      </c>
      <c r="P1214" t="str">
        <f t="shared" si="94"/>
        <v>Marco Antônio Ribeiro de Carvajal</v>
      </c>
    </row>
    <row r="1215" spans="1:16" x14ac:dyDescent="0.25">
      <c r="A1215" t="s">
        <v>3511</v>
      </c>
      <c r="B1215" t="s">
        <v>3509</v>
      </c>
      <c r="C1215" t="s">
        <v>3509</v>
      </c>
      <c r="D1215" t="s">
        <v>3</v>
      </c>
      <c r="E1215" t="s">
        <v>3512</v>
      </c>
      <c r="F1215" t="s">
        <v>0</v>
      </c>
      <c r="G1215" s="1">
        <v>43.92</v>
      </c>
      <c r="H1215" s="1">
        <v>5</v>
      </c>
      <c r="I1215" s="1">
        <v>48.92</v>
      </c>
      <c r="J1215" t="s">
        <v>351</v>
      </c>
      <c r="K1215" t="str">
        <f t="shared" si="90"/>
        <v>9C6KG0660E0025424</v>
      </c>
      <c r="L1215" t="str">
        <f t="shared" si="91"/>
        <v>Vermelha</v>
      </c>
      <c r="M1215" t="str">
        <f t="shared" si="92"/>
        <v>Yamaha</v>
      </c>
      <c r="N1215" t="str">
        <f t="shared" si="93"/>
        <v>YS Fazer ED 150</v>
      </c>
      <c r="O1215" t="s">
        <v>352</v>
      </c>
      <c r="P1215" t="str">
        <f t="shared" si="94"/>
        <v>Denise Cristina da Silva Adolpho</v>
      </c>
    </row>
    <row r="1216" spans="1:16" x14ac:dyDescent="0.25">
      <c r="A1216" t="s">
        <v>3513</v>
      </c>
      <c r="B1216" t="s">
        <v>3514</v>
      </c>
      <c r="C1216" t="s">
        <v>3514</v>
      </c>
      <c r="D1216" t="s">
        <v>3</v>
      </c>
      <c r="E1216" t="s">
        <v>3515</v>
      </c>
      <c r="F1216" t="s">
        <v>0</v>
      </c>
      <c r="G1216" s="1">
        <v>129.01</v>
      </c>
      <c r="H1216" s="1">
        <v>170</v>
      </c>
      <c r="I1216" s="1">
        <v>299.01</v>
      </c>
      <c r="J1216" t="s">
        <v>3516</v>
      </c>
      <c r="K1216" t="str">
        <f t="shared" si="90"/>
        <v/>
      </c>
      <c r="L1216" t="str">
        <f t="shared" si="91"/>
        <v>vermelha</v>
      </c>
      <c r="M1216" t="str">
        <f t="shared" si="92"/>
        <v>Honda</v>
      </c>
      <c r="N1216" t="str">
        <f t="shared" si="93"/>
        <v>Titan 150</v>
      </c>
      <c r="O1216" t="s">
        <v>1298</v>
      </c>
      <c r="P1216" t="str">
        <f t="shared" si="94"/>
        <v>Marcirio Silva Junior</v>
      </c>
    </row>
    <row r="1217" spans="1:16" x14ac:dyDescent="0.25">
      <c r="A1217" t="s">
        <v>3517</v>
      </c>
      <c r="B1217" t="s">
        <v>3518</v>
      </c>
      <c r="C1217" t="s">
        <v>3518</v>
      </c>
      <c r="D1217" t="s">
        <v>3</v>
      </c>
      <c r="E1217" t="s">
        <v>3519</v>
      </c>
      <c r="F1217" t="s">
        <v>0</v>
      </c>
      <c r="G1217" s="1">
        <v>118</v>
      </c>
      <c r="H1217" s="1">
        <v>95</v>
      </c>
      <c r="I1217" s="1">
        <v>213</v>
      </c>
      <c r="J1217" t="s">
        <v>3287</v>
      </c>
      <c r="K1217" t="str">
        <f t="shared" si="90"/>
        <v>9CDNF41AC7M001261</v>
      </c>
      <c r="L1217" t="str">
        <f t="shared" si="91"/>
        <v>Preta</v>
      </c>
      <c r="M1217" t="str">
        <f t="shared" si="92"/>
        <v>SUZUKI</v>
      </c>
      <c r="N1217" t="str">
        <f t="shared" si="93"/>
        <v>INTRUDER 125</v>
      </c>
      <c r="O1217" t="s">
        <v>888</v>
      </c>
      <c r="P1217" t="str">
        <f t="shared" si="94"/>
        <v>Vilmar Quadrada Rebello</v>
      </c>
    </row>
    <row r="1218" spans="1:16" x14ac:dyDescent="0.25">
      <c r="A1218" t="s">
        <v>3520</v>
      </c>
      <c r="B1218" t="s">
        <v>3518</v>
      </c>
      <c r="C1218" t="s">
        <v>3518</v>
      </c>
      <c r="D1218" t="s">
        <v>3</v>
      </c>
      <c r="E1218" t="s">
        <v>3521</v>
      </c>
      <c r="F1218" t="s">
        <v>0</v>
      </c>
      <c r="G1218" s="1">
        <v>140.51</v>
      </c>
      <c r="H1218" s="1">
        <v>10</v>
      </c>
      <c r="I1218" s="1">
        <v>150.51</v>
      </c>
      <c r="J1218" t="s">
        <v>2903</v>
      </c>
      <c r="K1218" t="str">
        <f t="shared" ref="K1218:K1281" si="95">VLOOKUP(J1218,Veiculos,4,FALSE)</f>
        <v/>
      </c>
      <c r="L1218" t="str">
        <f t="shared" ref="L1218:L1281" si="96">VLOOKUP(J1218,Veiculos,5,FALSE)</f>
        <v>PRETA</v>
      </c>
      <c r="M1218" t="str">
        <f t="shared" ref="M1218:M1281" si="97">VLOOKUP(J1218,Veiculos,6,FALSE)</f>
        <v>yamaha</v>
      </c>
      <c r="N1218" t="str">
        <f t="shared" ref="N1218:N1281" si="98">VLOOKUP(J1218,Veiculos,7,FALSE)</f>
        <v>XVS950A MINDN STAR</v>
      </c>
      <c r="O1218" t="s">
        <v>507</v>
      </c>
      <c r="P1218" t="str">
        <f t="shared" ref="P1218:P1281" si="99">VLOOKUP(O1218,Clientes,15,FALSE)</f>
        <v>Jucevi Pereira de Moraes</v>
      </c>
    </row>
    <row r="1219" spans="1:16" x14ac:dyDescent="0.25">
      <c r="A1219" t="s">
        <v>3522</v>
      </c>
      <c r="B1219" t="s">
        <v>3518</v>
      </c>
      <c r="C1219" t="s">
        <v>3518</v>
      </c>
      <c r="D1219" t="s">
        <v>3</v>
      </c>
      <c r="E1219" t="s">
        <v>3523</v>
      </c>
      <c r="F1219" t="s">
        <v>0</v>
      </c>
      <c r="G1219" s="1">
        <v>19</v>
      </c>
      <c r="H1219" s="1">
        <v>5</v>
      </c>
      <c r="I1219" s="1">
        <v>24</v>
      </c>
      <c r="J1219" t="s">
        <v>1993</v>
      </c>
      <c r="K1219" t="str">
        <f t="shared" si="95"/>
        <v>9c2kc1670br603659</v>
      </c>
      <c r="L1219" t="str">
        <f t="shared" si="96"/>
        <v>preta</v>
      </c>
      <c r="M1219" t="str">
        <f t="shared" si="97"/>
        <v>HONDA</v>
      </c>
      <c r="N1219" t="str">
        <f t="shared" si="98"/>
        <v>CG 150 FAN ESi/ 150 FAN ESi FLEX</v>
      </c>
      <c r="O1219" t="s">
        <v>1126</v>
      </c>
      <c r="P1219" t="str">
        <f t="shared" si="99"/>
        <v>Marcelo antonio da silva</v>
      </c>
    </row>
    <row r="1220" spans="1:16" x14ac:dyDescent="0.25">
      <c r="A1220" t="s">
        <v>3524</v>
      </c>
      <c r="B1220" t="s">
        <v>3525</v>
      </c>
      <c r="C1220" t="s">
        <v>3526</v>
      </c>
      <c r="D1220" t="s">
        <v>3</v>
      </c>
      <c r="E1220" t="s">
        <v>3527</v>
      </c>
      <c r="F1220" t="s">
        <v>0</v>
      </c>
      <c r="G1220" s="1">
        <v>693.76</v>
      </c>
      <c r="H1220" s="1">
        <v>150</v>
      </c>
      <c r="I1220" s="1">
        <v>843.76</v>
      </c>
      <c r="J1220" t="s">
        <v>3528</v>
      </c>
      <c r="K1220" t="str">
        <f t="shared" si="95"/>
        <v/>
      </c>
      <c r="L1220" t="str">
        <f t="shared" si="96"/>
        <v>Vermelha</v>
      </c>
      <c r="M1220" t="str">
        <f t="shared" si="97"/>
        <v>HONDA</v>
      </c>
      <c r="N1220" t="str">
        <f t="shared" si="98"/>
        <v>CB 300R/ 300R FLEX</v>
      </c>
      <c r="O1220" t="s">
        <v>1589</v>
      </c>
      <c r="P1220" t="str">
        <f t="shared" si="99"/>
        <v>Dionelton Santos de Souza</v>
      </c>
    </row>
    <row r="1221" spans="1:16" x14ac:dyDescent="0.25">
      <c r="A1221" t="s">
        <v>3529</v>
      </c>
      <c r="B1221" t="s">
        <v>3526</v>
      </c>
      <c r="C1221" t="s">
        <v>3526</v>
      </c>
      <c r="D1221" t="s">
        <v>3</v>
      </c>
      <c r="E1221" t="s">
        <v>3</v>
      </c>
      <c r="F1221" t="s">
        <v>0</v>
      </c>
      <c r="G1221" s="1">
        <v>2</v>
      </c>
      <c r="H1221" s="1">
        <v>45</v>
      </c>
      <c r="I1221" s="1">
        <v>47</v>
      </c>
      <c r="J1221" t="s">
        <v>3287</v>
      </c>
      <c r="K1221" t="str">
        <f t="shared" si="95"/>
        <v>9CDNF41AC7M001261</v>
      </c>
      <c r="L1221" t="str">
        <f t="shared" si="96"/>
        <v>Preta</v>
      </c>
      <c r="M1221" t="str">
        <f t="shared" si="97"/>
        <v>SUZUKI</v>
      </c>
      <c r="N1221" t="str">
        <f t="shared" si="98"/>
        <v>INTRUDER 125</v>
      </c>
      <c r="O1221" t="s">
        <v>888</v>
      </c>
      <c r="P1221" t="str">
        <f t="shared" si="99"/>
        <v>Vilmar Quadrada Rebello</v>
      </c>
    </row>
    <row r="1222" spans="1:16" x14ac:dyDescent="0.25">
      <c r="A1222" t="s">
        <v>3530</v>
      </c>
      <c r="B1222" t="s">
        <v>2886</v>
      </c>
      <c r="C1222" t="s">
        <v>3531</v>
      </c>
      <c r="D1222" t="s">
        <v>3</v>
      </c>
      <c r="E1222" t="s">
        <v>3532</v>
      </c>
      <c r="F1222" t="s">
        <v>0</v>
      </c>
      <c r="G1222" s="1">
        <v>211.01</v>
      </c>
      <c r="H1222" s="1">
        <v>80</v>
      </c>
      <c r="I1222" s="1">
        <v>291.01</v>
      </c>
      <c r="J1222" t="s">
        <v>363</v>
      </c>
      <c r="K1222" t="str">
        <f t="shared" si="95"/>
        <v/>
      </c>
      <c r="L1222" t="str">
        <f t="shared" si="96"/>
        <v>Preta</v>
      </c>
      <c r="M1222" t="str">
        <f t="shared" si="97"/>
        <v>Honda</v>
      </c>
      <c r="N1222" t="str">
        <f t="shared" si="98"/>
        <v>CG 150 Fan ES</v>
      </c>
      <c r="O1222" t="s">
        <v>364</v>
      </c>
      <c r="P1222" t="str">
        <f t="shared" si="99"/>
        <v>Rodilei de Oliveira Walau</v>
      </c>
    </row>
    <row r="1223" spans="1:16" x14ac:dyDescent="0.25">
      <c r="A1223" t="s">
        <v>3533</v>
      </c>
      <c r="B1223" t="s">
        <v>3534</v>
      </c>
      <c r="C1223" t="s">
        <v>3531</v>
      </c>
      <c r="D1223" t="s">
        <v>3</v>
      </c>
      <c r="E1223" t="s">
        <v>3535</v>
      </c>
      <c r="F1223" t="s">
        <v>0</v>
      </c>
      <c r="G1223" s="1">
        <v>921</v>
      </c>
      <c r="H1223" s="1">
        <v>140</v>
      </c>
      <c r="I1223" s="1">
        <v>1061</v>
      </c>
      <c r="J1223" t="s">
        <v>1459</v>
      </c>
      <c r="K1223" t="str">
        <f t="shared" si="95"/>
        <v/>
      </c>
      <c r="L1223" t="str">
        <f t="shared" si="96"/>
        <v>Vermelha</v>
      </c>
      <c r="M1223" t="str">
        <f t="shared" si="97"/>
        <v>Honda</v>
      </c>
      <c r="N1223" t="str">
        <f t="shared" si="98"/>
        <v>Twister</v>
      </c>
      <c r="O1223" t="s">
        <v>945</v>
      </c>
      <c r="P1223" t="str">
        <f t="shared" si="99"/>
        <v>Carlos Eduardo Pereira Garcia</v>
      </c>
    </row>
    <row r="1224" spans="1:16" x14ac:dyDescent="0.25">
      <c r="A1224" t="s">
        <v>3536</v>
      </c>
      <c r="B1224" t="s">
        <v>3439</v>
      </c>
      <c r="C1224" t="s">
        <v>3439</v>
      </c>
      <c r="D1224" t="s">
        <v>3</v>
      </c>
      <c r="E1224" t="s">
        <v>3537</v>
      </c>
      <c r="F1224" t="s">
        <v>0</v>
      </c>
      <c r="G1224" s="1">
        <v>25.01</v>
      </c>
      <c r="H1224" s="1">
        <v>45</v>
      </c>
      <c r="I1224" s="1">
        <v>70.010000000000005</v>
      </c>
      <c r="J1224" t="s">
        <v>3328</v>
      </c>
      <c r="K1224" t="str">
        <f t="shared" si="95"/>
        <v>9321GX4J1FD304722</v>
      </c>
      <c r="L1224" t="str">
        <f t="shared" si="96"/>
        <v>Preta</v>
      </c>
      <c r="M1224" t="str">
        <f t="shared" si="97"/>
        <v>HARLEY-DAVIDSON</v>
      </c>
      <c r="N1224" t="str">
        <f t="shared" si="98"/>
        <v>STREET BOB FXDB</v>
      </c>
      <c r="O1224" t="s">
        <v>1543</v>
      </c>
      <c r="P1224" t="str">
        <f t="shared" si="99"/>
        <v>Rafael Barros de Oliveira</v>
      </c>
    </row>
    <row r="1225" spans="1:16" x14ac:dyDescent="0.25">
      <c r="A1225" t="s">
        <v>3538</v>
      </c>
      <c r="B1225" t="s">
        <v>3534</v>
      </c>
      <c r="C1225" t="s">
        <v>3539</v>
      </c>
      <c r="D1225" t="s">
        <v>3</v>
      </c>
      <c r="E1225" t="s">
        <v>3540</v>
      </c>
      <c r="F1225" t="s">
        <v>0</v>
      </c>
      <c r="G1225" s="1">
        <v>203</v>
      </c>
      <c r="H1225" s="1">
        <v>160</v>
      </c>
      <c r="I1225" s="1">
        <v>363</v>
      </c>
      <c r="J1225" t="s">
        <v>3541</v>
      </c>
      <c r="K1225" t="str">
        <f t="shared" si="95"/>
        <v>9C2NC4910FR100533</v>
      </c>
      <c r="L1225" t="str">
        <f t="shared" si="96"/>
        <v>Branca</v>
      </c>
      <c r="M1225" t="str">
        <f t="shared" si="97"/>
        <v>Honda</v>
      </c>
      <c r="N1225" t="str">
        <f t="shared" si="98"/>
        <v>CB300R</v>
      </c>
      <c r="O1225" t="s">
        <v>1590</v>
      </c>
      <c r="P1225" t="str">
        <f t="shared" si="99"/>
        <v>Paulo Sergio Longaray</v>
      </c>
    </row>
    <row r="1226" spans="1:16" x14ac:dyDescent="0.25">
      <c r="A1226" t="s">
        <v>3542</v>
      </c>
      <c r="B1226" t="s">
        <v>3543</v>
      </c>
      <c r="C1226" t="s">
        <v>3539</v>
      </c>
      <c r="D1226" t="s">
        <v>3</v>
      </c>
      <c r="E1226" t="s">
        <v>3544</v>
      </c>
      <c r="F1226" t="s">
        <v>0</v>
      </c>
      <c r="G1226" s="1">
        <v>291.61</v>
      </c>
      <c r="H1226" s="1">
        <v>350</v>
      </c>
      <c r="I1226" s="1">
        <v>641.61</v>
      </c>
      <c r="J1226" t="s">
        <v>3545</v>
      </c>
      <c r="K1226" t="str">
        <f t="shared" si="95"/>
        <v>9CDGP74AFEM103432</v>
      </c>
      <c r="L1226" t="str">
        <f t="shared" si="96"/>
        <v>Azul</v>
      </c>
      <c r="M1226" t="str">
        <f t="shared" si="97"/>
        <v>SUZUKI</v>
      </c>
      <c r="N1226" t="str">
        <f t="shared" si="98"/>
        <v>GSX  650F</v>
      </c>
      <c r="O1226" t="s">
        <v>1359</v>
      </c>
      <c r="P1226" t="str">
        <f t="shared" si="99"/>
        <v>Marcio Fernandes de Lima</v>
      </c>
    </row>
    <row r="1227" spans="1:16" x14ac:dyDescent="0.25">
      <c r="A1227" t="s">
        <v>3546</v>
      </c>
      <c r="C1227" t="s">
        <v>3547</v>
      </c>
      <c r="D1227" t="s">
        <v>3548</v>
      </c>
      <c r="E1227" t="s">
        <v>3549</v>
      </c>
      <c r="F1227" t="s">
        <v>119</v>
      </c>
      <c r="G1227" s="1">
        <v>97.44</v>
      </c>
      <c r="H1227" s="1">
        <v>80</v>
      </c>
      <c r="I1227" s="1">
        <v>177.44</v>
      </c>
      <c r="J1227" t="s">
        <v>875</v>
      </c>
      <c r="K1227" t="str">
        <f t="shared" si="95"/>
        <v>9C2MC4400GR019574</v>
      </c>
      <c r="L1227" t="str">
        <f t="shared" si="96"/>
        <v>Branco</v>
      </c>
      <c r="M1227" t="str">
        <f t="shared" si="97"/>
        <v>Honda</v>
      </c>
      <c r="N1227" t="str">
        <f t="shared" si="98"/>
        <v>CB 250F Twister</v>
      </c>
      <c r="O1227" t="s">
        <v>667</v>
      </c>
      <c r="P1227" t="str">
        <f t="shared" si="99"/>
        <v>Claiton Luis da Silva Padilha</v>
      </c>
    </row>
    <row r="1228" spans="1:16" x14ac:dyDescent="0.25">
      <c r="A1228" t="s">
        <v>3550</v>
      </c>
      <c r="B1228" t="s">
        <v>3547</v>
      </c>
      <c r="C1228" t="s">
        <v>3547</v>
      </c>
      <c r="D1228" t="s">
        <v>3551</v>
      </c>
      <c r="E1228" t="s">
        <v>3552</v>
      </c>
      <c r="F1228" t="s">
        <v>0</v>
      </c>
      <c r="G1228" s="1">
        <v>43</v>
      </c>
      <c r="H1228" s="1">
        <v>10</v>
      </c>
      <c r="I1228" s="1">
        <v>53</v>
      </c>
      <c r="J1228" t="s">
        <v>3553</v>
      </c>
      <c r="K1228" t="str">
        <f t="shared" si="95"/>
        <v>9C6RG3120H0022392</v>
      </c>
      <c r="L1228" t="str">
        <f t="shared" si="96"/>
        <v>Vermelha</v>
      </c>
      <c r="M1228" t="str">
        <f t="shared" si="97"/>
        <v>YAMAHA</v>
      </c>
      <c r="N1228" t="str">
        <f t="shared" si="98"/>
        <v>YBR 150 FACTOR ED/FLEX</v>
      </c>
      <c r="O1228" t="s">
        <v>1594</v>
      </c>
      <c r="P1228" t="str">
        <f t="shared" si="99"/>
        <v>Kauan Nunes Mesquita</v>
      </c>
    </row>
    <row r="1229" spans="1:16" x14ac:dyDescent="0.25">
      <c r="A1229" t="s">
        <v>3554</v>
      </c>
      <c r="B1229" t="s">
        <v>3555</v>
      </c>
      <c r="C1229" t="s">
        <v>3525</v>
      </c>
      <c r="D1229" t="s">
        <v>3</v>
      </c>
      <c r="E1229" t="s">
        <v>3556</v>
      </c>
      <c r="F1229" t="s">
        <v>0</v>
      </c>
      <c r="G1229" s="1">
        <v>208</v>
      </c>
      <c r="H1229" s="1">
        <v>30</v>
      </c>
      <c r="I1229" s="1">
        <v>238</v>
      </c>
      <c r="J1229" t="s">
        <v>138</v>
      </c>
      <c r="K1229" t="str">
        <f t="shared" si="95"/>
        <v/>
      </c>
      <c r="L1229" t="str">
        <f t="shared" si="96"/>
        <v>Amarela</v>
      </c>
      <c r="M1229" t="str">
        <f t="shared" si="97"/>
        <v>Honda</v>
      </c>
      <c r="N1229" t="str">
        <f t="shared" si="98"/>
        <v>Biz 125</v>
      </c>
      <c r="O1229" t="s">
        <v>27</v>
      </c>
      <c r="P1229" t="str">
        <f t="shared" si="99"/>
        <v>Cristiano Homrich</v>
      </c>
    </row>
    <row r="1230" spans="1:16" x14ac:dyDescent="0.25">
      <c r="A1230" t="s">
        <v>3557</v>
      </c>
      <c r="C1230" t="s">
        <v>3558</v>
      </c>
      <c r="D1230" t="s">
        <v>3</v>
      </c>
      <c r="E1230" t="s">
        <v>3559</v>
      </c>
      <c r="F1230" t="s">
        <v>119</v>
      </c>
      <c r="G1230" s="1">
        <v>0</v>
      </c>
      <c r="H1230" s="1">
        <v>15</v>
      </c>
      <c r="I1230" s="1">
        <v>15</v>
      </c>
      <c r="J1230" t="s">
        <v>3560</v>
      </c>
      <c r="K1230" t="str">
        <f t="shared" si="95"/>
        <v/>
      </c>
      <c r="L1230" t="str">
        <f t="shared" si="96"/>
        <v>Preta</v>
      </c>
      <c r="M1230" t="str">
        <f t="shared" si="97"/>
        <v>SUZUKI</v>
      </c>
      <c r="N1230" t="str">
        <f t="shared" si="98"/>
        <v>EN 125 YES SE</v>
      </c>
      <c r="O1230" t="s">
        <v>1601</v>
      </c>
      <c r="P1230" t="str">
        <f t="shared" si="99"/>
        <v>Eberson Costa</v>
      </c>
    </row>
    <row r="1231" spans="1:16" x14ac:dyDescent="0.25">
      <c r="A1231" t="s">
        <v>3561</v>
      </c>
      <c r="B1231" t="s">
        <v>3562</v>
      </c>
      <c r="C1231" t="s">
        <v>3558</v>
      </c>
      <c r="D1231" t="s">
        <v>3</v>
      </c>
      <c r="E1231" t="s">
        <v>3563</v>
      </c>
      <c r="F1231" t="s">
        <v>0</v>
      </c>
      <c r="G1231" s="1">
        <v>344</v>
      </c>
      <c r="H1231" s="1">
        <v>100</v>
      </c>
      <c r="I1231" s="1">
        <v>444</v>
      </c>
      <c r="J1231" t="s">
        <v>3564</v>
      </c>
      <c r="K1231" t="str">
        <f t="shared" si="95"/>
        <v/>
      </c>
      <c r="L1231" t="str">
        <f t="shared" si="96"/>
        <v>preta</v>
      </c>
      <c r="M1231" t="str">
        <f t="shared" si="97"/>
        <v>DAFRA</v>
      </c>
      <c r="N1231" t="str">
        <f t="shared" si="98"/>
        <v>SPEED 150</v>
      </c>
      <c r="O1231" t="s">
        <v>1597</v>
      </c>
      <c r="P1231" t="str">
        <f t="shared" si="99"/>
        <v>Antonio claudio ajala jardim</v>
      </c>
    </row>
    <row r="1232" spans="1:16" x14ac:dyDescent="0.25">
      <c r="A1232" t="s">
        <v>3565</v>
      </c>
      <c r="B1232" t="s">
        <v>3566</v>
      </c>
      <c r="C1232" t="s">
        <v>3562</v>
      </c>
      <c r="D1232" t="s">
        <v>3</v>
      </c>
      <c r="E1232" t="s">
        <v>3567</v>
      </c>
      <c r="F1232" t="s">
        <v>0</v>
      </c>
      <c r="G1232" s="1">
        <v>99.2</v>
      </c>
      <c r="H1232" s="1">
        <v>50</v>
      </c>
      <c r="I1232" s="1">
        <v>149.19999999999999</v>
      </c>
      <c r="J1232" t="s">
        <v>875</v>
      </c>
      <c r="K1232" t="str">
        <f t="shared" si="95"/>
        <v>9C2MC4400GR019574</v>
      </c>
      <c r="L1232" t="str">
        <f t="shared" si="96"/>
        <v>Branco</v>
      </c>
      <c r="M1232" t="str">
        <f t="shared" si="97"/>
        <v>Honda</v>
      </c>
      <c r="N1232" t="str">
        <f t="shared" si="98"/>
        <v>CB 250F Twister</v>
      </c>
      <c r="O1232" t="s">
        <v>667</v>
      </c>
      <c r="P1232" t="str">
        <f t="shared" si="99"/>
        <v>Claiton Luis da Silva Padilha</v>
      </c>
    </row>
    <row r="1233" spans="1:16" x14ac:dyDescent="0.25">
      <c r="A1233" t="s">
        <v>3568</v>
      </c>
      <c r="B1233" t="s">
        <v>3569</v>
      </c>
      <c r="C1233" t="s">
        <v>3570</v>
      </c>
      <c r="D1233" t="s">
        <v>3571</v>
      </c>
      <c r="E1233" t="s">
        <v>3572</v>
      </c>
      <c r="F1233" t="s">
        <v>0</v>
      </c>
      <c r="G1233" s="1">
        <v>541.41999999999996</v>
      </c>
      <c r="H1233" s="1">
        <v>350</v>
      </c>
      <c r="I1233" s="1">
        <v>891.42</v>
      </c>
      <c r="J1233" t="s">
        <v>3573</v>
      </c>
      <c r="K1233" t="str">
        <f t="shared" si="95"/>
        <v>9C6DP04D0F0000214</v>
      </c>
      <c r="L1233" t="str">
        <f t="shared" si="96"/>
        <v>CINZA</v>
      </c>
      <c r="M1233" t="str">
        <f t="shared" si="97"/>
        <v>YAMAHA</v>
      </c>
      <c r="N1233" t="str">
        <f t="shared" si="98"/>
        <v>XT 1200 Z  SUPER TÉNÉRÉ/ DX</v>
      </c>
      <c r="O1233" t="s">
        <v>616</v>
      </c>
      <c r="P1233" t="str">
        <f t="shared" si="99"/>
        <v>Júlio César de Carvalho</v>
      </c>
    </row>
    <row r="1234" spans="1:16" x14ac:dyDescent="0.25">
      <c r="A1234" t="s">
        <v>3574</v>
      </c>
      <c r="B1234" t="s">
        <v>3575</v>
      </c>
      <c r="C1234" t="s">
        <v>3575</v>
      </c>
      <c r="D1234" t="s">
        <v>3</v>
      </c>
      <c r="E1234" t="s">
        <v>3576</v>
      </c>
      <c r="F1234" t="s">
        <v>0</v>
      </c>
      <c r="G1234" s="1">
        <v>145</v>
      </c>
      <c r="H1234" s="1">
        <v>30</v>
      </c>
      <c r="I1234" s="1">
        <v>175</v>
      </c>
      <c r="J1234" t="s">
        <v>3259</v>
      </c>
      <c r="K1234" t="str">
        <f t="shared" si="95"/>
        <v/>
      </c>
      <c r="L1234" t="str">
        <f t="shared" si="96"/>
        <v>Preta</v>
      </c>
      <c r="M1234" t="str">
        <f t="shared" si="97"/>
        <v>HONDA</v>
      </c>
      <c r="N1234" t="str">
        <f t="shared" si="98"/>
        <v>CBX 250 TWISTER</v>
      </c>
      <c r="O1234" t="s">
        <v>593</v>
      </c>
      <c r="P1234" t="str">
        <f t="shared" si="99"/>
        <v>Lucas Braga Prestes</v>
      </c>
    </row>
    <row r="1235" spans="1:16" x14ac:dyDescent="0.25">
      <c r="A1235" t="s">
        <v>3577</v>
      </c>
      <c r="B1235" t="s">
        <v>3578</v>
      </c>
      <c r="C1235" t="s">
        <v>3578</v>
      </c>
      <c r="D1235" t="s">
        <v>3</v>
      </c>
      <c r="E1235" t="s">
        <v>3579</v>
      </c>
      <c r="F1235" t="s">
        <v>0</v>
      </c>
      <c r="G1235" s="1">
        <v>19</v>
      </c>
      <c r="H1235" s="1">
        <v>5</v>
      </c>
      <c r="I1235" s="1">
        <v>24</v>
      </c>
      <c r="J1235" t="s">
        <v>452</v>
      </c>
      <c r="K1235" t="str">
        <f t="shared" si="95"/>
        <v>9C2JD205R029001</v>
      </c>
      <c r="L1235" t="str">
        <f t="shared" si="96"/>
        <v>Vermelha</v>
      </c>
      <c r="M1235" t="str">
        <f t="shared" si="97"/>
        <v>Honda</v>
      </c>
      <c r="N1235" t="str">
        <f t="shared" si="98"/>
        <v>Bros 125</v>
      </c>
      <c r="O1235" t="s">
        <v>453</v>
      </c>
      <c r="P1235" t="str">
        <f t="shared" si="99"/>
        <v>Marco Antônio Ribeiro de Carvajal</v>
      </c>
    </row>
    <row r="1236" spans="1:16" x14ac:dyDescent="0.25">
      <c r="A1236" t="s">
        <v>3580</v>
      </c>
      <c r="B1236" t="s">
        <v>3581</v>
      </c>
      <c r="C1236" t="s">
        <v>3578</v>
      </c>
      <c r="D1236" t="s">
        <v>3</v>
      </c>
      <c r="E1236" t="s">
        <v>3582</v>
      </c>
      <c r="F1236" t="s">
        <v>0</v>
      </c>
      <c r="G1236" s="1">
        <v>198</v>
      </c>
      <c r="H1236" s="1">
        <v>20</v>
      </c>
      <c r="I1236" s="1">
        <v>218</v>
      </c>
      <c r="J1236" t="s">
        <v>3583</v>
      </c>
      <c r="K1236" t="str">
        <f t="shared" si="95"/>
        <v/>
      </c>
      <c r="L1236" t="str">
        <f t="shared" si="96"/>
        <v>Branca</v>
      </c>
      <c r="M1236" t="str">
        <f t="shared" si="97"/>
        <v>HONDA</v>
      </c>
      <c r="N1236" t="str">
        <f t="shared" si="98"/>
        <v>CG 125 CARGO/ CARGO KS/125i CARGO</v>
      </c>
      <c r="O1236" t="s">
        <v>1603</v>
      </c>
      <c r="P1236" t="str">
        <f t="shared" si="99"/>
        <v>Jeferson Souza da Silva</v>
      </c>
    </row>
    <row r="1237" spans="1:16" x14ac:dyDescent="0.25">
      <c r="A1237" t="s">
        <v>3584</v>
      </c>
      <c r="B1237" t="s">
        <v>3581</v>
      </c>
      <c r="C1237" t="s">
        <v>3578</v>
      </c>
      <c r="D1237" t="s">
        <v>3</v>
      </c>
      <c r="E1237" t="s">
        <v>3585</v>
      </c>
      <c r="F1237" t="s">
        <v>0</v>
      </c>
      <c r="G1237" s="1">
        <v>193.08</v>
      </c>
      <c r="H1237" s="1">
        <v>30</v>
      </c>
      <c r="I1237" s="1">
        <v>223.08</v>
      </c>
      <c r="J1237" t="s">
        <v>3586</v>
      </c>
      <c r="K1237" t="str">
        <f t="shared" si="95"/>
        <v>9C2JC4130AR004030</v>
      </c>
      <c r="L1237" t="str">
        <f t="shared" si="96"/>
        <v>Branca</v>
      </c>
      <c r="M1237" t="str">
        <f t="shared" si="97"/>
        <v>HONDA</v>
      </c>
      <c r="N1237" t="str">
        <f t="shared" si="98"/>
        <v>CG 125 CARGO/ CARGO KS/125i CARGO</v>
      </c>
      <c r="O1237" t="s">
        <v>1606</v>
      </c>
      <c r="P1237" t="str">
        <f t="shared" si="99"/>
        <v>Volpar Refrescos SA</v>
      </c>
    </row>
    <row r="1238" spans="1:16" x14ac:dyDescent="0.25">
      <c r="A1238" t="s">
        <v>3587</v>
      </c>
      <c r="C1238" t="s">
        <v>3578</v>
      </c>
      <c r="D1238" t="s">
        <v>3</v>
      </c>
      <c r="E1238" t="s">
        <v>3588</v>
      </c>
      <c r="F1238" t="s">
        <v>119</v>
      </c>
      <c r="G1238" s="1">
        <v>0</v>
      </c>
      <c r="H1238" s="1">
        <v>30</v>
      </c>
      <c r="I1238" s="1">
        <v>30</v>
      </c>
      <c r="J1238" t="s">
        <v>3589</v>
      </c>
      <c r="K1238" t="str">
        <f t="shared" si="95"/>
        <v/>
      </c>
      <c r="L1238" t="str">
        <f t="shared" si="96"/>
        <v>Verde</v>
      </c>
      <c r="M1238" t="str">
        <f t="shared" si="97"/>
        <v>HONDA</v>
      </c>
      <c r="N1238" t="str">
        <f t="shared" si="98"/>
        <v>C 100 BIZ/ 100 BIZ KS</v>
      </c>
      <c r="O1238" t="s">
        <v>1609</v>
      </c>
      <c r="P1238" t="str">
        <f t="shared" si="99"/>
        <v>Fernando dos Santos Botelho</v>
      </c>
    </row>
    <row r="1239" spans="1:16" x14ac:dyDescent="0.25">
      <c r="A1239" t="s">
        <v>3590</v>
      </c>
      <c r="B1239" t="s">
        <v>3581</v>
      </c>
      <c r="C1239" t="s">
        <v>3578</v>
      </c>
      <c r="D1239" t="s">
        <v>3</v>
      </c>
      <c r="E1239" t="s">
        <v>3591</v>
      </c>
      <c r="F1239" t="s">
        <v>0</v>
      </c>
      <c r="G1239" s="1">
        <v>19</v>
      </c>
      <c r="H1239" s="1">
        <v>15</v>
      </c>
      <c r="I1239" s="1">
        <v>34</v>
      </c>
      <c r="J1239" t="s">
        <v>3592</v>
      </c>
      <c r="K1239" t="str">
        <f t="shared" si="95"/>
        <v>9C2JC6920GR013106</v>
      </c>
      <c r="L1239" t="str">
        <f t="shared" si="96"/>
        <v>Branca</v>
      </c>
      <c r="M1239" t="str">
        <f t="shared" si="97"/>
        <v>HONDA</v>
      </c>
      <c r="N1239" t="str">
        <f t="shared" si="98"/>
        <v>CG 125 CARGO/ CARGO KS/125i CARGO</v>
      </c>
      <c r="O1239" t="s">
        <v>1611</v>
      </c>
      <c r="P1239" t="str">
        <f t="shared" si="99"/>
        <v>Claudenir de Oliveira</v>
      </c>
    </row>
    <row r="1240" spans="1:16" x14ac:dyDescent="0.25">
      <c r="A1240" t="s">
        <v>3593</v>
      </c>
      <c r="B1240" t="s">
        <v>3594</v>
      </c>
      <c r="C1240" t="s">
        <v>3578</v>
      </c>
      <c r="D1240" t="s">
        <v>3</v>
      </c>
      <c r="E1240" t="s">
        <v>3595</v>
      </c>
      <c r="F1240" t="s">
        <v>0</v>
      </c>
      <c r="G1240" s="1">
        <v>80</v>
      </c>
      <c r="H1240" s="1">
        <v>75</v>
      </c>
      <c r="I1240" s="1">
        <v>155</v>
      </c>
      <c r="J1240" t="s">
        <v>2545</v>
      </c>
      <c r="K1240" t="str">
        <f t="shared" si="95"/>
        <v>9c2jc6900gr100695</v>
      </c>
      <c r="L1240" t="str">
        <f t="shared" si="96"/>
        <v>preta</v>
      </c>
      <c r="M1240" t="str">
        <f t="shared" si="97"/>
        <v>HONDA</v>
      </c>
      <c r="N1240" t="str">
        <f t="shared" si="98"/>
        <v>CG 125 TITAN-KS</v>
      </c>
      <c r="O1240" t="s">
        <v>1305</v>
      </c>
      <c r="P1240" t="str">
        <f t="shared" si="99"/>
        <v>Adriano ribeiro silva</v>
      </c>
    </row>
    <row r="1241" spans="1:16" x14ac:dyDescent="0.25">
      <c r="A1241" t="s">
        <v>3596</v>
      </c>
      <c r="B1241" t="s">
        <v>3578</v>
      </c>
      <c r="C1241" t="s">
        <v>3578</v>
      </c>
      <c r="D1241" t="s">
        <v>3</v>
      </c>
      <c r="E1241" t="s">
        <v>3597</v>
      </c>
      <c r="F1241" t="s">
        <v>0</v>
      </c>
      <c r="G1241" s="1">
        <v>30</v>
      </c>
      <c r="H1241" s="1">
        <v>30</v>
      </c>
      <c r="I1241" s="1">
        <v>60</v>
      </c>
      <c r="J1241" t="s">
        <v>3598</v>
      </c>
      <c r="K1241" t="str">
        <f t="shared" si="95"/>
        <v/>
      </c>
      <c r="L1241" t="str">
        <f t="shared" si="96"/>
        <v>Vermelha</v>
      </c>
      <c r="M1241" t="str">
        <f t="shared" si="97"/>
        <v>HONDA</v>
      </c>
      <c r="N1241" t="str">
        <f t="shared" si="98"/>
        <v>CB 500</v>
      </c>
      <c r="O1241" t="s">
        <v>1613</v>
      </c>
      <c r="P1241" t="str">
        <f t="shared" si="99"/>
        <v>Eron Carlos Garcia</v>
      </c>
    </row>
    <row r="1242" spans="1:16" x14ac:dyDescent="0.25">
      <c r="A1242" t="s">
        <v>3599</v>
      </c>
      <c r="B1242" t="s">
        <v>3581</v>
      </c>
      <c r="C1242" t="s">
        <v>3578</v>
      </c>
      <c r="D1242" t="s">
        <v>3</v>
      </c>
      <c r="E1242" t="s">
        <v>3</v>
      </c>
      <c r="F1242" t="s">
        <v>0</v>
      </c>
      <c r="G1242" s="1">
        <v>19</v>
      </c>
      <c r="H1242" s="1">
        <v>175</v>
      </c>
      <c r="I1242" s="1">
        <v>194</v>
      </c>
      <c r="J1242" t="s">
        <v>1670</v>
      </c>
      <c r="K1242" t="str">
        <f t="shared" si="95"/>
        <v/>
      </c>
      <c r="L1242" t="str">
        <f t="shared" si="96"/>
        <v>Verde</v>
      </c>
      <c r="M1242" t="str">
        <f t="shared" si="97"/>
        <v>Shineray</v>
      </c>
      <c r="N1242" t="str">
        <f t="shared" si="98"/>
        <v>Custon 250</v>
      </c>
      <c r="O1242" t="s">
        <v>135</v>
      </c>
      <c r="P1242" t="str">
        <f t="shared" si="99"/>
        <v>Luiz Vargas</v>
      </c>
    </row>
    <row r="1243" spans="1:16" x14ac:dyDescent="0.25">
      <c r="A1243" t="s">
        <v>3600</v>
      </c>
      <c r="C1243" t="s">
        <v>3555</v>
      </c>
      <c r="D1243" t="s">
        <v>3</v>
      </c>
      <c r="E1243" t="s">
        <v>3</v>
      </c>
      <c r="F1243" t="s">
        <v>119</v>
      </c>
      <c r="G1243" s="1">
        <v>406</v>
      </c>
      <c r="H1243" s="1">
        <v>0</v>
      </c>
      <c r="I1243" s="1">
        <v>406</v>
      </c>
      <c r="J1243" t="s">
        <v>3117</v>
      </c>
      <c r="K1243" t="str">
        <f t="shared" si="95"/>
        <v>9CDVP56AAFM100657</v>
      </c>
      <c r="L1243" t="str">
        <f t="shared" si="96"/>
        <v>Branca</v>
      </c>
      <c r="M1243" t="str">
        <f t="shared" si="97"/>
        <v>Suzuki</v>
      </c>
      <c r="N1243" t="str">
        <f t="shared" si="98"/>
        <v>SVTSROM650</v>
      </c>
      <c r="O1243" t="s">
        <v>440</v>
      </c>
      <c r="P1243" t="str">
        <f t="shared" si="99"/>
        <v>Thiago Freitas Barreto</v>
      </c>
    </row>
    <row r="1244" spans="1:16" x14ac:dyDescent="0.25">
      <c r="A1244" t="s">
        <v>3601</v>
      </c>
      <c r="B1244" t="s">
        <v>3602</v>
      </c>
      <c r="C1244" t="s">
        <v>3602</v>
      </c>
      <c r="D1244" t="s">
        <v>3</v>
      </c>
      <c r="E1244" t="s">
        <v>3603</v>
      </c>
      <c r="F1244" t="s">
        <v>0</v>
      </c>
      <c r="G1244" s="1">
        <v>141.61000000000001</v>
      </c>
      <c r="H1244" s="1">
        <v>30</v>
      </c>
      <c r="I1244" s="1">
        <v>171.61</v>
      </c>
      <c r="J1244" t="s">
        <v>1770</v>
      </c>
      <c r="K1244" t="str">
        <f t="shared" si="95"/>
        <v>jkaenvc17ta102235</v>
      </c>
      <c r="L1244" t="str">
        <f t="shared" si="96"/>
        <v>vermelha</v>
      </c>
      <c r="M1244" t="str">
        <f t="shared" si="97"/>
        <v>kawasaki</v>
      </c>
      <c r="N1244" t="str">
        <f t="shared" si="98"/>
        <v>Vulcan en500</v>
      </c>
      <c r="O1244" t="s">
        <v>1055</v>
      </c>
      <c r="P1244" t="str">
        <f t="shared" si="99"/>
        <v>Luis carlos curtinovi</v>
      </c>
    </row>
    <row r="1245" spans="1:16" x14ac:dyDescent="0.25">
      <c r="A1245" t="s">
        <v>3604</v>
      </c>
      <c r="B1245" t="s">
        <v>3581</v>
      </c>
      <c r="C1245" t="s">
        <v>3602</v>
      </c>
      <c r="D1245" t="s">
        <v>3</v>
      </c>
      <c r="E1245" t="s">
        <v>3605</v>
      </c>
      <c r="F1245" t="s">
        <v>0</v>
      </c>
      <c r="G1245" s="1">
        <v>57.1</v>
      </c>
      <c r="H1245" s="1">
        <v>0</v>
      </c>
      <c r="I1245" s="1">
        <v>57.1</v>
      </c>
      <c r="J1245" t="s">
        <v>3592</v>
      </c>
      <c r="K1245" t="str">
        <f t="shared" si="95"/>
        <v>9C2JC6920GR013106</v>
      </c>
      <c r="L1245" t="str">
        <f t="shared" si="96"/>
        <v>Branca</v>
      </c>
      <c r="M1245" t="str">
        <f t="shared" si="97"/>
        <v>HONDA</v>
      </c>
      <c r="N1245" t="str">
        <f t="shared" si="98"/>
        <v>CG 125 CARGO/ CARGO KS/125i CARGO</v>
      </c>
      <c r="O1245" t="s">
        <v>1611</v>
      </c>
      <c r="P1245" t="str">
        <f t="shared" si="99"/>
        <v>Claudenir de Oliveira</v>
      </c>
    </row>
    <row r="1246" spans="1:16" x14ac:dyDescent="0.25">
      <c r="A1246" t="s">
        <v>3606</v>
      </c>
      <c r="B1246" t="s">
        <v>3602</v>
      </c>
      <c r="C1246" t="s">
        <v>3602</v>
      </c>
      <c r="D1246" t="s">
        <v>3</v>
      </c>
      <c r="E1246" t="s">
        <v>3607</v>
      </c>
      <c r="F1246" t="s">
        <v>0</v>
      </c>
      <c r="G1246" s="1">
        <v>0</v>
      </c>
      <c r="H1246" s="1">
        <v>35</v>
      </c>
      <c r="I1246" s="1">
        <v>35</v>
      </c>
      <c r="J1246" t="s">
        <v>1311</v>
      </c>
      <c r="K1246" t="str">
        <f t="shared" si="95"/>
        <v>9C2JC30708R103328</v>
      </c>
      <c r="L1246" t="str">
        <f t="shared" si="96"/>
        <v>Preta</v>
      </c>
      <c r="M1246" t="str">
        <f t="shared" si="97"/>
        <v>Honda</v>
      </c>
      <c r="N1246" t="str">
        <f t="shared" si="98"/>
        <v>CG Titan Fan 125</v>
      </c>
      <c r="O1246" t="s">
        <v>888</v>
      </c>
      <c r="P1246" t="str">
        <f t="shared" si="99"/>
        <v>Vilmar Quadrada Rebello</v>
      </c>
    </row>
    <row r="1247" spans="1:16" x14ac:dyDescent="0.25">
      <c r="A1247" t="s">
        <v>3608</v>
      </c>
      <c r="B1247" t="s">
        <v>3581</v>
      </c>
      <c r="C1247" t="s">
        <v>3609</v>
      </c>
      <c r="D1247" t="s">
        <v>3610</v>
      </c>
      <c r="E1247" t="s">
        <v>3611</v>
      </c>
      <c r="F1247" t="s">
        <v>0</v>
      </c>
      <c r="G1247" s="1">
        <v>19</v>
      </c>
      <c r="H1247" s="1">
        <v>12</v>
      </c>
      <c r="I1247" s="1">
        <v>31</v>
      </c>
      <c r="J1247" t="s">
        <v>3612</v>
      </c>
      <c r="K1247" t="str">
        <f t="shared" si="95"/>
        <v>9C2JC4130DR000985</v>
      </c>
      <c r="L1247" t="str">
        <f t="shared" si="96"/>
        <v>BRANCA</v>
      </c>
      <c r="M1247" t="str">
        <f t="shared" si="97"/>
        <v>HONDA</v>
      </c>
      <c r="N1247" t="str">
        <f t="shared" si="98"/>
        <v>CG 125 CARGO/ CARGO KS/125i CARGO</v>
      </c>
      <c r="O1247" t="s">
        <v>1615</v>
      </c>
      <c r="P1247" t="str">
        <f t="shared" si="99"/>
        <v>Vonpar Refrescos S A</v>
      </c>
    </row>
    <row r="1248" spans="1:16" x14ac:dyDescent="0.25">
      <c r="A1248" t="s">
        <v>3613</v>
      </c>
      <c r="C1248" t="s">
        <v>3609</v>
      </c>
      <c r="D1248" t="s">
        <v>1541</v>
      </c>
      <c r="E1248" t="s">
        <v>3614</v>
      </c>
      <c r="F1248" t="s">
        <v>10</v>
      </c>
      <c r="G1248" s="1">
        <v>834.95</v>
      </c>
      <c r="H1248" s="1">
        <v>355</v>
      </c>
      <c r="I1248" s="1">
        <v>1189.95</v>
      </c>
      <c r="J1248" t="s">
        <v>3615</v>
      </c>
      <c r="K1248" t="str">
        <f t="shared" si="95"/>
        <v>9C64XT000W0004766</v>
      </c>
      <c r="L1248" t="str">
        <f t="shared" si="96"/>
        <v>VERMELHA</v>
      </c>
      <c r="M1248" t="str">
        <f t="shared" si="97"/>
        <v>YAMAHA</v>
      </c>
      <c r="N1248" t="str">
        <f t="shared" si="98"/>
        <v>XV 250 VIRAGO</v>
      </c>
      <c r="O1248" t="s">
        <v>1621</v>
      </c>
      <c r="P1248" t="str">
        <f t="shared" si="99"/>
        <v>Ederson Ferreira Bassani</v>
      </c>
    </row>
    <row r="1249" spans="1:16" x14ac:dyDescent="0.25">
      <c r="A1249" t="s">
        <v>3616</v>
      </c>
      <c r="B1249" t="s">
        <v>3581</v>
      </c>
      <c r="C1249" t="s">
        <v>3617</v>
      </c>
      <c r="D1249" t="s">
        <v>3</v>
      </c>
      <c r="E1249" t="s">
        <v>3618</v>
      </c>
      <c r="F1249" t="s">
        <v>0</v>
      </c>
      <c r="G1249" s="1">
        <v>136.9</v>
      </c>
      <c r="H1249" s="1">
        <v>30</v>
      </c>
      <c r="I1249" s="1">
        <v>166.9</v>
      </c>
      <c r="J1249" t="s">
        <v>3619</v>
      </c>
      <c r="K1249" t="str">
        <f t="shared" si="95"/>
        <v>9C2JC6920GR013238</v>
      </c>
      <c r="L1249" t="str">
        <f t="shared" si="96"/>
        <v>Branca</v>
      </c>
      <c r="M1249" t="str">
        <f t="shared" si="97"/>
        <v>HONDA</v>
      </c>
      <c r="N1249" t="str">
        <f t="shared" si="98"/>
        <v>CG 125 CARGO/ CARGO KS/125i CARGO</v>
      </c>
      <c r="O1249" t="s">
        <v>1624</v>
      </c>
      <c r="P1249" t="str">
        <f t="shared" si="99"/>
        <v>Diego Leites da Silva</v>
      </c>
    </row>
    <row r="1250" spans="1:16" x14ac:dyDescent="0.25">
      <c r="A1250" t="s">
        <v>3620</v>
      </c>
      <c r="B1250" t="s">
        <v>3621</v>
      </c>
      <c r="C1250" t="s">
        <v>3543</v>
      </c>
      <c r="D1250" t="s">
        <v>3</v>
      </c>
      <c r="E1250" t="s">
        <v>3622</v>
      </c>
      <c r="F1250" t="s">
        <v>0</v>
      </c>
      <c r="G1250" s="1">
        <v>189</v>
      </c>
      <c r="H1250" s="1">
        <v>45</v>
      </c>
      <c r="I1250" s="1">
        <v>234</v>
      </c>
      <c r="J1250" t="s">
        <v>444</v>
      </c>
      <c r="K1250" t="str">
        <f t="shared" si="95"/>
        <v>9C6DG2510F0036078</v>
      </c>
      <c r="L1250" t="str">
        <f t="shared" si="96"/>
        <v>Cinza</v>
      </c>
      <c r="M1250" t="str">
        <f t="shared" si="97"/>
        <v>Yamaha</v>
      </c>
      <c r="N1250" t="str">
        <f t="shared" si="98"/>
        <v>XTZ 150 Crosser ED</v>
      </c>
      <c r="O1250" t="s">
        <v>445</v>
      </c>
      <c r="P1250" t="str">
        <f t="shared" si="99"/>
        <v>Lenir Cavalar de Souza</v>
      </c>
    </row>
    <row r="1251" spans="1:16" x14ac:dyDescent="0.25">
      <c r="A1251" t="s">
        <v>3623</v>
      </c>
      <c r="B1251" t="s">
        <v>3581</v>
      </c>
      <c r="C1251" t="s">
        <v>3624</v>
      </c>
      <c r="D1251" t="s">
        <v>3</v>
      </c>
      <c r="E1251" t="s">
        <v>3625</v>
      </c>
      <c r="F1251" t="s">
        <v>0</v>
      </c>
      <c r="G1251" s="1">
        <v>20</v>
      </c>
      <c r="H1251" s="1">
        <v>0</v>
      </c>
      <c r="I1251" s="1">
        <v>20</v>
      </c>
      <c r="J1251" t="s">
        <v>3626</v>
      </c>
      <c r="K1251" t="str">
        <f t="shared" si="95"/>
        <v>9C2JC4130AR004002</v>
      </c>
      <c r="L1251" t="str">
        <f t="shared" si="96"/>
        <v>Branca</v>
      </c>
      <c r="M1251" t="str">
        <f t="shared" si="97"/>
        <v>HONDA</v>
      </c>
      <c r="N1251" t="str">
        <f t="shared" si="98"/>
        <v>CG 125 CARGO/ CARGO KS/125i CARGO</v>
      </c>
      <c r="O1251" t="s">
        <v>1625</v>
      </c>
      <c r="P1251" t="str">
        <f t="shared" si="99"/>
        <v>Gilson Perira Skieris</v>
      </c>
    </row>
    <row r="1252" spans="1:16" x14ac:dyDescent="0.25">
      <c r="A1252" t="s">
        <v>3627</v>
      </c>
      <c r="B1252" t="s">
        <v>3628</v>
      </c>
      <c r="C1252" t="s">
        <v>3624</v>
      </c>
      <c r="D1252" t="s">
        <v>3</v>
      </c>
      <c r="E1252" t="s">
        <v>1072</v>
      </c>
      <c r="F1252" t="s">
        <v>0</v>
      </c>
      <c r="G1252" s="1">
        <v>505.01</v>
      </c>
      <c r="H1252" s="1">
        <v>100</v>
      </c>
      <c r="I1252" s="1">
        <v>605.01</v>
      </c>
      <c r="J1252" t="s">
        <v>847</v>
      </c>
      <c r="K1252" t="str">
        <f t="shared" si="95"/>
        <v>lxytcbp01c1003556</v>
      </c>
      <c r="L1252" t="str">
        <f t="shared" si="96"/>
        <v>branca</v>
      </c>
      <c r="M1252" t="str">
        <f t="shared" si="97"/>
        <v>Shineray</v>
      </c>
      <c r="N1252" t="str">
        <f t="shared" si="98"/>
        <v>xy 50 q 2 bike</v>
      </c>
      <c r="O1252" t="s">
        <v>646</v>
      </c>
      <c r="P1252" t="str">
        <f t="shared" si="99"/>
        <v>claudio tadeu gomes da silva</v>
      </c>
    </row>
    <row r="1253" spans="1:16" x14ac:dyDescent="0.25">
      <c r="A1253" t="s">
        <v>3629</v>
      </c>
      <c r="B1253" t="s">
        <v>3581</v>
      </c>
      <c r="C1253" t="s">
        <v>3624</v>
      </c>
      <c r="D1253" t="s">
        <v>3</v>
      </c>
      <c r="E1253" t="s">
        <v>3630</v>
      </c>
      <c r="F1253" t="s">
        <v>0</v>
      </c>
      <c r="G1253" s="1">
        <v>19</v>
      </c>
      <c r="H1253" s="1">
        <v>0</v>
      </c>
      <c r="I1253" s="1">
        <v>19</v>
      </c>
      <c r="J1253" t="s">
        <v>3631</v>
      </c>
      <c r="K1253" t="str">
        <f t="shared" si="95"/>
        <v>9C2JC6920GR013129</v>
      </c>
      <c r="L1253" t="str">
        <f t="shared" si="96"/>
        <v>Branca</v>
      </c>
      <c r="M1253" t="str">
        <f t="shared" si="97"/>
        <v>Honda</v>
      </c>
      <c r="N1253" t="str">
        <f t="shared" si="98"/>
        <v>Titan 125</v>
      </c>
      <c r="O1253" t="s">
        <v>1615</v>
      </c>
      <c r="P1253" t="str">
        <f t="shared" si="99"/>
        <v>Vonpar Refrescos S A</v>
      </c>
    </row>
    <row r="1254" spans="1:16" x14ac:dyDescent="0.25">
      <c r="A1254" t="s">
        <v>3632</v>
      </c>
      <c r="B1254" t="s">
        <v>3633</v>
      </c>
      <c r="C1254" t="s">
        <v>3634</v>
      </c>
      <c r="D1254" t="s">
        <v>3</v>
      </c>
      <c r="E1254" t="s">
        <v>3635</v>
      </c>
      <c r="F1254" t="s">
        <v>0</v>
      </c>
      <c r="G1254" s="1">
        <v>911.24</v>
      </c>
      <c r="H1254" s="1">
        <v>500</v>
      </c>
      <c r="I1254" s="1">
        <v>1411.24</v>
      </c>
      <c r="J1254" t="s">
        <v>3396</v>
      </c>
      <c r="K1254" t="str">
        <f t="shared" si="95"/>
        <v>9c2nd07004r011337</v>
      </c>
      <c r="L1254" t="str">
        <f t="shared" si="96"/>
        <v>preta</v>
      </c>
      <c r="M1254" t="str">
        <f t="shared" si="97"/>
        <v>honda</v>
      </c>
      <c r="N1254" t="str">
        <f t="shared" si="98"/>
        <v>falcom</v>
      </c>
      <c r="O1254" t="s">
        <v>1564</v>
      </c>
      <c r="P1254" t="str">
        <f t="shared" si="99"/>
        <v>Leandro Viegas Teixeira</v>
      </c>
    </row>
    <row r="1255" spans="1:16" x14ac:dyDescent="0.25">
      <c r="A1255" t="s">
        <v>3636</v>
      </c>
      <c r="B1255" t="s">
        <v>3581</v>
      </c>
      <c r="C1255" t="s">
        <v>3637</v>
      </c>
      <c r="D1255" t="s">
        <v>3</v>
      </c>
      <c r="E1255" t="s">
        <v>3638</v>
      </c>
      <c r="F1255" t="s">
        <v>0</v>
      </c>
      <c r="G1255" s="1">
        <v>75</v>
      </c>
      <c r="H1255" s="1">
        <v>15</v>
      </c>
      <c r="I1255" s="1">
        <v>90</v>
      </c>
      <c r="J1255" t="s">
        <v>3592</v>
      </c>
      <c r="K1255" t="str">
        <f t="shared" si="95"/>
        <v>9C2JC6920GR013106</v>
      </c>
      <c r="L1255" t="str">
        <f t="shared" si="96"/>
        <v>Branca</v>
      </c>
      <c r="M1255" t="str">
        <f t="shared" si="97"/>
        <v>HONDA</v>
      </c>
      <c r="N1255" t="str">
        <f t="shared" si="98"/>
        <v>CG 125 CARGO/ CARGO KS/125i CARGO</v>
      </c>
      <c r="O1255" t="s">
        <v>1611</v>
      </c>
      <c r="P1255" t="str">
        <f t="shared" si="99"/>
        <v>Claudenir de Oliveira</v>
      </c>
    </row>
    <row r="1256" spans="1:16" x14ac:dyDescent="0.25">
      <c r="A1256" t="s">
        <v>3639</v>
      </c>
      <c r="B1256" t="s">
        <v>3640</v>
      </c>
      <c r="C1256" t="s">
        <v>3637</v>
      </c>
      <c r="D1256" t="s">
        <v>3</v>
      </c>
      <c r="E1256" t="s">
        <v>3641</v>
      </c>
      <c r="F1256" t="s">
        <v>0</v>
      </c>
      <c r="G1256" s="1">
        <v>1304.3800000000001</v>
      </c>
      <c r="H1256" s="1">
        <v>0</v>
      </c>
      <c r="I1256" s="1">
        <v>1304.3800000000001</v>
      </c>
      <c r="J1256" t="s">
        <v>3642</v>
      </c>
      <c r="K1256" t="str">
        <f t="shared" si="95"/>
        <v>9C2KD00310BR023707</v>
      </c>
      <c r="L1256" t="str">
        <f t="shared" si="96"/>
        <v>Preta</v>
      </c>
      <c r="M1256" t="str">
        <f t="shared" si="97"/>
        <v>HONDA</v>
      </c>
      <c r="N1256" t="str">
        <f t="shared" si="98"/>
        <v>NXR 150 BROS ESD</v>
      </c>
      <c r="O1256" t="s">
        <v>1627</v>
      </c>
      <c r="P1256" t="str">
        <f t="shared" si="99"/>
        <v>Elias Roberto Moreira Cardoso</v>
      </c>
    </row>
    <row r="1257" spans="1:16" x14ac:dyDescent="0.25">
      <c r="A1257" t="s">
        <v>3643</v>
      </c>
      <c r="B1257" t="s">
        <v>3581</v>
      </c>
      <c r="C1257" t="s">
        <v>3569</v>
      </c>
      <c r="D1257" t="s">
        <v>3</v>
      </c>
      <c r="E1257" t="s">
        <v>3644</v>
      </c>
      <c r="F1257" t="s">
        <v>0</v>
      </c>
      <c r="G1257" s="1">
        <v>80</v>
      </c>
      <c r="H1257" s="1">
        <v>30</v>
      </c>
      <c r="I1257" s="1">
        <v>110</v>
      </c>
      <c r="J1257" t="s">
        <v>3612</v>
      </c>
      <c r="K1257" t="str">
        <f t="shared" si="95"/>
        <v>9C2JC4130DR000985</v>
      </c>
      <c r="L1257" t="str">
        <f t="shared" si="96"/>
        <v>BRANCA</v>
      </c>
      <c r="M1257" t="str">
        <f t="shared" si="97"/>
        <v>HONDA</v>
      </c>
      <c r="N1257" t="str">
        <f t="shared" si="98"/>
        <v>CG 125 CARGO/ CARGO KS/125i CARGO</v>
      </c>
      <c r="O1257" t="s">
        <v>1615</v>
      </c>
      <c r="P1257" t="str">
        <f t="shared" si="99"/>
        <v>Vonpar Refrescos S A</v>
      </c>
    </row>
    <row r="1258" spans="1:16" x14ac:dyDescent="0.25">
      <c r="A1258" t="s">
        <v>3645</v>
      </c>
      <c r="B1258" t="s">
        <v>3646</v>
      </c>
      <c r="C1258" t="s">
        <v>3569</v>
      </c>
      <c r="D1258" t="s">
        <v>3</v>
      </c>
      <c r="E1258" t="s">
        <v>3647</v>
      </c>
      <c r="F1258" t="s">
        <v>0</v>
      </c>
      <c r="G1258" s="1">
        <v>833.26</v>
      </c>
      <c r="H1258" s="1">
        <v>480</v>
      </c>
      <c r="I1258" s="1">
        <v>1313.26</v>
      </c>
      <c r="J1258" t="s">
        <v>3143</v>
      </c>
      <c r="K1258" t="str">
        <f t="shared" si="95"/>
        <v>9C2JC3070BR657402</v>
      </c>
      <c r="L1258" t="str">
        <f t="shared" si="96"/>
        <v>Cinza</v>
      </c>
      <c r="M1258" t="str">
        <f t="shared" si="97"/>
        <v>HONDA</v>
      </c>
      <c r="N1258" t="str">
        <f t="shared" si="98"/>
        <v>CG 125 FAN / FAN KS / 125 i FAN</v>
      </c>
      <c r="O1258" t="s">
        <v>216</v>
      </c>
      <c r="P1258" t="str">
        <f t="shared" si="99"/>
        <v>Marcos Broco Guerra</v>
      </c>
    </row>
    <row r="1259" spans="1:16" x14ac:dyDescent="0.25">
      <c r="A1259" t="s">
        <v>3648</v>
      </c>
      <c r="C1259" t="s">
        <v>3569</v>
      </c>
      <c r="D1259" t="s">
        <v>3</v>
      </c>
      <c r="E1259" t="s">
        <v>3649</v>
      </c>
      <c r="F1259" t="s">
        <v>10</v>
      </c>
      <c r="G1259" s="1">
        <v>650.11</v>
      </c>
      <c r="H1259" s="1">
        <v>255</v>
      </c>
      <c r="I1259" s="1">
        <v>905.11</v>
      </c>
      <c r="J1259" t="s">
        <v>3650</v>
      </c>
      <c r="K1259" t="str">
        <f t="shared" si="95"/>
        <v>96PZRAM150FS00232</v>
      </c>
      <c r="L1259" t="str">
        <f t="shared" si="96"/>
        <v>Preta</v>
      </c>
      <c r="M1259" t="str">
        <f t="shared" si="97"/>
        <v>KAWASAKI</v>
      </c>
      <c r="N1259" t="str">
        <f t="shared" si="98"/>
        <v>Z 750</v>
      </c>
      <c r="O1259" t="s">
        <v>1631</v>
      </c>
      <c r="P1259" t="str">
        <f t="shared" si="99"/>
        <v>Filipe Pereira Mallmann</v>
      </c>
    </row>
    <row r="1260" spans="1:16" x14ac:dyDescent="0.25">
      <c r="A1260" t="s">
        <v>3651</v>
      </c>
      <c r="C1260" t="s">
        <v>3569</v>
      </c>
      <c r="D1260" t="s">
        <v>3652</v>
      </c>
      <c r="E1260" t="s">
        <v>3653</v>
      </c>
      <c r="F1260" t="s">
        <v>6</v>
      </c>
      <c r="G1260" s="1">
        <v>116.97</v>
      </c>
      <c r="H1260" s="1">
        <v>350</v>
      </c>
      <c r="I1260" s="1">
        <v>466.97</v>
      </c>
      <c r="J1260" t="s">
        <v>3573</v>
      </c>
      <c r="K1260" t="str">
        <f t="shared" si="95"/>
        <v>9C6DP04D0F0000214</v>
      </c>
      <c r="L1260" t="str">
        <f t="shared" si="96"/>
        <v>CINZA</v>
      </c>
      <c r="M1260" t="str">
        <f t="shared" si="97"/>
        <v>YAMAHA</v>
      </c>
      <c r="N1260" t="str">
        <f t="shared" si="98"/>
        <v>XT 1200 Z  SUPER TÉNÉRÉ/ DX</v>
      </c>
      <c r="O1260" t="s">
        <v>616</v>
      </c>
      <c r="P1260" t="str">
        <f t="shared" si="99"/>
        <v>Júlio César de Carvalho</v>
      </c>
    </row>
    <row r="1261" spans="1:16" x14ac:dyDescent="0.25">
      <c r="A1261" t="s">
        <v>3654</v>
      </c>
      <c r="B1261" t="s">
        <v>3581</v>
      </c>
      <c r="C1261" t="s">
        <v>3621</v>
      </c>
      <c r="D1261" t="s">
        <v>3</v>
      </c>
      <c r="E1261" t="s">
        <v>3655</v>
      </c>
      <c r="F1261" t="s">
        <v>0</v>
      </c>
      <c r="G1261" s="1">
        <v>197.2</v>
      </c>
      <c r="H1261" s="1">
        <v>15</v>
      </c>
      <c r="I1261" s="1">
        <v>212.2</v>
      </c>
      <c r="J1261" t="s">
        <v>3583</v>
      </c>
      <c r="K1261" t="str">
        <f t="shared" si="95"/>
        <v/>
      </c>
      <c r="L1261" t="str">
        <f t="shared" si="96"/>
        <v>Branca</v>
      </c>
      <c r="M1261" t="str">
        <f t="shared" si="97"/>
        <v>HONDA</v>
      </c>
      <c r="N1261" t="str">
        <f t="shared" si="98"/>
        <v>CG 125 CARGO/ CARGO KS/125i CARGO</v>
      </c>
      <c r="O1261" t="s">
        <v>1603</v>
      </c>
      <c r="P1261" t="str">
        <f t="shared" si="99"/>
        <v>Jeferson Souza da Silva</v>
      </c>
    </row>
    <row r="1262" spans="1:16" x14ac:dyDescent="0.25">
      <c r="A1262" t="s">
        <v>3656</v>
      </c>
      <c r="C1262" t="s">
        <v>3657</v>
      </c>
      <c r="D1262" t="s">
        <v>3</v>
      </c>
      <c r="E1262" t="s">
        <v>3</v>
      </c>
      <c r="F1262" t="s">
        <v>119</v>
      </c>
      <c r="G1262" s="1">
        <v>0</v>
      </c>
      <c r="H1262" s="1">
        <v>30</v>
      </c>
      <c r="I1262" s="1">
        <v>30</v>
      </c>
      <c r="J1262" t="s">
        <v>3658</v>
      </c>
      <c r="K1262" t="str">
        <f t="shared" si="95"/>
        <v>JYARJ14FS8A000313</v>
      </c>
      <c r="L1262" t="str">
        <f t="shared" si="96"/>
        <v>Preta</v>
      </c>
      <c r="M1262" t="str">
        <f t="shared" si="97"/>
        <v>YAMAHA</v>
      </c>
      <c r="N1262" t="str">
        <f t="shared" si="98"/>
        <v>FAZER 600/ FZ6 S</v>
      </c>
      <c r="O1262" t="s">
        <v>1633</v>
      </c>
      <c r="P1262" t="str">
        <f t="shared" si="99"/>
        <v>Clea Machado de Carvalho</v>
      </c>
    </row>
    <row r="1263" spans="1:16" x14ac:dyDescent="0.25">
      <c r="A1263" t="s">
        <v>3659</v>
      </c>
      <c r="B1263" t="s">
        <v>3660</v>
      </c>
      <c r="C1263" t="s">
        <v>3660</v>
      </c>
      <c r="D1263" t="s">
        <v>3</v>
      </c>
      <c r="E1263" t="s">
        <v>3661</v>
      </c>
      <c r="F1263" t="s">
        <v>0</v>
      </c>
      <c r="G1263" s="1">
        <v>185</v>
      </c>
      <c r="H1263" s="1">
        <v>0</v>
      </c>
      <c r="I1263" s="1">
        <v>185</v>
      </c>
      <c r="J1263" t="s">
        <v>3662</v>
      </c>
      <c r="K1263" t="str">
        <f t="shared" si="95"/>
        <v/>
      </c>
      <c r="L1263" t="str">
        <f t="shared" si="96"/>
        <v>vermelho</v>
      </c>
      <c r="M1263" t="str">
        <f t="shared" si="97"/>
        <v>HONDA</v>
      </c>
      <c r="N1263" t="str">
        <f t="shared" si="98"/>
        <v>CG 125 FAN ES</v>
      </c>
      <c r="O1263" t="s">
        <v>1638</v>
      </c>
      <c r="P1263" t="str">
        <f t="shared" si="99"/>
        <v>Thiago Wodarski Alves</v>
      </c>
    </row>
    <row r="1264" spans="1:16" x14ac:dyDescent="0.25">
      <c r="A1264" t="s">
        <v>3663</v>
      </c>
      <c r="B1264" t="s">
        <v>3660</v>
      </c>
      <c r="C1264" t="s">
        <v>3660</v>
      </c>
      <c r="D1264" t="s">
        <v>3</v>
      </c>
      <c r="E1264" t="s">
        <v>3</v>
      </c>
      <c r="F1264" t="s">
        <v>0</v>
      </c>
      <c r="G1264" s="1">
        <v>180.08</v>
      </c>
      <c r="H1264" s="1">
        <v>0</v>
      </c>
      <c r="I1264" s="1">
        <v>180.08</v>
      </c>
      <c r="J1264" t="s">
        <v>875</v>
      </c>
      <c r="K1264" t="str">
        <f t="shared" si="95"/>
        <v>9C2MC4400GR019574</v>
      </c>
      <c r="L1264" t="str">
        <f t="shared" si="96"/>
        <v>Branco</v>
      </c>
      <c r="M1264" t="str">
        <f t="shared" si="97"/>
        <v>Honda</v>
      </c>
      <c r="N1264" t="str">
        <f t="shared" si="98"/>
        <v>CB 250F Twister</v>
      </c>
      <c r="O1264" t="s">
        <v>667</v>
      </c>
      <c r="P1264" t="str">
        <f t="shared" si="99"/>
        <v>Claiton Luis da Silva Padilha</v>
      </c>
    </row>
    <row r="1265" spans="1:16" x14ac:dyDescent="0.25">
      <c r="A1265" t="s">
        <v>3664</v>
      </c>
      <c r="B1265" t="s">
        <v>3581</v>
      </c>
      <c r="C1265" t="s">
        <v>3665</v>
      </c>
      <c r="D1265" t="s">
        <v>3</v>
      </c>
      <c r="E1265" t="s">
        <v>3666</v>
      </c>
      <c r="F1265" t="s">
        <v>0</v>
      </c>
      <c r="G1265" s="1">
        <v>35.4</v>
      </c>
      <c r="H1265" s="1">
        <v>0</v>
      </c>
      <c r="I1265" s="1">
        <v>35.4</v>
      </c>
      <c r="J1265" t="s">
        <v>3667</v>
      </c>
      <c r="K1265" t="str">
        <f t="shared" si="95"/>
        <v/>
      </c>
      <c r="L1265" t="str">
        <f t="shared" si="96"/>
        <v>Branca</v>
      </c>
      <c r="M1265" t="str">
        <f t="shared" si="97"/>
        <v>HONDA</v>
      </c>
      <c r="N1265" t="str">
        <f t="shared" si="98"/>
        <v>CG 125 CARGO/ CARGO KS/125i CARGO</v>
      </c>
      <c r="O1265" t="s">
        <v>1640</v>
      </c>
      <c r="P1265" t="str">
        <f t="shared" si="99"/>
        <v xml:space="preserve">Renato Lima Ferras </v>
      </c>
    </row>
    <row r="1266" spans="1:16" x14ac:dyDescent="0.25">
      <c r="A1266" t="s">
        <v>3668</v>
      </c>
      <c r="B1266" t="s">
        <v>3581</v>
      </c>
      <c r="C1266" t="s">
        <v>3665</v>
      </c>
      <c r="D1266" t="s">
        <v>3</v>
      </c>
      <c r="E1266" t="s">
        <v>3669</v>
      </c>
      <c r="F1266" t="s">
        <v>0</v>
      </c>
      <c r="G1266" s="1">
        <v>244</v>
      </c>
      <c r="H1266" s="1">
        <v>30</v>
      </c>
      <c r="I1266" s="1">
        <v>274</v>
      </c>
      <c r="J1266" t="s">
        <v>3670</v>
      </c>
      <c r="K1266" t="str">
        <f t="shared" si="95"/>
        <v/>
      </c>
      <c r="L1266" t="str">
        <f t="shared" si="96"/>
        <v>Branca</v>
      </c>
      <c r="M1266" t="str">
        <f t="shared" si="97"/>
        <v>HONDA</v>
      </c>
      <c r="N1266" t="str">
        <f t="shared" si="98"/>
        <v>CG 125 CARGO/ CARGO KS/125i CARGO</v>
      </c>
      <c r="O1266" t="s">
        <v>1642</v>
      </c>
      <c r="P1266" t="str">
        <f t="shared" si="99"/>
        <v>Heberson Duarte de Souza</v>
      </c>
    </row>
    <row r="1267" spans="1:16" x14ac:dyDescent="0.25">
      <c r="A1267" t="s">
        <v>3671</v>
      </c>
      <c r="B1267" t="s">
        <v>3581</v>
      </c>
      <c r="C1267" t="s">
        <v>3665</v>
      </c>
      <c r="D1267" t="s">
        <v>3</v>
      </c>
      <c r="E1267" t="s">
        <v>3672</v>
      </c>
      <c r="F1267" t="s">
        <v>0</v>
      </c>
      <c r="G1267" s="1">
        <v>99</v>
      </c>
      <c r="H1267" s="1">
        <v>30</v>
      </c>
      <c r="I1267" s="1">
        <v>129</v>
      </c>
      <c r="J1267" t="s">
        <v>3583</v>
      </c>
      <c r="K1267" t="str">
        <f t="shared" si="95"/>
        <v/>
      </c>
      <c r="L1267" t="str">
        <f t="shared" si="96"/>
        <v>Branca</v>
      </c>
      <c r="M1267" t="str">
        <f t="shared" si="97"/>
        <v>HONDA</v>
      </c>
      <c r="N1267" t="str">
        <f t="shared" si="98"/>
        <v>CG 125 CARGO/ CARGO KS/125i CARGO</v>
      </c>
      <c r="O1267" t="s">
        <v>1603</v>
      </c>
      <c r="P1267" t="str">
        <f t="shared" si="99"/>
        <v>Jeferson Souza da Silva</v>
      </c>
    </row>
    <row r="1268" spans="1:16" x14ac:dyDescent="0.25">
      <c r="A1268" t="s">
        <v>3673</v>
      </c>
      <c r="C1268" t="s">
        <v>3665</v>
      </c>
      <c r="D1268" t="s">
        <v>3</v>
      </c>
      <c r="E1268" t="s">
        <v>3674</v>
      </c>
      <c r="F1268" t="s">
        <v>119</v>
      </c>
      <c r="G1268" s="1">
        <v>123</v>
      </c>
      <c r="H1268" s="1">
        <v>30</v>
      </c>
      <c r="I1268" s="1">
        <v>153</v>
      </c>
      <c r="J1268" t="s">
        <v>3675</v>
      </c>
      <c r="K1268" t="str">
        <f t="shared" si="95"/>
        <v>9C2JC3070BR113208</v>
      </c>
      <c r="L1268" t="str">
        <f t="shared" si="96"/>
        <v>Cinza</v>
      </c>
      <c r="M1268" t="str">
        <f t="shared" si="97"/>
        <v>HONDA</v>
      </c>
      <c r="N1268" t="str">
        <f t="shared" si="98"/>
        <v>CG 125 FAN / FAN KS / 125 i FAN</v>
      </c>
      <c r="O1268" t="s">
        <v>1644</v>
      </c>
      <c r="P1268" t="str">
        <f t="shared" si="99"/>
        <v>Alisson Nunes Gonçalves</v>
      </c>
    </row>
    <row r="1269" spans="1:16" x14ac:dyDescent="0.25">
      <c r="A1269" t="s">
        <v>3676</v>
      </c>
      <c r="B1269" t="s">
        <v>3646</v>
      </c>
      <c r="C1269" t="s">
        <v>3646</v>
      </c>
      <c r="D1269" t="s">
        <v>3</v>
      </c>
      <c r="E1269" t="s">
        <v>3677</v>
      </c>
      <c r="F1269" t="s">
        <v>0</v>
      </c>
      <c r="G1269" s="1">
        <v>195</v>
      </c>
      <c r="H1269" s="1">
        <v>30</v>
      </c>
      <c r="I1269" s="1">
        <v>225</v>
      </c>
      <c r="J1269" t="s">
        <v>3678</v>
      </c>
      <c r="K1269" t="str">
        <f t="shared" si="95"/>
        <v>9C2MC3500SR047720</v>
      </c>
      <c r="L1269" t="str">
        <f t="shared" si="96"/>
        <v>Vermelha</v>
      </c>
      <c r="M1269" t="str">
        <f t="shared" si="97"/>
        <v>HONDA</v>
      </c>
      <c r="N1269" t="str">
        <f t="shared" si="98"/>
        <v>CBX 250 TWISTER</v>
      </c>
      <c r="O1269" t="s">
        <v>1646</v>
      </c>
      <c r="P1269" t="str">
        <f t="shared" si="99"/>
        <v>Cleverton Robson leite Lacerda</v>
      </c>
    </row>
    <row r="1270" spans="1:16" x14ac:dyDescent="0.25">
      <c r="A1270" t="s">
        <v>3679</v>
      </c>
      <c r="C1270" t="s">
        <v>3646</v>
      </c>
      <c r="D1270" t="s">
        <v>3</v>
      </c>
      <c r="E1270" t="s">
        <v>3</v>
      </c>
      <c r="F1270" t="s">
        <v>3341</v>
      </c>
      <c r="G1270" s="1">
        <v>29</v>
      </c>
      <c r="H1270" s="1">
        <v>6</v>
      </c>
      <c r="I1270" s="1">
        <v>35</v>
      </c>
      <c r="J1270" t="s">
        <v>3088</v>
      </c>
      <c r="K1270" t="str">
        <f t="shared" si="95"/>
        <v/>
      </c>
      <c r="L1270" t="str">
        <f t="shared" si="96"/>
        <v>Preta</v>
      </c>
      <c r="M1270" t="str">
        <f t="shared" si="97"/>
        <v>HONDA</v>
      </c>
      <c r="N1270" t="str">
        <f t="shared" si="98"/>
        <v>fazer YS250</v>
      </c>
      <c r="O1270" t="s">
        <v>1471</v>
      </c>
      <c r="P1270" t="str">
        <f t="shared" si="99"/>
        <v>Weslley Luis Moraes de Souza (luana)</v>
      </c>
    </row>
    <row r="1271" spans="1:16" x14ac:dyDescent="0.25">
      <c r="A1271" t="s">
        <v>3680</v>
      </c>
      <c r="B1271" t="s">
        <v>3633</v>
      </c>
      <c r="C1271" t="s">
        <v>3646</v>
      </c>
      <c r="D1271" t="s">
        <v>3</v>
      </c>
      <c r="E1271" t="s">
        <v>3677</v>
      </c>
      <c r="F1271" t="s">
        <v>0</v>
      </c>
      <c r="G1271" s="1">
        <v>32</v>
      </c>
      <c r="H1271" s="1">
        <v>60</v>
      </c>
      <c r="I1271" s="1">
        <v>92</v>
      </c>
      <c r="J1271" t="s">
        <v>3678</v>
      </c>
      <c r="K1271" t="str">
        <f t="shared" si="95"/>
        <v>9C2MC3500SR047720</v>
      </c>
      <c r="L1271" t="str">
        <f t="shared" si="96"/>
        <v>Vermelha</v>
      </c>
      <c r="M1271" t="str">
        <f t="shared" si="97"/>
        <v>HONDA</v>
      </c>
      <c r="N1271" t="str">
        <f t="shared" si="98"/>
        <v>CBX 250 TWISTER</v>
      </c>
      <c r="O1271" t="s">
        <v>1646</v>
      </c>
      <c r="P1271" t="str">
        <f t="shared" si="99"/>
        <v>Cleverton Robson leite Lacerda</v>
      </c>
    </row>
    <row r="1272" spans="1:16" x14ac:dyDescent="0.25">
      <c r="A1272" t="s">
        <v>3681</v>
      </c>
      <c r="B1272" t="s">
        <v>3682</v>
      </c>
      <c r="C1272" t="s">
        <v>3682</v>
      </c>
      <c r="D1272" t="s">
        <v>3</v>
      </c>
      <c r="E1272" t="s">
        <v>3683</v>
      </c>
      <c r="F1272" t="s">
        <v>0</v>
      </c>
      <c r="G1272" s="1">
        <v>22</v>
      </c>
      <c r="H1272" s="1">
        <v>13</v>
      </c>
      <c r="I1272" s="1">
        <v>35</v>
      </c>
      <c r="J1272" t="s">
        <v>3088</v>
      </c>
      <c r="K1272" t="str">
        <f t="shared" si="95"/>
        <v/>
      </c>
      <c r="L1272" t="str">
        <f t="shared" si="96"/>
        <v>Preta</v>
      </c>
      <c r="M1272" t="str">
        <f t="shared" si="97"/>
        <v>HONDA</v>
      </c>
      <c r="N1272" t="str">
        <f t="shared" si="98"/>
        <v>fazer YS250</v>
      </c>
      <c r="O1272" t="s">
        <v>1471</v>
      </c>
      <c r="P1272" t="str">
        <f t="shared" si="99"/>
        <v>Weslley Luis Moraes de Souza (luana)</v>
      </c>
    </row>
    <row r="1273" spans="1:16" x14ac:dyDescent="0.25">
      <c r="A1273" t="s">
        <v>3684</v>
      </c>
      <c r="B1273" t="s">
        <v>3685</v>
      </c>
      <c r="C1273" t="s">
        <v>3682</v>
      </c>
      <c r="D1273" t="s">
        <v>3</v>
      </c>
      <c r="E1273" t="s">
        <v>3686</v>
      </c>
      <c r="F1273" t="s">
        <v>0</v>
      </c>
      <c r="G1273" s="1">
        <v>87</v>
      </c>
      <c r="H1273" s="1">
        <v>20</v>
      </c>
      <c r="I1273" s="1">
        <v>107</v>
      </c>
      <c r="J1273" t="s">
        <v>3687</v>
      </c>
      <c r="K1273" t="str">
        <f t="shared" si="95"/>
        <v>9C6KJ0060C0000761</v>
      </c>
      <c r="L1273" t="str">
        <f t="shared" si="96"/>
        <v>Branca</v>
      </c>
      <c r="M1273" t="str">
        <f t="shared" si="97"/>
        <v>YAMAHA</v>
      </c>
      <c r="N1273" t="str">
        <f t="shared" si="98"/>
        <v>XL6 N 600</v>
      </c>
      <c r="O1273" t="s">
        <v>1649</v>
      </c>
      <c r="P1273" t="str">
        <f t="shared" si="99"/>
        <v>Vitor Luciano Longaray</v>
      </c>
    </row>
    <row r="1274" spans="1:16" x14ac:dyDescent="0.25">
      <c r="A1274" t="s">
        <v>3688</v>
      </c>
      <c r="B1274" t="s">
        <v>3581</v>
      </c>
      <c r="C1274" t="s">
        <v>3682</v>
      </c>
      <c r="D1274" t="s">
        <v>3</v>
      </c>
      <c r="E1274" t="s">
        <v>3689</v>
      </c>
      <c r="F1274" t="s">
        <v>0</v>
      </c>
      <c r="G1274" s="1">
        <v>19</v>
      </c>
      <c r="H1274" s="1">
        <v>0</v>
      </c>
      <c r="I1274" s="1">
        <v>19</v>
      </c>
      <c r="J1274" t="s">
        <v>3612</v>
      </c>
      <c r="K1274" t="str">
        <f t="shared" si="95"/>
        <v>9C2JC4130DR000985</v>
      </c>
      <c r="L1274" t="str">
        <f t="shared" si="96"/>
        <v>BRANCA</v>
      </c>
      <c r="M1274" t="str">
        <f t="shared" si="97"/>
        <v>HONDA</v>
      </c>
      <c r="N1274" t="str">
        <f t="shared" si="98"/>
        <v>CG 125 CARGO/ CARGO KS/125i CARGO</v>
      </c>
      <c r="O1274" t="s">
        <v>1615</v>
      </c>
      <c r="P1274" t="str">
        <f t="shared" si="99"/>
        <v>Vonpar Refrescos S A</v>
      </c>
    </row>
    <row r="1275" spans="1:16" x14ac:dyDescent="0.25">
      <c r="A1275" t="s">
        <v>3690</v>
      </c>
      <c r="B1275" t="s">
        <v>3581</v>
      </c>
      <c r="C1275" t="s">
        <v>3633</v>
      </c>
      <c r="D1275" t="s">
        <v>3</v>
      </c>
      <c r="E1275" t="s">
        <v>3691</v>
      </c>
      <c r="F1275" t="s">
        <v>0</v>
      </c>
      <c r="G1275" s="1">
        <v>145</v>
      </c>
      <c r="H1275" s="1">
        <v>200</v>
      </c>
      <c r="I1275" s="1">
        <v>345</v>
      </c>
      <c r="J1275" t="s">
        <v>239</v>
      </c>
      <c r="K1275" t="str">
        <f t="shared" si="95"/>
        <v>9C2JC4120CR574455</v>
      </c>
      <c r="L1275" t="str">
        <f t="shared" si="96"/>
        <v>Preta</v>
      </c>
      <c r="M1275" t="str">
        <f t="shared" si="97"/>
        <v>Honda</v>
      </c>
      <c r="N1275" t="str">
        <f t="shared" si="98"/>
        <v>CG 125 Fan ES</v>
      </c>
      <c r="O1275" t="s">
        <v>94</v>
      </c>
      <c r="P1275" t="str">
        <f t="shared" si="99"/>
        <v>Felipe Costa Xavier</v>
      </c>
    </row>
    <row r="1276" spans="1:16" x14ac:dyDescent="0.25">
      <c r="A1276" t="s">
        <v>3692</v>
      </c>
      <c r="B1276" t="s">
        <v>3693</v>
      </c>
      <c r="C1276" t="s">
        <v>3633</v>
      </c>
      <c r="D1276" t="s">
        <v>3</v>
      </c>
      <c r="E1276" t="s">
        <v>3</v>
      </c>
      <c r="F1276" t="s">
        <v>0</v>
      </c>
      <c r="G1276" s="1">
        <v>25.01</v>
      </c>
      <c r="H1276" s="1">
        <v>0</v>
      </c>
      <c r="I1276" s="1">
        <v>25.01</v>
      </c>
      <c r="J1276" t="s">
        <v>1526</v>
      </c>
      <c r="K1276" t="str">
        <f t="shared" si="95"/>
        <v/>
      </c>
      <c r="L1276" t="str">
        <f t="shared" si="96"/>
        <v>Verde</v>
      </c>
      <c r="M1276" t="str">
        <f t="shared" si="97"/>
        <v>KAWASAKI</v>
      </c>
      <c r="N1276" t="str">
        <f t="shared" si="98"/>
        <v>NINJA ZX-10/ ZX-10R 1000cc</v>
      </c>
      <c r="O1276" t="s">
        <v>345</v>
      </c>
      <c r="P1276" t="str">
        <f t="shared" si="99"/>
        <v>Rudolf Schaarschmidt</v>
      </c>
    </row>
    <row r="1277" spans="1:16" x14ac:dyDescent="0.25">
      <c r="A1277" t="s">
        <v>3694</v>
      </c>
      <c r="B1277" t="s">
        <v>3695</v>
      </c>
      <c r="C1277" t="s">
        <v>3695</v>
      </c>
      <c r="D1277" t="s">
        <v>3696</v>
      </c>
      <c r="E1277" t="s">
        <v>3697</v>
      </c>
      <c r="F1277" t="s">
        <v>0</v>
      </c>
      <c r="G1277" s="1">
        <v>26.25</v>
      </c>
      <c r="H1277" s="1">
        <v>30</v>
      </c>
      <c r="I1277" s="1">
        <v>56.25</v>
      </c>
      <c r="J1277" t="s">
        <v>2276</v>
      </c>
      <c r="K1277" t="str">
        <f t="shared" si="95"/>
        <v>9C2MC35005R043326</v>
      </c>
      <c r="L1277" t="str">
        <f t="shared" si="96"/>
        <v>VERMELHA</v>
      </c>
      <c r="M1277" t="str">
        <f t="shared" si="97"/>
        <v>HONDA</v>
      </c>
      <c r="N1277" t="str">
        <f t="shared" si="98"/>
        <v>CBX 250 TWISTER</v>
      </c>
      <c r="O1277" t="s">
        <v>1228</v>
      </c>
      <c r="P1277" t="str">
        <f t="shared" si="99"/>
        <v>Antonio da silva silveira</v>
      </c>
    </row>
    <row r="1278" spans="1:16" x14ac:dyDescent="0.25">
      <c r="A1278" t="s">
        <v>3698</v>
      </c>
      <c r="B1278" t="s">
        <v>3695</v>
      </c>
      <c r="C1278" t="s">
        <v>3695</v>
      </c>
      <c r="D1278" t="s">
        <v>3699</v>
      </c>
      <c r="E1278" t="s">
        <v>3700</v>
      </c>
      <c r="F1278" t="s">
        <v>0</v>
      </c>
      <c r="G1278" s="1">
        <v>56.04</v>
      </c>
      <c r="H1278" s="1">
        <v>30</v>
      </c>
      <c r="I1278" s="1">
        <v>86.04</v>
      </c>
      <c r="J1278" t="s">
        <v>3701</v>
      </c>
      <c r="K1278" t="str">
        <f t="shared" si="95"/>
        <v>LXYJCKL02C0572094</v>
      </c>
      <c r="L1278" t="str">
        <f t="shared" si="96"/>
        <v>Preta</v>
      </c>
      <c r="M1278" t="str">
        <f t="shared" si="97"/>
        <v>SHINERAY</v>
      </c>
      <c r="N1278" t="str">
        <f t="shared" si="98"/>
        <v>XY 150-GY/EXPLORER</v>
      </c>
      <c r="O1278" t="s">
        <v>1652</v>
      </c>
      <c r="P1278" t="str">
        <f t="shared" si="99"/>
        <v>Luis Carlos Scheffer Schardosin</v>
      </c>
    </row>
    <row r="1279" spans="1:16" x14ac:dyDescent="0.25">
      <c r="A1279" t="s">
        <v>3702</v>
      </c>
      <c r="B1279" t="s">
        <v>3685</v>
      </c>
      <c r="C1279" t="s">
        <v>3685</v>
      </c>
      <c r="D1279" t="s">
        <v>3</v>
      </c>
      <c r="E1279" t="s">
        <v>3703</v>
      </c>
      <c r="F1279" t="s">
        <v>0</v>
      </c>
      <c r="G1279" s="1">
        <v>94.04</v>
      </c>
      <c r="H1279" s="1">
        <v>30</v>
      </c>
      <c r="I1279" s="1">
        <v>124.04</v>
      </c>
      <c r="J1279" t="s">
        <v>2276</v>
      </c>
      <c r="K1279" t="str">
        <f t="shared" si="95"/>
        <v>9C2MC35005R043326</v>
      </c>
      <c r="L1279" t="str">
        <f t="shared" si="96"/>
        <v>VERMELHA</v>
      </c>
      <c r="M1279" t="str">
        <f t="shared" si="97"/>
        <v>HONDA</v>
      </c>
      <c r="N1279" t="str">
        <f t="shared" si="98"/>
        <v>CBX 250 TWISTER</v>
      </c>
      <c r="O1279" t="s">
        <v>1228</v>
      </c>
      <c r="P1279" t="str">
        <f t="shared" si="99"/>
        <v>Antonio da silva silveira</v>
      </c>
    </row>
    <row r="1280" spans="1:16" x14ac:dyDescent="0.25">
      <c r="A1280" t="s">
        <v>3704</v>
      </c>
      <c r="B1280" t="s">
        <v>3685</v>
      </c>
      <c r="C1280" t="s">
        <v>3685</v>
      </c>
      <c r="D1280" t="s">
        <v>3</v>
      </c>
      <c r="E1280" t="s">
        <v>3703</v>
      </c>
      <c r="F1280" t="s">
        <v>0</v>
      </c>
      <c r="G1280" s="1">
        <v>10</v>
      </c>
      <c r="H1280" s="1">
        <v>0</v>
      </c>
      <c r="I1280" s="1">
        <v>10</v>
      </c>
      <c r="J1280" t="s">
        <v>2276</v>
      </c>
      <c r="K1280" t="str">
        <f t="shared" si="95"/>
        <v>9C2MC35005R043326</v>
      </c>
      <c r="L1280" t="str">
        <f t="shared" si="96"/>
        <v>VERMELHA</v>
      </c>
      <c r="M1280" t="str">
        <f t="shared" si="97"/>
        <v>HONDA</v>
      </c>
      <c r="N1280" t="str">
        <f t="shared" si="98"/>
        <v>CBX 250 TWISTER</v>
      </c>
      <c r="O1280" t="s">
        <v>1228</v>
      </c>
      <c r="P1280" t="str">
        <f t="shared" si="99"/>
        <v>Antonio da silva silveira</v>
      </c>
    </row>
    <row r="1281" spans="1:16" x14ac:dyDescent="0.25">
      <c r="A1281" t="s">
        <v>3705</v>
      </c>
      <c r="B1281" t="s">
        <v>3685</v>
      </c>
      <c r="C1281" t="s">
        <v>3685</v>
      </c>
      <c r="D1281" t="s">
        <v>3</v>
      </c>
      <c r="E1281" t="s">
        <v>3706</v>
      </c>
      <c r="F1281" t="s">
        <v>0</v>
      </c>
      <c r="G1281" s="1">
        <v>25</v>
      </c>
      <c r="H1281" s="1">
        <v>0</v>
      </c>
      <c r="I1281" s="1">
        <v>25</v>
      </c>
      <c r="J1281" t="s">
        <v>3707</v>
      </c>
      <c r="K1281" t="str">
        <f t="shared" si="95"/>
        <v>9C2KC0820BRD02001</v>
      </c>
      <c r="L1281" t="str">
        <f t="shared" si="96"/>
        <v>Azul</v>
      </c>
      <c r="M1281" t="str">
        <f t="shared" si="97"/>
        <v>Honda</v>
      </c>
      <c r="N1281" t="str">
        <f t="shared" si="98"/>
        <v>Titan 150</v>
      </c>
      <c r="O1281" t="s">
        <v>1657</v>
      </c>
      <c r="P1281" t="str">
        <f t="shared" si="99"/>
        <v>Sérgio Roberto Rodrigues Quintero</v>
      </c>
    </row>
    <row r="1282" spans="1:16" x14ac:dyDescent="0.25">
      <c r="A1282" t="s">
        <v>3708</v>
      </c>
      <c r="B1282" t="s">
        <v>3709</v>
      </c>
      <c r="C1282" t="s">
        <v>3685</v>
      </c>
      <c r="D1282" t="s">
        <v>3</v>
      </c>
      <c r="E1282" t="s">
        <v>3710</v>
      </c>
      <c r="F1282" t="s">
        <v>0</v>
      </c>
      <c r="G1282" s="1">
        <v>19</v>
      </c>
      <c r="H1282" s="1">
        <v>0</v>
      </c>
      <c r="I1282" s="1">
        <v>19</v>
      </c>
      <c r="J1282" t="s">
        <v>3592</v>
      </c>
      <c r="K1282" t="str">
        <f t="shared" ref="K1282:K1345" si="100">VLOOKUP(J1282,Veiculos,4,FALSE)</f>
        <v>9C2JC6920GR013106</v>
      </c>
      <c r="L1282" t="str">
        <f t="shared" ref="L1282:L1345" si="101">VLOOKUP(J1282,Veiculos,5,FALSE)</f>
        <v>Branca</v>
      </c>
      <c r="M1282" t="str">
        <f t="shared" ref="M1282:M1345" si="102">VLOOKUP(J1282,Veiculos,6,FALSE)</f>
        <v>HONDA</v>
      </c>
      <c r="N1282" t="str">
        <f t="shared" ref="N1282:N1345" si="103">VLOOKUP(J1282,Veiculos,7,FALSE)</f>
        <v>CG 125 CARGO/ CARGO KS/125i CARGO</v>
      </c>
      <c r="O1282" t="s">
        <v>1611</v>
      </c>
      <c r="P1282" t="str">
        <f t="shared" ref="P1282:P1345" si="104">VLOOKUP(O1282,Clientes,15,FALSE)</f>
        <v>Claudenir de Oliveira</v>
      </c>
    </row>
    <row r="1283" spans="1:16" x14ac:dyDescent="0.25">
      <c r="A1283" t="s">
        <v>3711</v>
      </c>
      <c r="C1283" t="s">
        <v>3356</v>
      </c>
      <c r="D1283" t="s">
        <v>3</v>
      </c>
      <c r="E1283" t="s">
        <v>3712</v>
      </c>
      <c r="F1283" t="s">
        <v>119</v>
      </c>
      <c r="G1283" s="1">
        <v>29.74</v>
      </c>
      <c r="H1283" s="1">
        <v>20</v>
      </c>
      <c r="I1283" s="1">
        <v>49.74</v>
      </c>
      <c r="J1283" t="s">
        <v>3143</v>
      </c>
      <c r="K1283" t="str">
        <f t="shared" si="100"/>
        <v>9C2JC3070BR657402</v>
      </c>
      <c r="L1283" t="str">
        <f t="shared" si="101"/>
        <v>Cinza</v>
      </c>
      <c r="M1283" t="str">
        <f t="shared" si="102"/>
        <v>HONDA</v>
      </c>
      <c r="N1283" t="str">
        <f t="shared" si="103"/>
        <v>CG 125 FAN / FAN KS / 125 i FAN</v>
      </c>
      <c r="O1283" t="s">
        <v>216</v>
      </c>
      <c r="P1283" t="str">
        <f t="shared" si="104"/>
        <v>Marcos Broco Guerra</v>
      </c>
    </row>
    <row r="1284" spans="1:16" x14ac:dyDescent="0.25">
      <c r="A1284" t="s">
        <v>3713</v>
      </c>
      <c r="B1284" t="s">
        <v>3714</v>
      </c>
      <c r="C1284" t="s">
        <v>3714</v>
      </c>
      <c r="D1284" t="s">
        <v>3</v>
      </c>
      <c r="E1284" t="s">
        <v>3715</v>
      </c>
      <c r="F1284" t="s">
        <v>0</v>
      </c>
      <c r="G1284" s="1">
        <v>19</v>
      </c>
      <c r="H1284" s="1">
        <v>10</v>
      </c>
      <c r="I1284" s="1">
        <v>29</v>
      </c>
      <c r="J1284" t="s">
        <v>1993</v>
      </c>
      <c r="K1284" t="str">
        <f t="shared" si="100"/>
        <v>9c2kc1670br603659</v>
      </c>
      <c r="L1284" t="str">
        <f t="shared" si="101"/>
        <v>preta</v>
      </c>
      <c r="M1284" t="str">
        <f t="shared" si="102"/>
        <v>HONDA</v>
      </c>
      <c r="N1284" t="str">
        <f t="shared" si="103"/>
        <v>CG 150 FAN ESi/ 150 FAN ESi FLEX</v>
      </c>
      <c r="O1284" t="s">
        <v>1126</v>
      </c>
      <c r="P1284" t="str">
        <f t="shared" si="104"/>
        <v>Marcelo antonio da silva</v>
      </c>
    </row>
    <row r="1285" spans="1:16" x14ac:dyDescent="0.25">
      <c r="A1285" t="s">
        <v>3716</v>
      </c>
      <c r="B1285" t="s">
        <v>3581</v>
      </c>
      <c r="C1285" t="s">
        <v>3714</v>
      </c>
      <c r="D1285" t="s">
        <v>3</v>
      </c>
      <c r="E1285" t="s">
        <v>3717</v>
      </c>
      <c r="F1285" t="s">
        <v>0</v>
      </c>
      <c r="G1285" s="1">
        <v>19</v>
      </c>
      <c r="H1285" s="1">
        <v>0</v>
      </c>
      <c r="I1285" s="1">
        <v>19</v>
      </c>
      <c r="J1285" t="s">
        <v>3619</v>
      </c>
      <c r="K1285" t="str">
        <f t="shared" si="100"/>
        <v>9C2JC6920GR013238</v>
      </c>
      <c r="L1285" t="str">
        <f t="shared" si="101"/>
        <v>Branca</v>
      </c>
      <c r="M1285" t="str">
        <f t="shared" si="102"/>
        <v>HONDA</v>
      </c>
      <c r="N1285" t="str">
        <f t="shared" si="103"/>
        <v>CG 125 CARGO/ CARGO KS/125i CARGO</v>
      </c>
      <c r="O1285" t="s">
        <v>1624</v>
      </c>
      <c r="P1285" t="str">
        <f t="shared" si="104"/>
        <v>Diego Leites da Silva</v>
      </c>
    </row>
    <row r="1286" spans="1:16" x14ac:dyDescent="0.25">
      <c r="A1286" t="s">
        <v>3718</v>
      </c>
      <c r="B1286" t="s">
        <v>3581</v>
      </c>
      <c r="C1286" t="s">
        <v>3714</v>
      </c>
      <c r="D1286" t="s">
        <v>3</v>
      </c>
      <c r="E1286" t="s">
        <v>3719</v>
      </c>
      <c r="F1286" t="s">
        <v>0</v>
      </c>
      <c r="G1286" s="1">
        <v>225</v>
      </c>
      <c r="H1286" s="1">
        <v>30</v>
      </c>
      <c r="I1286" s="1">
        <v>255</v>
      </c>
      <c r="J1286" t="s">
        <v>3626</v>
      </c>
      <c r="K1286" t="str">
        <f t="shared" si="100"/>
        <v>9C2JC4130AR004002</v>
      </c>
      <c r="L1286" t="str">
        <f t="shared" si="101"/>
        <v>Branca</v>
      </c>
      <c r="M1286" t="str">
        <f t="shared" si="102"/>
        <v>HONDA</v>
      </c>
      <c r="N1286" t="str">
        <f t="shared" si="103"/>
        <v>CG 125 CARGO/ CARGO KS/125i CARGO</v>
      </c>
      <c r="O1286" t="s">
        <v>1625</v>
      </c>
      <c r="P1286" t="str">
        <f t="shared" si="104"/>
        <v>Gilson Perira Skieris</v>
      </c>
    </row>
    <row r="1287" spans="1:16" x14ac:dyDescent="0.25">
      <c r="A1287" t="s">
        <v>3720</v>
      </c>
      <c r="C1287" t="s">
        <v>3714</v>
      </c>
      <c r="D1287" t="s">
        <v>3</v>
      </c>
      <c r="E1287" t="s">
        <v>3721</v>
      </c>
      <c r="F1287" t="s">
        <v>119</v>
      </c>
      <c r="G1287" s="1">
        <v>138</v>
      </c>
      <c r="H1287" s="1">
        <v>60</v>
      </c>
      <c r="I1287" s="1">
        <v>198</v>
      </c>
      <c r="J1287" t="s">
        <v>444</v>
      </c>
      <c r="K1287" t="str">
        <f t="shared" si="100"/>
        <v>9C6DG2510F0036078</v>
      </c>
      <c r="L1287" t="str">
        <f t="shared" si="101"/>
        <v>Cinza</v>
      </c>
      <c r="M1287" t="str">
        <f t="shared" si="102"/>
        <v>Yamaha</v>
      </c>
      <c r="N1287" t="str">
        <f t="shared" si="103"/>
        <v>XTZ 150 Crosser ED</v>
      </c>
      <c r="O1287" t="s">
        <v>445</v>
      </c>
      <c r="P1287" t="str">
        <f t="shared" si="104"/>
        <v>Lenir Cavalar de Souza</v>
      </c>
    </row>
    <row r="1288" spans="1:16" x14ac:dyDescent="0.25">
      <c r="A1288" t="s">
        <v>3722</v>
      </c>
      <c r="C1288" t="s">
        <v>3723</v>
      </c>
      <c r="D1288" t="s">
        <v>3</v>
      </c>
      <c r="E1288" t="s">
        <v>3</v>
      </c>
      <c r="F1288" t="s">
        <v>6</v>
      </c>
      <c r="G1288" s="1">
        <v>0</v>
      </c>
      <c r="H1288" s="1">
        <v>35</v>
      </c>
      <c r="I1288" s="1">
        <v>35</v>
      </c>
      <c r="J1288" t="s">
        <v>3724</v>
      </c>
      <c r="K1288" t="str">
        <f t="shared" si="100"/>
        <v>9CDRF600RTM000400</v>
      </c>
      <c r="L1288" t="str">
        <f t="shared" si="101"/>
        <v>Vermelha</v>
      </c>
      <c r="M1288" t="str">
        <f t="shared" si="102"/>
        <v>SUZUKI</v>
      </c>
      <c r="N1288" t="str">
        <f t="shared" si="103"/>
        <v>RF 600 R</v>
      </c>
      <c r="O1288" t="s">
        <v>1660</v>
      </c>
      <c r="P1288" t="str">
        <f t="shared" si="104"/>
        <v>Leo Claudemir Marques Wuaden</v>
      </c>
    </row>
    <row r="1289" spans="1:16" x14ac:dyDescent="0.25">
      <c r="A1289" t="s">
        <v>3725</v>
      </c>
      <c r="C1289" t="s">
        <v>3723</v>
      </c>
      <c r="D1289" t="s">
        <v>3</v>
      </c>
      <c r="E1289" t="s">
        <v>3726</v>
      </c>
      <c r="F1289" t="s">
        <v>10</v>
      </c>
      <c r="G1289" s="1">
        <v>180</v>
      </c>
      <c r="H1289" s="1">
        <v>30</v>
      </c>
      <c r="I1289" s="1">
        <v>210</v>
      </c>
      <c r="J1289" t="s">
        <v>3727</v>
      </c>
      <c r="K1289" t="str">
        <f t="shared" si="100"/>
        <v/>
      </c>
      <c r="L1289" t="str">
        <f t="shared" si="101"/>
        <v>Branca</v>
      </c>
      <c r="M1289" t="str">
        <f t="shared" si="102"/>
        <v>SHINERAY</v>
      </c>
      <c r="N1289" t="str">
        <f t="shared" si="103"/>
        <v>XY 50-Q2 RETRO/JET/BIKE</v>
      </c>
      <c r="O1289" t="s">
        <v>1662</v>
      </c>
      <c r="P1289" t="str">
        <f t="shared" si="104"/>
        <v>Marcelo da Rosa</v>
      </c>
    </row>
    <row r="1290" spans="1:16" x14ac:dyDescent="0.25">
      <c r="A1290" t="s">
        <v>3728</v>
      </c>
      <c r="B1290" t="s">
        <v>3723</v>
      </c>
      <c r="C1290" t="s">
        <v>3723</v>
      </c>
      <c r="D1290" t="s">
        <v>3</v>
      </c>
      <c r="E1290" t="s">
        <v>3729</v>
      </c>
      <c r="F1290" t="s">
        <v>0</v>
      </c>
      <c r="G1290" s="1">
        <v>29</v>
      </c>
      <c r="H1290" s="1">
        <v>15</v>
      </c>
      <c r="I1290" s="1">
        <v>44</v>
      </c>
      <c r="J1290" t="s">
        <v>2193</v>
      </c>
      <c r="K1290" t="str">
        <f t="shared" si="100"/>
        <v>9C2JC4110ER728708</v>
      </c>
      <c r="L1290" t="str">
        <f t="shared" si="101"/>
        <v>Vermelha</v>
      </c>
      <c r="M1290" t="str">
        <f t="shared" si="102"/>
        <v>HONDA</v>
      </c>
      <c r="N1290" t="str">
        <f t="shared" si="103"/>
        <v>CG 125 KS</v>
      </c>
      <c r="O1290" t="s">
        <v>1194</v>
      </c>
      <c r="P1290" t="str">
        <f t="shared" si="104"/>
        <v>Fabio dos Santos Laux</v>
      </c>
    </row>
    <row r="1291" spans="1:16" x14ac:dyDescent="0.25">
      <c r="A1291" t="s">
        <v>3730</v>
      </c>
      <c r="B1291" t="s">
        <v>3731</v>
      </c>
      <c r="C1291" t="s">
        <v>3731</v>
      </c>
      <c r="D1291" t="s">
        <v>3</v>
      </c>
      <c r="E1291" t="s">
        <v>3732</v>
      </c>
      <c r="F1291" t="s">
        <v>0</v>
      </c>
      <c r="G1291" s="1">
        <v>19</v>
      </c>
      <c r="H1291" s="1">
        <v>15</v>
      </c>
      <c r="I1291" s="1">
        <v>34</v>
      </c>
      <c r="J1291" t="s">
        <v>3287</v>
      </c>
      <c r="K1291" t="str">
        <f t="shared" si="100"/>
        <v>9CDNF41AC7M001261</v>
      </c>
      <c r="L1291" t="str">
        <f t="shared" si="101"/>
        <v>Preta</v>
      </c>
      <c r="M1291" t="str">
        <f t="shared" si="102"/>
        <v>SUZUKI</v>
      </c>
      <c r="N1291" t="str">
        <f t="shared" si="103"/>
        <v>INTRUDER 125</v>
      </c>
      <c r="O1291" t="s">
        <v>888</v>
      </c>
      <c r="P1291" t="str">
        <f t="shared" si="104"/>
        <v>Vilmar Quadrada Rebello</v>
      </c>
    </row>
    <row r="1292" spans="1:16" x14ac:dyDescent="0.25">
      <c r="A1292" t="s">
        <v>3733</v>
      </c>
      <c r="C1292" t="s">
        <v>3731</v>
      </c>
      <c r="D1292" t="s">
        <v>3</v>
      </c>
      <c r="E1292" t="s">
        <v>3</v>
      </c>
      <c r="F1292" t="s">
        <v>119</v>
      </c>
      <c r="G1292" s="1">
        <v>28</v>
      </c>
      <c r="H1292" s="1">
        <v>0</v>
      </c>
      <c r="I1292" s="1">
        <v>28</v>
      </c>
      <c r="J1292" t="s">
        <v>875</v>
      </c>
      <c r="K1292" t="str">
        <f t="shared" si="100"/>
        <v>9C2MC4400GR019574</v>
      </c>
      <c r="L1292" t="str">
        <f t="shared" si="101"/>
        <v>Branco</v>
      </c>
      <c r="M1292" t="str">
        <f t="shared" si="102"/>
        <v>Honda</v>
      </c>
      <c r="N1292" t="str">
        <f t="shared" si="103"/>
        <v>CB 250F Twister</v>
      </c>
      <c r="O1292" t="s">
        <v>667</v>
      </c>
      <c r="P1292" t="str">
        <f t="shared" si="104"/>
        <v>Claiton Luis da Silva Padilha</v>
      </c>
    </row>
    <row r="1293" spans="1:16" x14ac:dyDescent="0.25">
      <c r="A1293" t="s">
        <v>3734</v>
      </c>
      <c r="B1293" t="s">
        <v>3735</v>
      </c>
      <c r="C1293" t="s">
        <v>3731</v>
      </c>
      <c r="D1293" t="s">
        <v>3</v>
      </c>
      <c r="E1293" t="s">
        <v>3736</v>
      </c>
      <c r="F1293" t="s">
        <v>0</v>
      </c>
      <c r="G1293" s="1">
        <v>190</v>
      </c>
      <c r="H1293" s="1">
        <v>30</v>
      </c>
      <c r="I1293" s="1">
        <v>220</v>
      </c>
      <c r="J1293" t="s">
        <v>3727</v>
      </c>
      <c r="K1293" t="str">
        <f t="shared" si="100"/>
        <v/>
      </c>
      <c r="L1293" t="str">
        <f t="shared" si="101"/>
        <v>Branca</v>
      </c>
      <c r="M1293" t="str">
        <f t="shared" si="102"/>
        <v>SHINERAY</v>
      </c>
      <c r="N1293" t="str">
        <f t="shared" si="103"/>
        <v>XY 50-Q2 RETRO/JET/BIKE</v>
      </c>
      <c r="O1293" t="s">
        <v>1662</v>
      </c>
      <c r="P1293" t="str">
        <f t="shared" si="104"/>
        <v>Marcelo da Rosa</v>
      </c>
    </row>
    <row r="1294" spans="1:16" x14ac:dyDescent="0.25">
      <c r="A1294" t="s">
        <v>3737</v>
      </c>
      <c r="B1294" t="s">
        <v>3738</v>
      </c>
      <c r="C1294" t="s">
        <v>3739</v>
      </c>
      <c r="D1294" t="s">
        <v>3740</v>
      </c>
      <c r="E1294" t="s">
        <v>3741</v>
      </c>
      <c r="F1294" t="s">
        <v>0</v>
      </c>
      <c r="G1294" s="1">
        <v>318.95</v>
      </c>
      <c r="H1294" s="1">
        <v>100</v>
      </c>
      <c r="I1294" s="1">
        <v>418.95</v>
      </c>
      <c r="J1294" t="s">
        <v>3742</v>
      </c>
      <c r="K1294" t="str">
        <f t="shared" si="100"/>
        <v>LXYPCKL08D0538799</v>
      </c>
      <c r="L1294" t="str">
        <f t="shared" si="101"/>
        <v>Preta</v>
      </c>
      <c r="M1294" t="str">
        <f t="shared" si="102"/>
        <v>SHINERAY</v>
      </c>
      <c r="N1294" t="str">
        <f t="shared" si="103"/>
        <v>XY 150-5 SPEED</v>
      </c>
      <c r="O1294" t="s">
        <v>1666</v>
      </c>
      <c r="P1294" t="str">
        <f t="shared" si="104"/>
        <v>Pamela Rodrigo Fragozo</v>
      </c>
    </row>
    <row r="1295" spans="1:16" x14ac:dyDescent="0.25">
      <c r="A1295" t="s">
        <v>3743</v>
      </c>
      <c r="C1295" t="s">
        <v>3744</v>
      </c>
      <c r="D1295" t="s">
        <v>3</v>
      </c>
      <c r="E1295" t="s">
        <v>3745</v>
      </c>
      <c r="F1295" t="s">
        <v>119</v>
      </c>
      <c r="G1295" s="1">
        <v>99</v>
      </c>
      <c r="H1295" s="1">
        <v>30</v>
      </c>
      <c r="I1295" s="1">
        <v>129</v>
      </c>
      <c r="J1295" t="s">
        <v>3631</v>
      </c>
      <c r="K1295" t="str">
        <f t="shared" si="100"/>
        <v>9C2JC6920GR013129</v>
      </c>
      <c r="L1295" t="str">
        <f t="shared" si="101"/>
        <v>Branca</v>
      </c>
      <c r="M1295" t="str">
        <f t="shared" si="102"/>
        <v>Honda</v>
      </c>
      <c r="N1295" t="str">
        <f t="shared" si="103"/>
        <v>Titan 125</v>
      </c>
      <c r="O1295" t="s">
        <v>1615</v>
      </c>
      <c r="P1295" t="str">
        <f t="shared" si="104"/>
        <v>Vonpar Refrescos S A</v>
      </c>
    </row>
    <row r="1296" spans="1:16" x14ac:dyDescent="0.25">
      <c r="A1296" t="s">
        <v>3746</v>
      </c>
      <c r="C1296" t="s">
        <v>3744</v>
      </c>
      <c r="D1296" t="s">
        <v>3</v>
      </c>
      <c r="E1296" t="s">
        <v>3747</v>
      </c>
      <c r="F1296" t="s">
        <v>119</v>
      </c>
      <c r="G1296" s="1">
        <v>29.22</v>
      </c>
      <c r="H1296" s="1">
        <v>5</v>
      </c>
      <c r="I1296" s="1">
        <v>34.22</v>
      </c>
      <c r="J1296" t="s">
        <v>334</v>
      </c>
      <c r="K1296" t="str">
        <f t="shared" si="100"/>
        <v>9C2CK1660RR020400</v>
      </c>
      <c r="L1296" t="str">
        <f t="shared" si="101"/>
        <v>Vermelha</v>
      </c>
      <c r="M1296" t="str">
        <f t="shared" si="102"/>
        <v>Honda</v>
      </c>
      <c r="N1296" t="str">
        <f t="shared" si="103"/>
        <v>Titan 150 EX Mix Flex</v>
      </c>
      <c r="O1296" t="s">
        <v>335</v>
      </c>
      <c r="P1296" t="str">
        <f t="shared" si="104"/>
        <v>Fábio Silveira de Oliveira</v>
      </c>
    </row>
    <row r="1297" spans="1:16" x14ac:dyDescent="0.25">
      <c r="A1297" t="s">
        <v>3748</v>
      </c>
      <c r="B1297" t="s">
        <v>3744</v>
      </c>
      <c r="C1297" t="s">
        <v>3744</v>
      </c>
      <c r="D1297" t="s">
        <v>3</v>
      </c>
      <c r="E1297" t="s">
        <v>3749</v>
      </c>
      <c r="F1297" t="s">
        <v>0</v>
      </c>
      <c r="G1297" s="1">
        <v>18</v>
      </c>
      <c r="H1297" s="1">
        <v>5</v>
      </c>
      <c r="I1297" s="1">
        <v>23</v>
      </c>
      <c r="J1297" t="s">
        <v>2165</v>
      </c>
      <c r="K1297" t="str">
        <f t="shared" si="100"/>
        <v/>
      </c>
      <c r="L1297" t="str">
        <f t="shared" si="101"/>
        <v>Vermelha</v>
      </c>
      <c r="M1297" t="str">
        <f t="shared" si="102"/>
        <v>KASINSKI</v>
      </c>
      <c r="N1297" t="str">
        <f t="shared" si="103"/>
        <v>CRZ 150</v>
      </c>
      <c r="O1297" t="s">
        <v>1179</v>
      </c>
      <c r="P1297" t="str">
        <f t="shared" si="104"/>
        <v>Carlos José da Silveira Ribeiro</v>
      </c>
    </row>
    <row r="1298" spans="1:16" x14ac:dyDescent="0.25">
      <c r="A1298" t="s">
        <v>3750</v>
      </c>
      <c r="B1298" t="s">
        <v>3735</v>
      </c>
      <c r="C1298" t="s">
        <v>3735</v>
      </c>
      <c r="D1298" t="s">
        <v>3</v>
      </c>
      <c r="E1298" t="s">
        <v>3751</v>
      </c>
      <c r="F1298" t="s">
        <v>0</v>
      </c>
      <c r="G1298" s="1">
        <v>200</v>
      </c>
      <c r="H1298" s="1">
        <v>50</v>
      </c>
      <c r="I1298" s="1">
        <v>250</v>
      </c>
      <c r="J1298" t="s">
        <v>97</v>
      </c>
      <c r="K1298" t="str">
        <f t="shared" si="100"/>
        <v>9C2KC1680CK421797</v>
      </c>
      <c r="L1298" t="str">
        <f t="shared" si="101"/>
        <v>preta</v>
      </c>
      <c r="M1298" t="str">
        <f t="shared" si="102"/>
        <v>Honda</v>
      </c>
      <c r="N1298" t="str">
        <f t="shared" si="103"/>
        <v>FAN CG150 ESDI FLEX</v>
      </c>
      <c r="O1298" t="s">
        <v>98</v>
      </c>
      <c r="P1298" t="str">
        <f t="shared" si="104"/>
        <v>Jose carlos da silva didio</v>
      </c>
    </row>
    <row r="1299" spans="1:16" x14ac:dyDescent="0.25">
      <c r="A1299" t="s">
        <v>3752</v>
      </c>
      <c r="B1299" t="s">
        <v>3753</v>
      </c>
      <c r="C1299" t="s">
        <v>3735</v>
      </c>
      <c r="D1299" t="s">
        <v>3</v>
      </c>
      <c r="E1299" t="s">
        <v>3754</v>
      </c>
      <c r="F1299" t="s">
        <v>0</v>
      </c>
      <c r="G1299" s="1">
        <v>553</v>
      </c>
      <c r="H1299" s="1">
        <v>80</v>
      </c>
      <c r="I1299" s="1">
        <v>633</v>
      </c>
      <c r="J1299" t="s">
        <v>2271</v>
      </c>
      <c r="K1299" t="str">
        <f t="shared" si="100"/>
        <v/>
      </c>
      <c r="L1299" t="str">
        <f t="shared" si="101"/>
        <v>Preta</v>
      </c>
      <c r="M1299" t="str">
        <f t="shared" si="102"/>
        <v>YAMAHA</v>
      </c>
      <c r="N1299" t="str">
        <f t="shared" si="103"/>
        <v>YBR 125 FACTOR E</v>
      </c>
      <c r="O1299" t="s">
        <v>1224</v>
      </c>
      <c r="P1299" t="str">
        <f t="shared" si="104"/>
        <v>Elton John Amaral Correa</v>
      </c>
    </row>
    <row r="1300" spans="1:16" x14ac:dyDescent="0.25">
      <c r="A1300" t="s">
        <v>3755</v>
      </c>
      <c r="B1300" t="s">
        <v>3756</v>
      </c>
      <c r="C1300" t="s">
        <v>3756</v>
      </c>
      <c r="D1300" t="s">
        <v>3</v>
      </c>
      <c r="E1300" t="s">
        <v>3</v>
      </c>
      <c r="F1300" t="s">
        <v>0</v>
      </c>
      <c r="G1300" s="1">
        <v>0</v>
      </c>
      <c r="H1300" s="1">
        <v>20</v>
      </c>
      <c r="I1300" s="1">
        <v>20</v>
      </c>
      <c r="J1300" t="s">
        <v>1982</v>
      </c>
      <c r="K1300" t="str">
        <f t="shared" si="100"/>
        <v/>
      </c>
      <c r="L1300" t="str">
        <f t="shared" si="101"/>
        <v>Vermelha</v>
      </c>
      <c r="M1300" t="str">
        <f t="shared" si="102"/>
        <v>YAMAHA</v>
      </c>
      <c r="N1300" t="str">
        <f t="shared" si="103"/>
        <v>MT-03 321/ABS</v>
      </c>
      <c r="O1300" t="s">
        <v>885</v>
      </c>
      <c r="P1300" t="str">
        <f t="shared" si="104"/>
        <v>Michael William Maciel Chagas</v>
      </c>
    </row>
    <row r="1301" spans="1:16" x14ac:dyDescent="0.25">
      <c r="A1301" t="s">
        <v>3757</v>
      </c>
      <c r="B1301" t="s">
        <v>3753</v>
      </c>
      <c r="C1301" t="s">
        <v>3756</v>
      </c>
      <c r="D1301" t="s">
        <v>3</v>
      </c>
      <c r="E1301" t="s">
        <v>3758</v>
      </c>
      <c r="F1301" t="s">
        <v>0</v>
      </c>
      <c r="G1301" s="1">
        <v>116</v>
      </c>
      <c r="H1301" s="1">
        <v>70</v>
      </c>
      <c r="I1301" s="1">
        <v>186</v>
      </c>
      <c r="J1301" t="s">
        <v>144</v>
      </c>
      <c r="K1301" t="str">
        <f t="shared" si="100"/>
        <v>9CDVY51AJXM000072</v>
      </c>
      <c r="L1301" t="str">
        <f t="shared" si="101"/>
        <v>Vermelha</v>
      </c>
      <c r="M1301" t="str">
        <f t="shared" si="102"/>
        <v>Suzuki</v>
      </c>
      <c r="N1301" t="str">
        <f t="shared" si="103"/>
        <v>Intruder 1500 LC</v>
      </c>
      <c r="O1301" t="s">
        <v>145</v>
      </c>
      <c r="P1301" t="str">
        <f t="shared" si="104"/>
        <v>Claudenir Gadêa</v>
      </c>
    </row>
    <row r="1302" spans="1:16" x14ac:dyDescent="0.25">
      <c r="A1302" t="s">
        <v>3759</v>
      </c>
      <c r="B1302" t="s">
        <v>3760</v>
      </c>
      <c r="C1302" t="s">
        <v>3738</v>
      </c>
      <c r="D1302" t="s">
        <v>3</v>
      </c>
      <c r="E1302" t="s">
        <v>3</v>
      </c>
      <c r="F1302" t="s">
        <v>0</v>
      </c>
      <c r="G1302" s="1">
        <v>749.11</v>
      </c>
      <c r="H1302" s="1">
        <v>350</v>
      </c>
      <c r="I1302" s="1">
        <v>1099.1099999999999</v>
      </c>
      <c r="J1302" t="s">
        <v>3761</v>
      </c>
      <c r="K1302" t="str">
        <f t="shared" si="100"/>
        <v>9C6KE0020Y0031552</v>
      </c>
      <c r="L1302" t="str">
        <f t="shared" si="101"/>
        <v>Prata</v>
      </c>
      <c r="M1302" t="str">
        <f t="shared" si="102"/>
        <v>YAMAHA</v>
      </c>
      <c r="N1302" t="str">
        <f t="shared" si="103"/>
        <v>CRYPTON 100</v>
      </c>
      <c r="O1302" t="s">
        <v>1671</v>
      </c>
      <c r="P1302" t="str">
        <f t="shared" si="104"/>
        <v xml:space="preserve">Odair Costa de Campos </v>
      </c>
    </row>
    <row r="1303" spans="1:16" x14ac:dyDescent="0.25">
      <c r="A1303" t="s">
        <v>3762</v>
      </c>
      <c r="C1303" t="s">
        <v>3738</v>
      </c>
      <c r="D1303" t="s">
        <v>3</v>
      </c>
      <c r="E1303" t="s">
        <v>3763</v>
      </c>
      <c r="F1303" t="s">
        <v>119</v>
      </c>
      <c r="G1303" s="1">
        <v>35.4</v>
      </c>
      <c r="H1303" s="1">
        <v>5</v>
      </c>
      <c r="I1303" s="1">
        <v>40.4</v>
      </c>
      <c r="J1303" t="s">
        <v>3612</v>
      </c>
      <c r="K1303" t="str">
        <f t="shared" si="100"/>
        <v>9C2JC4130DR000985</v>
      </c>
      <c r="L1303" t="str">
        <f t="shared" si="101"/>
        <v>BRANCA</v>
      </c>
      <c r="M1303" t="str">
        <f t="shared" si="102"/>
        <v>HONDA</v>
      </c>
      <c r="N1303" t="str">
        <f t="shared" si="103"/>
        <v>CG 125 CARGO/ CARGO KS/125i CARGO</v>
      </c>
      <c r="O1303" t="s">
        <v>1615</v>
      </c>
      <c r="P1303" t="str">
        <f t="shared" si="104"/>
        <v>Vonpar Refrescos S A</v>
      </c>
    </row>
    <row r="1304" spans="1:16" x14ac:dyDescent="0.25">
      <c r="A1304" t="s">
        <v>3764</v>
      </c>
      <c r="C1304" t="s">
        <v>3765</v>
      </c>
      <c r="D1304" t="s">
        <v>3</v>
      </c>
      <c r="E1304" t="s">
        <v>3766</v>
      </c>
      <c r="F1304" t="s">
        <v>119</v>
      </c>
      <c r="G1304" s="1">
        <v>19</v>
      </c>
      <c r="H1304" s="1">
        <v>5</v>
      </c>
      <c r="I1304" s="1">
        <v>24</v>
      </c>
      <c r="J1304" t="s">
        <v>3667</v>
      </c>
      <c r="K1304" t="str">
        <f t="shared" si="100"/>
        <v/>
      </c>
      <c r="L1304" t="str">
        <f t="shared" si="101"/>
        <v>Branca</v>
      </c>
      <c r="M1304" t="str">
        <f t="shared" si="102"/>
        <v>HONDA</v>
      </c>
      <c r="N1304" t="str">
        <f t="shared" si="103"/>
        <v>CG 125 CARGO/ CARGO KS/125i CARGO</v>
      </c>
      <c r="O1304" t="s">
        <v>1640</v>
      </c>
      <c r="P1304" t="str">
        <f t="shared" si="104"/>
        <v xml:space="preserve">Renato Lima Ferras </v>
      </c>
    </row>
    <row r="1305" spans="1:16" x14ac:dyDescent="0.25">
      <c r="A1305" t="s">
        <v>3767</v>
      </c>
      <c r="C1305" t="s">
        <v>3765</v>
      </c>
      <c r="D1305" t="s">
        <v>3</v>
      </c>
      <c r="E1305" t="s">
        <v>3768</v>
      </c>
      <c r="F1305" t="s">
        <v>119</v>
      </c>
      <c r="G1305" s="1">
        <v>20.5</v>
      </c>
      <c r="H1305" s="1">
        <v>5</v>
      </c>
      <c r="I1305" s="1">
        <v>25.5</v>
      </c>
      <c r="J1305" t="s">
        <v>3626</v>
      </c>
      <c r="K1305" t="str">
        <f t="shared" si="100"/>
        <v>9C2JC4130AR004002</v>
      </c>
      <c r="L1305" t="str">
        <f t="shared" si="101"/>
        <v>Branca</v>
      </c>
      <c r="M1305" t="str">
        <f t="shared" si="102"/>
        <v>HONDA</v>
      </c>
      <c r="N1305" t="str">
        <f t="shared" si="103"/>
        <v>CG 125 CARGO/ CARGO KS/125i CARGO</v>
      </c>
      <c r="O1305" t="s">
        <v>1625</v>
      </c>
      <c r="P1305" t="str">
        <f t="shared" si="104"/>
        <v>Gilson Perira Skieris</v>
      </c>
    </row>
    <row r="1306" spans="1:16" x14ac:dyDescent="0.25">
      <c r="A1306" t="s">
        <v>3769</v>
      </c>
      <c r="B1306" t="s">
        <v>3770</v>
      </c>
      <c r="C1306" t="s">
        <v>3770</v>
      </c>
      <c r="D1306" t="s">
        <v>3</v>
      </c>
      <c r="E1306" t="s">
        <v>3771</v>
      </c>
      <c r="F1306" t="s">
        <v>0</v>
      </c>
      <c r="G1306" s="1">
        <v>29.22</v>
      </c>
      <c r="H1306" s="1">
        <v>10</v>
      </c>
      <c r="I1306" s="1">
        <v>39.22</v>
      </c>
      <c r="J1306" t="s">
        <v>2891</v>
      </c>
      <c r="K1306" t="str">
        <f t="shared" si="100"/>
        <v/>
      </c>
      <c r="L1306" t="str">
        <f t="shared" si="101"/>
        <v>Preta</v>
      </c>
      <c r="M1306" t="str">
        <f t="shared" si="102"/>
        <v>HONDA</v>
      </c>
      <c r="N1306" t="str">
        <f t="shared" si="103"/>
        <v>PCX 150</v>
      </c>
      <c r="O1306" t="s">
        <v>1412</v>
      </c>
      <c r="P1306" t="str">
        <f t="shared" si="104"/>
        <v>Anderson Luis Regues</v>
      </c>
    </row>
    <row r="1307" spans="1:16" x14ac:dyDescent="0.25">
      <c r="A1307" t="s">
        <v>3772</v>
      </c>
      <c r="B1307" t="s">
        <v>3773</v>
      </c>
      <c r="C1307" t="s">
        <v>3773</v>
      </c>
      <c r="D1307" t="s">
        <v>3</v>
      </c>
      <c r="E1307" t="s">
        <v>3774</v>
      </c>
      <c r="F1307" t="s">
        <v>0</v>
      </c>
      <c r="G1307" s="1">
        <v>19</v>
      </c>
      <c r="H1307" s="1">
        <v>5</v>
      </c>
      <c r="I1307" s="1">
        <v>24</v>
      </c>
      <c r="J1307" t="s">
        <v>3143</v>
      </c>
      <c r="K1307" t="str">
        <f t="shared" si="100"/>
        <v>9C2JC3070BR657402</v>
      </c>
      <c r="L1307" t="str">
        <f t="shared" si="101"/>
        <v>Cinza</v>
      </c>
      <c r="M1307" t="str">
        <f t="shared" si="102"/>
        <v>HONDA</v>
      </c>
      <c r="N1307" t="str">
        <f t="shared" si="103"/>
        <v>CG 125 FAN / FAN KS / 125 i FAN</v>
      </c>
      <c r="O1307" t="s">
        <v>216</v>
      </c>
      <c r="P1307" t="str">
        <f t="shared" si="104"/>
        <v>Marcos Broco Guerra</v>
      </c>
    </row>
    <row r="1308" spans="1:16" x14ac:dyDescent="0.25">
      <c r="A1308" t="s">
        <v>3775</v>
      </c>
      <c r="B1308" t="s">
        <v>3776</v>
      </c>
      <c r="C1308" t="s">
        <v>3777</v>
      </c>
      <c r="D1308" t="s">
        <v>3</v>
      </c>
      <c r="E1308" t="s">
        <v>3778</v>
      </c>
      <c r="F1308" t="s">
        <v>0</v>
      </c>
      <c r="G1308" s="1">
        <v>1653.26</v>
      </c>
      <c r="H1308" s="1">
        <v>480</v>
      </c>
      <c r="I1308" s="1">
        <v>2133.2600000000002</v>
      </c>
      <c r="J1308" t="s">
        <v>3779</v>
      </c>
      <c r="K1308" t="str">
        <f t="shared" si="100"/>
        <v/>
      </c>
      <c r="L1308" t="str">
        <f t="shared" si="101"/>
        <v>vermelha</v>
      </c>
      <c r="M1308" t="str">
        <f t="shared" si="102"/>
        <v>YAMAHA</v>
      </c>
      <c r="N1308" t="str">
        <f t="shared" si="103"/>
        <v>YS 250 FAZER/ FAZER L. EDITION /BLUEFLEX</v>
      </c>
      <c r="O1308" t="s">
        <v>1673</v>
      </c>
      <c r="P1308" t="str">
        <f t="shared" si="104"/>
        <v>Antonio rafael carvalho</v>
      </c>
    </row>
    <row r="1309" spans="1:16" x14ac:dyDescent="0.25">
      <c r="A1309" t="s">
        <v>3780</v>
      </c>
      <c r="C1309" t="s">
        <v>3777</v>
      </c>
      <c r="D1309" t="s">
        <v>3</v>
      </c>
      <c r="E1309" t="s">
        <v>3781</v>
      </c>
      <c r="F1309" t="s">
        <v>119</v>
      </c>
      <c r="G1309" s="1">
        <v>82</v>
      </c>
      <c r="H1309" s="1">
        <v>30</v>
      </c>
      <c r="I1309" s="1">
        <v>112</v>
      </c>
      <c r="J1309" t="s">
        <v>3782</v>
      </c>
      <c r="K1309" t="str">
        <f t="shared" si="100"/>
        <v/>
      </c>
      <c r="L1309" t="str">
        <f t="shared" si="101"/>
        <v>branca</v>
      </c>
      <c r="M1309" t="str">
        <f t="shared" si="102"/>
        <v>HONDA</v>
      </c>
      <c r="N1309" t="str">
        <f t="shared" si="103"/>
        <v>CG 125 CARGO/ CARGO KS/125i CARGO</v>
      </c>
      <c r="O1309" t="s">
        <v>1674</v>
      </c>
      <c r="P1309" t="str">
        <f t="shared" si="104"/>
        <v>Natanael Freitas Cezar</v>
      </c>
    </row>
    <row r="1310" spans="1:16" x14ac:dyDescent="0.25">
      <c r="A1310" t="s">
        <v>3783</v>
      </c>
      <c r="C1310" t="s">
        <v>3777</v>
      </c>
      <c r="D1310" t="s">
        <v>3</v>
      </c>
      <c r="E1310" t="s">
        <v>3784</v>
      </c>
      <c r="F1310" t="s">
        <v>119</v>
      </c>
      <c r="G1310" s="1">
        <v>460</v>
      </c>
      <c r="H1310" s="1">
        <v>335</v>
      </c>
      <c r="I1310" s="1">
        <v>795</v>
      </c>
      <c r="J1310" t="s">
        <v>3724</v>
      </c>
      <c r="K1310" t="str">
        <f t="shared" si="100"/>
        <v>9CDRF600RTM000400</v>
      </c>
      <c r="L1310" t="str">
        <f t="shared" si="101"/>
        <v>Vermelha</v>
      </c>
      <c r="M1310" t="str">
        <f t="shared" si="102"/>
        <v>SUZUKI</v>
      </c>
      <c r="N1310" t="str">
        <f t="shared" si="103"/>
        <v>RF 600 R</v>
      </c>
      <c r="O1310" t="s">
        <v>1660</v>
      </c>
      <c r="P1310" t="str">
        <f t="shared" si="104"/>
        <v>Leo Claudemir Marques Wuaden</v>
      </c>
    </row>
    <row r="1311" spans="1:16" x14ac:dyDescent="0.25">
      <c r="A1311" t="s">
        <v>3785</v>
      </c>
      <c r="B1311" t="s">
        <v>3786</v>
      </c>
      <c r="C1311" t="s">
        <v>3777</v>
      </c>
      <c r="D1311" t="s">
        <v>3</v>
      </c>
      <c r="E1311" t="s">
        <v>3787</v>
      </c>
      <c r="F1311" t="s">
        <v>0</v>
      </c>
      <c r="G1311" s="1">
        <v>38</v>
      </c>
      <c r="H1311" s="1">
        <v>10</v>
      </c>
      <c r="I1311" s="1">
        <v>48</v>
      </c>
      <c r="J1311" t="s">
        <v>3788</v>
      </c>
      <c r="K1311" t="str">
        <f t="shared" si="100"/>
        <v/>
      </c>
      <c r="L1311" t="str">
        <f t="shared" si="101"/>
        <v>Verde</v>
      </c>
      <c r="M1311" t="str">
        <f t="shared" si="102"/>
        <v>HONDA</v>
      </c>
      <c r="N1311" t="str">
        <f t="shared" si="103"/>
        <v>CBX 250 TWISTER</v>
      </c>
      <c r="O1311" t="s">
        <v>1660</v>
      </c>
      <c r="P1311" t="str">
        <f t="shared" si="104"/>
        <v>Leo Claudemir Marques Wuaden</v>
      </c>
    </row>
    <row r="1312" spans="1:16" x14ac:dyDescent="0.25">
      <c r="A1312" t="s">
        <v>3789</v>
      </c>
      <c r="C1312" t="s">
        <v>3790</v>
      </c>
      <c r="D1312" t="s">
        <v>3</v>
      </c>
      <c r="E1312" t="s">
        <v>3791</v>
      </c>
      <c r="F1312" t="s">
        <v>119</v>
      </c>
      <c r="G1312" s="1">
        <v>19</v>
      </c>
      <c r="H1312" s="1">
        <v>5</v>
      </c>
      <c r="I1312" s="1">
        <v>24</v>
      </c>
      <c r="J1312" t="s">
        <v>3619</v>
      </c>
      <c r="K1312" t="str">
        <f t="shared" si="100"/>
        <v>9C2JC6920GR013238</v>
      </c>
      <c r="L1312" t="str">
        <f t="shared" si="101"/>
        <v>Branca</v>
      </c>
      <c r="M1312" t="str">
        <f t="shared" si="102"/>
        <v>HONDA</v>
      </c>
      <c r="N1312" t="str">
        <f t="shared" si="103"/>
        <v>CG 125 CARGO/ CARGO KS/125i CARGO</v>
      </c>
      <c r="O1312" t="s">
        <v>1624</v>
      </c>
      <c r="P1312" t="str">
        <f t="shared" si="104"/>
        <v>Diego Leites da Silva</v>
      </c>
    </row>
    <row r="1313" spans="1:16" x14ac:dyDescent="0.25">
      <c r="A1313" t="s">
        <v>3792</v>
      </c>
      <c r="B1313" t="s">
        <v>3793</v>
      </c>
      <c r="C1313" t="s">
        <v>3794</v>
      </c>
      <c r="D1313" t="s">
        <v>3</v>
      </c>
      <c r="E1313" t="s">
        <v>3795</v>
      </c>
      <c r="F1313" t="s">
        <v>0</v>
      </c>
      <c r="G1313" s="1">
        <v>558.11</v>
      </c>
      <c r="H1313" s="1">
        <v>520</v>
      </c>
      <c r="I1313" s="1">
        <v>1078.1099999999999</v>
      </c>
      <c r="J1313" t="s">
        <v>3796</v>
      </c>
      <c r="K1313" t="str">
        <f t="shared" si="100"/>
        <v/>
      </c>
      <c r="L1313" t="str">
        <f t="shared" si="101"/>
        <v>Azul</v>
      </c>
      <c r="M1313" t="str">
        <f t="shared" si="102"/>
        <v>SHINERAY</v>
      </c>
      <c r="N1313" t="str">
        <f t="shared" si="103"/>
        <v>XY 200-5 A RACING</v>
      </c>
      <c r="O1313" t="s">
        <v>1675</v>
      </c>
      <c r="P1313" t="str">
        <f t="shared" si="104"/>
        <v>Rodrigo Tavares Nogueira</v>
      </c>
    </row>
    <row r="1314" spans="1:16" x14ac:dyDescent="0.25">
      <c r="A1314" t="s">
        <v>3797</v>
      </c>
      <c r="B1314" t="s">
        <v>3760</v>
      </c>
      <c r="C1314" t="s">
        <v>3798</v>
      </c>
      <c r="D1314" t="s">
        <v>3</v>
      </c>
      <c r="E1314" t="s">
        <v>3799</v>
      </c>
      <c r="F1314" t="s">
        <v>0</v>
      </c>
      <c r="G1314" s="1">
        <v>38</v>
      </c>
      <c r="H1314" s="1">
        <v>90</v>
      </c>
      <c r="I1314" s="1">
        <v>128</v>
      </c>
      <c r="J1314" t="s">
        <v>3800</v>
      </c>
      <c r="K1314" t="str">
        <f t="shared" si="100"/>
        <v/>
      </c>
      <c r="L1314" t="str">
        <f t="shared" si="101"/>
        <v>Vermelha</v>
      </c>
      <c r="M1314" t="str">
        <f t="shared" si="102"/>
        <v>KASINSKI</v>
      </c>
      <c r="N1314" t="str">
        <f t="shared" si="103"/>
        <v>GV 250 MIRAGE</v>
      </c>
      <c r="O1314" t="s">
        <v>1236</v>
      </c>
      <c r="P1314" t="str">
        <f t="shared" si="104"/>
        <v>Jorge giovane moretto pereira</v>
      </c>
    </row>
    <row r="1315" spans="1:16" x14ac:dyDescent="0.25">
      <c r="A1315" t="s">
        <v>3801</v>
      </c>
      <c r="B1315" t="s">
        <v>3786</v>
      </c>
      <c r="C1315" t="s">
        <v>3786</v>
      </c>
      <c r="D1315" t="s">
        <v>3802</v>
      </c>
      <c r="E1315" t="s">
        <v>3</v>
      </c>
      <c r="F1315" t="s">
        <v>0</v>
      </c>
      <c r="G1315" s="1">
        <v>0</v>
      </c>
      <c r="H1315" s="1">
        <v>25</v>
      </c>
      <c r="I1315" s="1">
        <v>25</v>
      </c>
      <c r="J1315" t="s">
        <v>2829</v>
      </c>
      <c r="K1315" t="str">
        <f t="shared" si="100"/>
        <v>9C2MC350BR114679</v>
      </c>
      <c r="L1315" t="str">
        <f t="shared" si="101"/>
        <v>Cinza</v>
      </c>
      <c r="M1315" t="str">
        <f t="shared" si="102"/>
        <v>HONDA</v>
      </c>
      <c r="N1315" t="str">
        <f t="shared" si="103"/>
        <v>CBX 250 TWISTER</v>
      </c>
      <c r="O1315" t="s">
        <v>1393</v>
      </c>
      <c r="P1315" t="str">
        <f t="shared" si="104"/>
        <v>Willian Costa de Souza</v>
      </c>
    </row>
    <row r="1316" spans="1:16" x14ac:dyDescent="0.25">
      <c r="A1316" t="s">
        <v>3803</v>
      </c>
      <c r="C1316" t="s">
        <v>3760</v>
      </c>
      <c r="D1316" t="s">
        <v>3</v>
      </c>
      <c r="E1316" t="s">
        <v>3</v>
      </c>
      <c r="F1316" t="s">
        <v>119</v>
      </c>
      <c r="G1316" s="1">
        <v>0</v>
      </c>
      <c r="H1316" s="1">
        <v>30</v>
      </c>
      <c r="I1316" s="1">
        <v>30</v>
      </c>
      <c r="J1316" t="s">
        <v>924</v>
      </c>
      <c r="K1316" t="str">
        <f t="shared" si="100"/>
        <v>LXYXCJL2D0503900</v>
      </c>
      <c r="L1316" t="str">
        <f t="shared" si="101"/>
        <v>Preta</v>
      </c>
      <c r="M1316" t="str">
        <f t="shared" si="102"/>
        <v>Shineray</v>
      </c>
      <c r="N1316" t="str">
        <f t="shared" si="103"/>
        <v>XY 125 New Wave</v>
      </c>
      <c r="O1316" t="s">
        <v>686</v>
      </c>
      <c r="P1316" t="str">
        <f t="shared" si="104"/>
        <v>Jonathas Pires Torma</v>
      </c>
    </row>
    <row r="1317" spans="1:16" x14ac:dyDescent="0.25">
      <c r="A1317" t="s">
        <v>3804</v>
      </c>
      <c r="C1317" t="s">
        <v>3760</v>
      </c>
      <c r="D1317" t="s">
        <v>3</v>
      </c>
      <c r="E1317" t="s">
        <v>3805</v>
      </c>
      <c r="F1317" t="s">
        <v>119</v>
      </c>
      <c r="G1317" s="1">
        <v>19</v>
      </c>
      <c r="H1317" s="1">
        <v>5</v>
      </c>
      <c r="I1317" s="1">
        <v>24</v>
      </c>
      <c r="J1317" t="s">
        <v>3583</v>
      </c>
      <c r="K1317" t="str">
        <f t="shared" si="100"/>
        <v/>
      </c>
      <c r="L1317" t="str">
        <f t="shared" si="101"/>
        <v>Branca</v>
      </c>
      <c r="M1317" t="str">
        <f t="shared" si="102"/>
        <v>HONDA</v>
      </c>
      <c r="N1317" t="str">
        <f t="shared" si="103"/>
        <v>CG 125 CARGO/ CARGO KS/125i CARGO</v>
      </c>
      <c r="O1317" t="s">
        <v>1603</v>
      </c>
      <c r="P1317" t="str">
        <f t="shared" si="104"/>
        <v>Jeferson Souza da Silva</v>
      </c>
    </row>
    <row r="1318" spans="1:16" x14ac:dyDescent="0.25">
      <c r="A1318" t="s">
        <v>3806</v>
      </c>
      <c r="C1318" t="s">
        <v>3760</v>
      </c>
      <c r="D1318" t="s">
        <v>3</v>
      </c>
      <c r="E1318" t="s">
        <v>3807</v>
      </c>
      <c r="F1318" t="s">
        <v>119</v>
      </c>
      <c r="G1318" s="1">
        <v>80</v>
      </c>
      <c r="H1318" s="1">
        <v>30</v>
      </c>
      <c r="I1318" s="1">
        <v>110</v>
      </c>
      <c r="J1318" t="s">
        <v>3619</v>
      </c>
      <c r="K1318" t="str">
        <f t="shared" si="100"/>
        <v>9C2JC6920GR013238</v>
      </c>
      <c r="L1318" t="str">
        <f t="shared" si="101"/>
        <v>Branca</v>
      </c>
      <c r="M1318" t="str">
        <f t="shared" si="102"/>
        <v>HONDA</v>
      </c>
      <c r="N1318" t="str">
        <f t="shared" si="103"/>
        <v>CG 125 CARGO/ CARGO KS/125i CARGO</v>
      </c>
      <c r="O1318" t="s">
        <v>1624</v>
      </c>
      <c r="P1318" t="str">
        <f t="shared" si="104"/>
        <v>Diego Leites da Silva</v>
      </c>
    </row>
    <row r="1319" spans="1:16" x14ac:dyDescent="0.25">
      <c r="A1319" t="s">
        <v>3808</v>
      </c>
      <c r="B1319" t="s">
        <v>3760</v>
      </c>
      <c r="C1319" t="s">
        <v>3760</v>
      </c>
      <c r="D1319" t="s">
        <v>3</v>
      </c>
      <c r="E1319" t="s">
        <v>3809</v>
      </c>
      <c r="F1319" t="s">
        <v>0</v>
      </c>
      <c r="G1319" s="1">
        <v>19</v>
      </c>
      <c r="H1319" s="1">
        <v>5</v>
      </c>
      <c r="I1319" s="1">
        <v>24</v>
      </c>
      <c r="J1319" t="s">
        <v>2689</v>
      </c>
      <c r="K1319" t="str">
        <f t="shared" si="100"/>
        <v/>
      </c>
      <c r="L1319" t="str">
        <f t="shared" si="101"/>
        <v>Vermelha</v>
      </c>
      <c r="M1319" t="str">
        <f t="shared" si="102"/>
        <v>HONDA</v>
      </c>
      <c r="N1319" t="str">
        <f t="shared" si="103"/>
        <v>C 100 BIZ/ 100 BIZ KS</v>
      </c>
      <c r="O1319" t="s">
        <v>1355</v>
      </c>
      <c r="P1319" t="str">
        <f t="shared" si="104"/>
        <v>Max Gil de Deus Almansa</v>
      </c>
    </row>
    <row r="1320" spans="1:16" x14ac:dyDescent="0.25">
      <c r="A1320" t="s">
        <v>3810</v>
      </c>
      <c r="C1320" t="s">
        <v>3811</v>
      </c>
      <c r="D1320" t="s">
        <v>3</v>
      </c>
      <c r="E1320" t="s">
        <v>3812</v>
      </c>
      <c r="F1320" t="s">
        <v>10</v>
      </c>
      <c r="G1320" s="1">
        <v>38</v>
      </c>
      <c r="H1320" s="1">
        <v>10</v>
      </c>
      <c r="I1320" s="1">
        <v>48</v>
      </c>
      <c r="J1320" t="s">
        <v>3528</v>
      </c>
      <c r="K1320" t="str">
        <f t="shared" si="100"/>
        <v/>
      </c>
      <c r="L1320" t="str">
        <f t="shared" si="101"/>
        <v>Vermelha</v>
      </c>
      <c r="M1320" t="str">
        <f t="shared" si="102"/>
        <v>HONDA</v>
      </c>
      <c r="N1320" t="str">
        <f t="shared" si="103"/>
        <v>CB 300R/ 300R FLEX</v>
      </c>
      <c r="O1320" t="s">
        <v>1589</v>
      </c>
      <c r="P1320" t="str">
        <f t="shared" si="104"/>
        <v>Dionelton Santos de Souza</v>
      </c>
    </row>
    <row r="1321" spans="1:16" x14ac:dyDescent="0.25">
      <c r="A1321" t="s">
        <v>3813</v>
      </c>
      <c r="B1321" t="s">
        <v>3814</v>
      </c>
      <c r="C1321" t="s">
        <v>3709</v>
      </c>
      <c r="D1321" t="s">
        <v>3</v>
      </c>
      <c r="E1321" t="s">
        <v>3815</v>
      </c>
      <c r="F1321" t="s">
        <v>0</v>
      </c>
      <c r="G1321" s="1">
        <v>644.09</v>
      </c>
      <c r="H1321" s="1">
        <v>350</v>
      </c>
      <c r="I1321" s="1">
        <v>994.09</v>
      </c>
      <c r="J1321" t="s">
        <v>3816</v>
      </c>
      <c r="K1321" t="str">
        <f t="shared" si="100"/>
        <v/>
      </c>
      <c r="L1321" t="str">
        <f t="shared" si="101"/>
        <v>PRETA</v>
      </c>
      <c r="M1321" t="str">
        <f t="shared" si="102"/>
        <v>HONDA</v>
      </c>
      <c r="N1321" t="str">
        <f t="shared" si="103"/>
        <v>CG 125 FAN / FAN KS / 125 i FAN</v>
      </c>
      <c r="O1321" t="s">
        <v>1680</v>
      </c>
      <c r="P1321" t="str">
        <f t="shared" si="104"/>
        <v>Taina da cunha horta lima</v>
      </c>
    </row>
    <row r="1322" spans="1:16" x14ac:dyDescent="0.25">
      <c r="A1322" t="s">
        <v>3817</v>
      </c>
      <c r="C1322" t="s">
        <v>3709</v>
      </c>
      <c r="D1322" t="s">
        <v>3</v>
      </c>
      <c r="E1322" t="s">
        <v>3</v>
      </c>
      <c r="F1322" t="s">
        <v>10</v>
      </c>
      <c r="G1322" s="1">
        <v>338.01</v>
      </c>
      <c r="H1322" s="1">
        <v>80</v>
      </c>
      <c r="I1322" s="1">
        <v>418.01</v>
      </c>
      <c r="J1322" t="s">
        <v>1947</v>
      </c>
      <c r="K1322" t="str">
        <f t="shared" si="100"/>
        <v/>
      </c>
      <c r="L1322" t="str">
        <f t="shared" si="101"/>
        <v>Preta</v>
      </c>
      <c r="M1322" t="str">
        <f t="shared" si="102"/>
        <v>YAMAHA</v>
      </c>
      <c r="N1322" t="str">
        <f t="shared" si="103"/>
        <v>Clipton 4 Stroke</v>
      </c>
      <c r="O1322" t="s">
        <v>1113</v>
      </c>
      <c r="P1322" t="str">
        <f t="shared" si="104"/>
        <v>ANA PAULA SUBTIL</v>
      </c>
    </row>
    <row r="1323" spans="1:16" x14ac:dyDescent="0.25">
      <c r="A1323" t="s">
        <v>3818</v>
      </c>
      <c r="C1323" t="s">
        <v>3709</v>
      </c>
      <c r="D1323" t="s">
        <v>3</v>
      </c>
      <c r="E1323" t="s">
        <v>3819</v>
      </c>
      <c r="F1323" t="s">
        <v>119</v>
      </c>
      <c r="G1323" s="1">
        <v>115</v>
      </c>
      <c r="H1323" s="1">
        <v>30</v>
      </c>
      <c r="I1323" s="1">
        <v>145</v>
      </c>
      <c r="J1323" t="s">
        <v>3667</v>
      </c>
      <c r="K1323" t="str">
        <f t="shared" si="100"/>
        <v/>
      </c>
      <c r="L1323" t="str">
        <f t="shared" si="101"/>
        <v>Branca</v>
      </c>
      <c r="M1323" t="str">
        <f t="shared" si="102"/>
        <v>HONDA</v>
      </c>
      <c r="N1323" t="str">
        <f t="shared" si="103"/>
        <v>CG 125 CARGO/ CARGO KS/125i CARGO</v>
      </c>
      <c r="O1323" t="s">
        <v>1640</v>
      </c>
      <c r="P1323" t="str">
        <f t="shared" si="104"/>
        <v xml:space="preserve">Renato Lima Ferras </v>
      </c>
    </row>
    <row r="1324" spans="1:16" x14ac:dyDescent="0.25">
      <c r="A1324" t="s">
        <v>3820</v>
      </c>
      <c r="C1324" t="s">
        <v>3793</v>
      </c>
      <c r="D1324" t="s">
        <v>3</v>
      </c>
      <c r="E1324" t="s">
        <v>3821</v>
      </c>
      <c r="F1324" t="s">
        <v>119</v>
      </c>
      <c r="G1324" s="1">
        <v>184</v>
      </c>
      <c r="H1324" s="1">
        <v>50.04</v>
      </c>
      <c r="I1324" s="1">
        <v>234.04</v>
      </c>
      <c r="J1324" t="s">
        <v>3670</v>
      </c>
      <c r="K1324" t="str">
        <f t="shared" si="100"/>
        <v/>
      </c>
      <c r="L1324" t="str">
        <f t="shared" si="101"/>
        <v>Branca</v>
      </c>
      <c r="M1324" t="str">
        <f t="shared" si="102"/>
        <v>HONDA</v>
      </c>
      <c r="N1324" t="str">
        <f t="shared" si="103"/>
        <v>CG 125 CARGO/ CARGO KS/125i CARGO</v>
      </c>
      <c r="O1324" t="s">
        <v>1642</v>
      </c>
      <c r="P1324" t="str">
        <f t="shared" si="104"/>
        <v>Heberson Duarte de Souza</v>
      </c>
    </row>
    <row r="1325" spans="1:16" x14ac:dyDescent="0.25">
      <c r="A1325" t="s">
        <v>3822</v>
      </c>
      <c r="C1325" t="s">
        <v>3823</v>
      </c>
      <c r="D1325" t="s">
        <v>3</v>
      </c>
      <c r="E1325" t="s">
        <v>3824</v>
      </c>
      <c r="F1325" t="s">
        <v>119</v>
      </c>
      <c r="G1325" s="1">
        <v>38.799999999999997</v>
      </c>
      <c r="H1325" s="1">
        <v>5</v>
      </c>
      <c r="I1325" s="1">
        <v>43.8</v>
      </c>
      <c r="J1325" t="s">
        <v>3626</v>
      </c>
      <c r="K1325" t="str">
        <f t="shared" si="100"/>
        <v>9C2JC4130AR004002</v>
      </c>
      <c r="L1325" t="str">
        <f t="shared" si="101"/>
        <v>Branca</v>
      </c>
      <c r="M1325" t="str">
        <f t="shared" si="102"/>
        <v>HONDA</v>
      </c>
      <c r="N1325" t="str">
        <f t="shared" si="103"/>
        <v>CG 125 CARGO/ CARGO KS/125i CARGO</v>
      </c>
      <c r="O1325" t="s">
        <v>1625</v>
      </c>
      <c r="P1325" t="str">
        <f t="shared" si="104"/>
        <v>Gilson Perira Skieris</v>
      </c>
    </row>
    <row r="1326" spans="1:16" x14ac:dyDescent="0.25">
      <c r="A1326" t="s">
        <v>3825</v>
      </c>
      <c r="B1326" t="s">
        <v>3628</v>
      </c>
      <c r="C1326" t="s">
        <v>3826</v>
      </c>
      <c r="D1326" t="s">
        <v>3</v>
      </c>
      <c r="E1326" t="s">
        <v>3827</v>
      </c>
      <c r="F1326" t="s">
        <v>0</v>
      </c>
      <c r="G1326" s="1">
        <v>0</v>
      </c>
      <c r="H1326" s="1">
        <v>80</v>
      </c>
      <c r="I1326" s="1">
        <v>80</v>
      </c>
      <c r="J1326" t="s">
        <v>3828</v>
      </c>
      <c r="K1326" t="str">
        <f t="shared" si="100"/>
        <v>96PZRJB12DFS00046</v>
      </c>
      <c r="L1326" t="str">
        <f t="shared" si="101"/>
        <v>Branca</v>
      </c>
      <c r="M1326" t="str">
        <f t="shared" si="102"/>
        <v>KAWASAKI</v>
      </c>
      <c r="N1326" t="str">
        <f t="shared" si="103"/>
        <v>Z-800</v>
      </c>
      <c r="O1326" t="s">
        <v>1682</v>
      </c>
      <c r="P1326" t="str">
        <f t="shared" si="104"/>
        <v>Kelly Lansinsg (Sérgio)</v>
      </c>
    </row>
    <row r="1327" spans="1:16" x14ac:dyDescent="0.25">
      <c r="A1327" t="s">
        <v>3829</v>
      </c>
      <c r="B1327" t="s">
        <v>3830</v>
      </c>
      <c r="C1327" t="s">
        <v>3826</v>
      </c>
      <c r="D1327" t="s">
        <v>3</v>
      </c>
      <c r="E1327" t="s">
        <v>3</v>
      </c>
      <c r="F1327" t="s">
        <v>0</v>
      </c>
      <c r="G1327" s="1">
        <v>80</v>
      </c>
      <c r="H1327" s="1">
        <v>30</v>
      </c>
      <c r="I1327" s="1">
        <v>110</v>
      </c>
      <c r="J1327" t="s">
        <v>2165</v>
      </c>
      <c r="K1327" t="str">
        <f t="shared" si="100"/>
        <v/>
      </c>
      <c r="L1327" t="str">
        <f t="shared" si="101"/>
        <v>Vermelha</v>
      </c>
      <c r="M1327" t="str">
        <f t="shared" si="102"/>
        <v>KASINSKI</v>
      </c>
      <c r="N1327" t="str">
        <f t="shared" si="103"/>
        <v>CRZ 150</v>
      </c>
      <c r="O1327" t="s">
        <v>1179</v>
      </c>
      <c r="P1327" t="str">
        <f t="shared" si="104"/>
        <v>Carlos José da Silveira Ribeiro</v>
      </c>
    </row>
    <row r="1328" spans="1:16" x14ac:dyDescent="0.25">
      <c r="A1328" t="s">
        <v>3831</v>
      </c>
      <c r="C1328" t="s">
        <v>3826</v>
      </c>
      <c r="D1328" t="s">
        <v>3</v>
      </c>
      <c r="E1328" t="s">
        <v>3</v>
      </c>
      <c r="F1328" t="s">
        <v>119</v>
      </c>
      <c r="G1328" s="1">
        <v>24</v>
      </c>
      <c r="H1328" s="1">
        <v>90</v>
      </c>
      <c r="I1328" s="1">
        <v>114</v>
      </c>
      <c r="J1328" t="s">
        <v>456</v>
      </c>
      <c r="K1328" t="str">
        <f t="shared" si="100"/>
        <v/>
      </c>
      <c r="L1328" t="str">
        <f t="shared" si="101"/>
        <v>Prata</v>
      </c>
      <c r="M1328" t="str">
        <f t="shared" si="102"/>
        <v>Honda</v>
      </c>
      <c r="N1328" t="str">
        <f t="shared" si="103"/>
        <v>Titan 150 ESD</v>
      </c>
      <c r="O1328" t="s">
        <v>457</v>
      </c>
      <c r="P1328" t="str">
        <f t="shared" si="104"/>
        <v>Diego Mendes</v>
      </c>
    </row>
    <row r="1329" spans="1:16" x14ac:dyDescent="0.25">
      <c r="A1329" t="s">
        <v>3832</v>
      </c>
      <c r="C1329" t="s">
        <v>3826</v>
      </c>
      <c r="D1329" t="s">
        <v>3</v>
      </c>
      <c r="E1329" t="s">
        <v>3833</v>
      </c>
      <c r="F1329" t="s">
        <v>3341</v>
      </c>
      <c r="G1329" s="1">
        <v>25.01</v>
      </c>
      <c r="H1329" s="1">
        <v>147.9</v>
      </c>
      <c r="I1329" s="1">
        <v>172.91</v>
      </c>
      <c r="J1329" t="s">
        <v>3619</v>
      </c>
      <c r="K1329" t="str">
        <f t="shared" si="100"/>
        <v>9C2JC6920GR013238</v>
      </c>
      <c r="L1329" t="str">
        <f t="shared" si="101"/>
        <v>Branca</v>
      </c>
      <c r="M1329" t="str">
        <f t="shared" si="102"/>
        <v>HONDA</v>
      </c>
      <c r="N1329" t="str">
        <f t="shared" si="103"/>
        <v>CG 125 CARGO/ CARGO KS/125i CARGO</v>
      </c>
      <c r="O1329" t="s">
        <v>1624</v>
      </c>
      <c r="P1329" t="str">
        <f t="shared" si="104"/>
        <v>Diego Leites da Silva</v>
      </c>
    </row>
    <row r="1330" spans="1:16" x14ac:dyDescent="0.25">
      <c r="A1330" t="s">
        <v>3834</v>
      </c>
      <c r="C1330" t="s">
        <v>3628</v>
      </c>
      <c r="D1330" t="s">
        <v>3</v>
      </c>
      <c r="E1330" t="s">
        <v>3835</v>
      </c>
      <c r="F1330" t="s">
        <v>119</v>
      </c>
      <c r="G1330" s="1">
        <v>19</v>
      </c>
      <c r="H1330" s="1">
        <v>5</v>
      </c>
      <c r="I1330" s="1">
        <v>24</v>
      </c>
      <c r="J1330" t="s">
        <v>3626</v>
      </c>
      <c r="K1330" t="str">
        <f t="shared" si="100"/>
        <v>9C2JC4130AR004002</v>
      </c>
      <c r="L1330" t="str">
        <f t="shared" si="101"/>
        <v>Branca</v>
      </c>
      <c r="M1330" t="str">
        <f t="shared" si="102"/>
        <v>HONDA</v>
      </c>
      <c r="N1330" t="str">
        <f t="shared" si="103"/>
        <v>CG 125 CARGO/ CARGO KS/125i CARGO</v>
      </c>
      <c r="O1330" t="s">
        <v>1625</v>
      </c>
      <c r="P1330" t="str">
        <f t="shared" si="104"/>
        <v>Gilson Perira Skieris</v>
      </c>
    </row>
    <row r="1331" spans="1:16" x14ac:dyDescent="0.25">
      <c r="A1331" t="s">
        <v>3836</v>
      </c>
      <c r="C1331" t="s">
        <v>3628</v>
      </c>
      <c r="D1331" t="s">
        <v>3</v>
      </c>
      <c r="E1331" t="s">
        <v>3837</v>
      </c>
      <c r="F1331" t="s">
        <v>119</v>
      </c>
      <c r="G1331" s="1">
        <v>170</v>
      </c>
      <c r="H1331" s="1">
        <v>10</v>
      </c>
      <c r="I1331" s="1">
        <v>180</v>
      </c>
      <c r="J1331" t="s">
        <v>3838</v>
      </c>
      <c r="K1331" t="str">
        <f t="shared" si="100"/>
        <v>9C2JC4130DR015250</v>
      </c>
      <c r="L1331" t="str">
        <f t="shared" si="101"/>
        <v>Branca</v>
      </c>
      <c r="M1331" t="str">
        <f t="shared" si="102"/>
        <v>HONDA</v>
      </c>
      <c r="N1331" t="str">
        <f t="shared" si="103"/>
        <v>CG 125 CARGO/ CARGO KS/125i CARGO</v>
      </c>
      <c r="O1331" t="s">
        <v>3839</v>
      </c>
      <c r="P1331" t="str">
        <f t="shared" si="104"/>
        <v>Moto Reserva</v>
      </c>
    </row>
    <row r="1332" spans="1:16" x14ac:dyDescent="0.25">
      <c r="A1332" t="s">
        <v>3840</v>
      </c>
      <c r="C1332" t="s">
        <v>3628</v>
      </c>
      <c r="D1332" t="s">
        <v>3</v>
      </c>
      <c r="E1332" t="s">
        <v>3841</v>
      </c>
      <c r="F1332" t="s">
        <v>119</v>
      </c>
      <c r="G1332" s="1">
        <v>195.01</v>
      </c>
      <c r="H1332" s="1">
        <v>10</v>
      </c>
      <c r="I1332" s="1">
        <v>205.01</v>
      </c>
      <c r="J1332" t="s">
        <v>3842</v>
      </c>
      <c r="K1332" t="str">
        <f t="shared" si="100"/>
        <v>9C2JC4130DR000910</v>
      </c>
      <c r="L1332" t="str">
        <f t="shared" si="101"/>
        <v>Branca</v>
      </c>
      <c r="M1332" t="str">
        <f t="shared" si="102"/>
        <v>HONDA</v>
      </c>
      <c r="N1332" t="str">
        <f t="shared" si="103"/>
        <v>CG 125 CARGO/ CARGO KS/125i CARGO</v>
      </c>
      <c r="O1332" t="s">
        <v>1684</v>
      </c>
      <c r="P1332" t="str">
        <f t="shared" si="104"/>
        <v xml:space="preserve">Moto Reserva </v>
      </c>
    </row>
    <row r="1333" spans="1:16" x14ac:dyDescent="0.25">
      <c r="A1333" t="s">
        <v>3843</v>
      </c>
      <c r="C1333" t="s">
        <v>3628</v>
      </c>
      <c r="D1333" t="s">
        <v>3</v>
      </c>
      <c r="E1333" t="s">
        <v>3844</v>
      </c>
      <c r="F1333" t="s">
        <v>119</v>
      </c>
      <c r="G1333" s="1">
        <v>170</v>
      </c>
      <c r="H1333" s="1">
        <v>10</v>
      </c>
      <c r="I1333" s="1">
        <v>180</v>
      </c>
      <c r="J1333" t="s">
        <v>3845</v>
      </c>
      <c r="K1333" t="str">
        <f t="shared" si="100"/>
        <v/>
      </c>
      <c r="L1333" t="str">
        <f t="shared" si="101"/>
        <v>Branca</v>
      </c>
      <c r="M1333" t="str">
        <f t="shared" si="102"/>
        <v>HONDA</v>
      </c>
      <c r="N1333" t="str">
        <f t="shared" si="103"/>
        <v>CG 125 CARGO/ CARGO KS/125i CARGO</v>
      </c>
      <c r="O1333" t="s">
        <v>1688</v>
      </c>
      <c r="P1333" t="str">
        <f t="shared" si="104"/>
        <v>Moto Reserva</v>
      </c>
    </row>
    <row r="1334" spans="1:16" x14ac:dyDescent="0.25">
      <c r="A1334" t="s">
        <v>3846</v>
      </c>
      <c r="C1334" t="s">
        <v>3628</v>
      </c>
      <c r="D1334" t="s">
        <v>3</v>
      </c>
      <c r="E1334" t="s">
        <v>3847</v>
      </c>
      <c r="F1334" t="s">
        <v>119</v>
      </c>
      <c r="G1334" s="1">
        <v>217.01</v>
      </c>
      <c r="H1334" s="1">
        <v>140</v>
      </c>
      <c r="I1334" s="1">
        <v>357.01</v>
      </c>
      <c r="J1334" t="s">
        <v>3848</v>
      </c>
      <c r="K1334" t="str">
        <f t="shared" si="100"/>
        <v/>
      </c>
      <c r="L1334" t="str">
        <f t="shared" si="101"/>
        <v>Branca</v>
      </c>
      <c r="M1334" t="str">
        <f t="shared" si="102"/>
        <v>HONDA</v>
      </c>
      <c r="N1334" t="str">
        <f t="shared" si="103"/>
        <v>CG 125 CARGO/ CARGO KS/125i CARGO</v>
      </c>
      <c r="O1334" t="s">
        <v>1693</v>
      </c>
      <c r="P1334" t="str">
        <f t="shared" si="104"/>
        <v>Diego Silva da Silva</v>
      </c>
    </row>
    <row r="1335" spans="1:16" x14ac:dyDescent="0.25">
      <c r="A1335" t="s">
        <v>3849</v>
      </c>
      <c r="B1335" t="s">
        <v>3850</v>
      </c>
      <c r="C1335" t="s">
        <v>3628</v>
      </c>
      <c r="D1335" t="s">
        <v>3851</v>
      </c>
      <c r="E1335" t="s">
        <v>3852</v>
      </c>
      <c r="F1335" t="s">
        <v>0</v>
      </c>
      <c r="G1335" s="1">
        <v>171.01</v>
      </c>
      <c r="H1335" s="1">
        <v>180</v>
      </c>
      <c r="I1335" s="1">
        <v>351.01</v>
      </c>
      <c r="J1335" t="s">
        <v>363</v>
      </c>
      <c r="K1335" t="str">
        <f t="shared" si="100"/>
        <v/>
      </c>
      <c r="L1335" t="str">
        <f t="shared" si="101"/>
        <v>Preta</v>
      </c>
      <c r="M1335" t="str">
        <f t="shared" si="102"/>
        <v>Honda</v>
      </c>
      <c r="N1335" t="str">
        <f t="shared" si="103"/>
        <v>CG 150 Fan ES</v>
      </c>
      <c r="O1335" t="s">
        <v>364</v>
      </c>
      <c r="P1335" t="str">
        <f t="shared" si="104"/>
        <v>Rodilei de Oliveira Walau</v>
      </c>
    </row>
    <row r="1336" spans="1:16" x14ac:dyDescent="0.25">
      <c r="A1336" t="s">
        <v>3853</v>
      </c>
      <c r="C1336" t="s">
        <v>3628</v>
      </c>
      <c r="D1336" t="s">
        <v>3</v>
      </c>
      <c r="E1336" t="s">
        <v>3854</v>
      </c>
      <c r="F1336" t="s">
        <v>119</v>
      </c>
      <c r="G1336" s="1">
        <v>44</v>
      </c>
      <c r="H1336" s="1">
        <v>5</v>
      </c>
      <c r="I1336" s="1">
        <v>49</v>
      </c>
      <c r="J1336" t="s">
        <v>3586</v>
      </c>
      <c r="K1336" t="str">
        <f t="shared" si="100"/>
        <v>9C2JC4130AR004030</v>
      </c>
      <c r="L1336" t="str">
        <f t="shared" si="101"/>
        <v>Branca</v>
      </c>
      <c r="M1336" t="str">
        <f t="shared" si="102"/>
        <v>HONDA</v>
      </c>
      <c r="N1336" t="str">
        <f t="shared" si="103"/>
        <v>CG 125 CARGO/ CARGO KS/125i CARGO</v>
      </c>
      <c r="O1336" t="s">
        <v>1606</v>
      </c>
      <c r="P1336" t="str">
        <f t="shared" si="104"/>
        <v>Volpar Refrescos SA</v>
      </c>
    </row>
    <row r="1337" spans="1:16" x14ac:dyDescent="0.25">
      <c r="A1337" t="s">
        <v>3855</v>
      </c>
      <c r="B1337" t="s">
        <v>3628</v>
      </c>
      <c r="C1337" t="s">
        <v>3628</v>
      </c>
      <c r="D1337" t="s">
        <v>3</v>
      </c>
      <c r="E1337" t="s">
        <v>3856</v>
      </c>
      <c r="F1337" t="s">
        <v>0</v>
      </c>
      <c r="G1337" s="1">
        <v>29.01</v>
      </c>
      <c r="H1337" s="1">
        <v>5</v>
      </c>
      <c r="I1337" s="1">
        <v>34.01</v>
      </c>
      <c r="J1337" t="s">
        <v>3303</v>
      </c>
      <c r="K1337" t="str">
        <f t="shared" si="100"/>
        <v/>
      </c>
      <c r="L1337" t="str">
        <f t="shared" si="101"/>
        <v>Cinza</v>
      </c>
      <c r="M1337" t="str">
        <f t="shared" si="102"/>
        <v>HONDA</v>
      </c>
      <c r="N1337" t="str">
        <f t="shared" si="103"/>
        <v>BIZ 125+</v>
      </c>
      <c r="O1337" t="s">
        <v>1465</v>
      </c>
      <c r="P1337" t="str">
        <f t="shared" si="104"/>
        <v>Michael Aires da Cunha</v>
      </c>
    </row>
    <row r="1338" spans="1:16" x14ac:dyDescent="0.25">
      <c r="A1338" t="s">
        <v>3857</v>
      </c>
      <c r="B1338" t="s">
        <v>3858</v>
      </c>
      <c r="C1338" t="s">
        <v>3858</v>
      </c>
      <c r="D1338" t="s">
        <v>3</v>
      </c>
      <c r="E1338" t="s">
        <v>3859</v>
      </c>
      <c r="F1338" t="s">
        <v>0</v>
      </c>
      <c r="G1338" s="1">
        <v>0</v>
      </c>
      <c r="H1338" s="1">
        <v>20</v>
      </c>
      <c r="I1338" s="1">
        <v>20</v>
      </c>
      <c r="J1338" t="s">
        <v>490</v>
      </c>
      <c r="K1338" t="str">
        <f t="shared" si="100"/>
        <v/>
      </c>
      <c r="L1338" t="str">
        <f t="shared" si="101"/>
        <v>Azul</v>
      </c>
      <c r="M1338" t="str">
        <f t="shared" si="102"/>
        <v>Yamaha</v>
      </c>
      <c r="N1338" t="str">
        <f t="shared" si="103"/>
        <v>Tenere 1200 XT</v>
      </c>
      <c r="O1338" t="s">
        <v>167</v>
      </c>
      <c r="P1338" t="str">
        <f t="shared" si="104"/>
        <v>Roberto Arruda Schaarschimidt</v>
      </c>
    </row>
    <row r="1339" spans="1:16" x14ac:dyDescent="0.25">
      <c r="A1339" t="s">
        <v>3860</v>
      </c>
      <c r="B1339" t="s">
        <v>3858</v>
      </c>
      <c r="C1339" t="s">
        <v>3858</v>
      </c>
      <c r="D1339" t="s">
        <v>3</v>
      </c>
      <c r="E1339" t="s">
        <v>3861</v>
      </c>
      <c r="F1339" t="s">
        <v>0</v>
      </c>
      <c r="G1339" s="1">
        <v>49</v>
      </c>
      <c r="H1339" s="1">
        <v>60</v>
      </c>
      <c r="I1339" s="1">
        <v>109</v>
      </c>
      <c r="J1339" t="s">
        <v>1861</v>
      </c>
      <c r="K1339" t="str">
        <f t="shared" si="100"/>
        <v>LXYXCBL01F0247161</v>
      </c>
      <c r="L1339" t="str">
        <f t="shared" si="101"/>
        <v>Preta</v>
      </c>
      <c r="M1339" t="str">
        <f t="shared" si="102"/>
        <v>SHINERAY</v>
      </c>
      <c r="N1339" t="str">
        <f t="shared" si="103"/>
        <v>XY 50-Q Jet</v>
      </c>
      <c r="O1339" t="s">
        <v>1079</v>
      </c>
      <c r="P1339" t="str">
        <f t="shared" si="104"/>
        <v>Claudia Ramos de Oliveira</v>
      </c>
    </row>
    <row r="1340" spans="1:16" x14ac:dyDescent="0.25">
      <c r="A1340" t="s">
        <v>3862</v>
      </c>
      <c r="B1340" t="s">
        <v>3863</v>
      </c>
      <c r="C1340" t="s">
        <v>3858</v>
      </c>
      <c r="D1340" t="s">
        <v>3</v>
      </c>
      <c r="E1340" t="s">
        <v>3864</v>
      </c>
      <c r="F1340" t="s">
        <v>0</v>
      </c>
      <c r="G1340" s="1">
        <v>89.37</v>
      </c>
      <c r="H1340" s="1">
        <v>30</v>
      </c>
      <c r="I1340" s="1">
        <v>119.37</v>
      </c>
      <c r="J1340" t="s">
        <v>3865</v>
      </c>
      <c r="K1340" t="str">
        <f t="shared" si="100"/>
        <v/>
      </c>
      <c r="L1340" t="str">
        <f t="shared" si="101"/>
        <v>Azul</v>
      </c>
      <c r="M1340" t="str">
        <f t="shared" si="102"/>
        <v>YAMAHA</v>
      </c>
      <c r="N1340" t="str">
        <f t="shared" si="103"/>
        <v>XTZ 750 S TENERE</v>
      </c>
      <c r="O1340" t="s">
        <v>450</v>
      </c>
      <c r="P1340" t="str">
        <f t="shared" si="104"/>
        <v>Ricardo Arruda Schaarchmidt</v>
      </c>
    </row>
    <row r="1341" spans="1:16" x14ac:dyDescent="0.25">
      <c r="A1341" t="s">
        <v>3866</v>
      </c>
      <c r="C1341" t="s">
        <v>3858</v>
      </c>
      <c r="D1341" t="s">
        <v>3</v>
      </c>
      <c r="E1341" t="s">
        <v>3</v>
      </c>
      <c r="F1341" t="s">
        <v>10</v>
      </c>
      <c r="G1341" s="1">
        <v>601.39</v>
      </c>
      <c r="H1341" s="1">
        <v>0</v>
      </c>
      <c r="I1341" s="1">
        <v>601.39</v>
      </c>
      <c r="J1341" t="s">
        <v>875</v>
      </c>
      <c r="K1341" t="str">
        <f t="shared" si="100"/>
        <v>9C2MC4400GR019574</v>
      </c>
      <c r="L1341" t="str">
        <f t="shared" si="101"/>
        <v>Branco</v>
      </c>
      <c r="M1341" t="str">
        <f t="shared" si="102"/>
        <v>Honda</v>
      </c>
      <c r="N1341" t="str">
        <f t="shared" si="103"/>
        <v>CB 250F Twister</v>
      </c>
      <c r="O1341" t="s">
        <v>667</v>
      </c>
      <c r="P1341" t="str">
        <f t="shared" si="104"/>
        <v>Claiton Luis da Silva Padilha</v>
      </c>
    </row>
    <row r="1342" spans="1:16" x14ac:dyDescent="0.25">
      <c r="A1342" t="s">
        <v>3867</v>
      </c>
      <c r="C1342" t="s">
        <v>3858</v>
      </c>
      <c r="D1342" t="s">
        <v>3</v>
      </c>
      <c r="E1342" t="s">
        <v>3868</v>
      </c>
      <c r="F1342" t="s">
        <v>10</v>
      </c>
      <c r="G1342" s="1">
        <v>5.67</v>
      </c>
      <c r="H1342" s="1">
        <v>40</v>
      </c>
      <c r="I1342" s="1">
        <v>45.67</v>
      </c>
      <c r="J1342" t="s">
        <v>452</v>
      </c>
      <c r="K1342" t="str">
        <f t="shared" si="100"/>
        <v>9C2JD205R029001</v>
      </c>
      <c r="L1342" t="str">
        <f t="shared" si="101"/>
        <v>Vermelha</v>
      </c>
      <c r="M1342" t="str">
        <f t="shared" si="102"/>
        <v>Honda</v>
      </c>
      <c r="N1342" t="str">
        <f t="shared" si="103"/>
        <v>Bros 125</v>
      </c>
      <c r="O1342" t="s">
        <v>453</v>
      </c>
      <c r="P1342" t="str">
        <f t="shared" si="104"/>
        <v>Marco Antônio Ribeiro de Carvajal</v>
      </c>
    </row>
    <row r="1343" spans="1:16" x14ac:dyDescent="0.25">
      <c r="A1343" t="s">
        <v>3869</v>
      </c>
      <c r="B1343" t="s">
        <v>3870</v>
      </c>
      <c r="C1343" t="s">
        <v>3870</v>
      </c>
      <c r="D1343" t="s">
        <v>3871</v>
      </c>
      <c r="E1343" t="s">
        <v>3872</v>
      </c>
      <c r="F1343" t="s">
        <v>0</v>
      </c>
      <c r="G1343" s="1">
        <v>18</v>
      </c>
      <c r="H1343" s="1">
        <v>5</v>
      </c>
      <c r="I1343" s="1">
        <v>23</v>
      </c>
      <c r="J1343" t="s">
        <v>3662</v>
      </c>
      <c r="K1343" t="str">
        <f t="shared" si="100"/>
        <v/>
      </c>
      <c r="L1343" t="str">
        <f t="shared" si="101"/>
        <v>vermelho</v>
      </c>
      <c r="M1343" t="str">
        <f t="shared" si="102"/>
        <v>HONDA</v>
      </c>
      <c r="N1343" t="str">
        <f t="shared" si="103"/>
        <v>CG 125 FAN ES</v>
      </c>
      <c r="O1343" t="s">
        <v>1638</v>
      </c>
      <c r="P1343" t="str">
        <f t="shared" si="104"/>
        <v>Thiago Wodarski Alves</v>
      </c>
    </row>
    <row r="1344" spans="1:16" x14ac:dyDescent="0.25">
      <c r="A1344" t="s">
        <v>3873</v>
      </c>
      <c r="B1344" t="s">
        <v>3640</v>
      </c>
      <c r="C1344" t="s">
        <v>3870</v>
      </c>
      <c r="D1344" t="s">
        <v>3</v>
      </c>
      <c r="E1344" t="s">
        <v>3874</v>
      </c>
      <c r="F1344" t="s">
        <v>0</v>
      </c>
      <c r="G1344" s="1">
        <v>19</v>
      </c>
      <c r="H1344" s="1">
        <v>0</v>
      </c>
      <c r="I1344" s="1">
        <v>19</v>
      </c>
      <c r="J1344" t="s">
        <v>3642</v>
      </c>
      <c r="K1344" t="str">
        <f t="shared" si="100"/>
        <v>9C2KD00310BR023707</v>
      </c>
      <c r="L1344" t="str">
        <f t="shared" si="101"/>
        <v>Preta</v>
      </c>
      <c r="M1344" t="str">
        <f t="shared" si="102"/>
        <v>HONDA</v>
      </c>
      <c r="N1344" t="str">
        <f t="shared" si="103"/>
        <v>NXR 150 BROS ESD</v>
      </c>
      <c r="O1344" t="s">
        <v>1627</v>
      </c>
      <c r="P1344" t="str">
        <f t="shared" si="104"/>
        <v>Elias Roberto Moreira Cardoso</v>
      </c>
    </row>
    <row r="1345" spans="1:16" x14ac:dyDescent="0.25">
      <c r="A1345" t="s">
        <v>3875</v>
      </c>
      <c r="B1345" t="s">
        <v>3876</v>
      </c>
      <c r="C1345" t="s">
        <v>3863</v>
      </c>
      <c r="D1345" t="s">
        <v>3</v>
      </c>
      <c r="E1345" t="s">
        <v>3877</v>
      </c>
      <c r="F1345" t="s">
        <v>0</v>
      </c>
      <c r="G1345" s="1">
        <v>847.5</v>
      </c>
      <c r="H1345" s="1">
        <v>350</v>
      </c>
      <c r="I1345" s="1">
        <v>1197.5</v>
      </c>
      <c r="J1345" t="s">
        <v>3878</v>
      </c>
      <c r="K1345" t="str">
        <f t="shared" si="100"/>
        <v/>
      </c>
      <c r="L1345" t="str">
        <f t="shared" si="101"/>
        <v>BRANCA</v>
      </c>
      <c r="M1345" t="str">
        <f t="shared" si="102"/>
        <v>SUZUKI</v>
      </c>
      <c r="N1345" t="str">
        <f t="shared" si="103"/>
        <v>DL 650 V-STROM</v>
      </c>
      <c r="O1345" t="s">
        <v>1695</v>
      </c>
      <c r="P1345" t="str">
        <f t="shared" si="104"/>
        <v>Carlos henrique baldanha rossato</v>
      </c>
    </row>
    <row r="1346" spans="1:16" x14ac:dyDescent="0.25">
      <c r="A1346" t="s">
        <v>3879</v>
      </c>
      <c r="B1346" t="s">
        <v>3880</v>
      </c>
      <c r="C1346" t="s">
        <v>3881</v>
      </c>
      <c r="D1346" t="s">
        <v>3</v>
      </c>
      <c r="E1346" t="s">
        <v>3</v>
      </c>
      <c r="F1346" t="s">
        <v>0</v>
      </c>
      <c r="G1346" s="1">
        <v>65.459999999999994</v>
      </c>
      <c r="H1346" s="1">
        <v>80</v>
      </c>
      <c r="I1346" s="1">
        <v>145.46</v>
      </c>
      <c r="J1346" t="s">
        <v>1311</v>
      </c>
      <c r="K1346" t="str">
        <f t="shared" ref="K1346:K1409" si="105">VLOOKUP(J1346,Veiculos,4,FALSE)</f>
        <v>9C2JC30708R103328</v>
      </c>
      <c r="L1346" t="str">
        <f t="shared" ref="L1346:L1409" si="106">VLOOKUP(J1346,Veiculos,5,FALSE)</f>
        <v>Preta</v>
      </c>
      <c r="M1346" t="str">
        <f t="shared" ref="M1346:M1409" si="107">VLOOKUP(J1346,Veiculos,6,FALSE)</f>
        <v>Honda</v>
      </c>
      <c r="N1346" t="str">
        <f t="shared" ref="N1346:N1409" si="108">VLOOKUP(J1346,Veiculos,7,FALSE)</f>
        <v>CG Titan Fan 125</v>
      </c>
      <c r="O1346" t="s">
        <v>888</v>
      </c>
      <c r="P1346" t="str">
        <f t="shared" ref="P1346:P1409" si="109">VLOOKUP(O1346,Clientes,15,FALSE)</f>
        <v>Vilmar Quadrada Rebello</v>
      </c>
    </row>
    <row r="1347" spans="1:16" x14ac:dyDescent="0.25">
      <c r="A1347" t="s">
        <v>3882</v>
      </c>
      <c r="C1347" t="s">
        <v>3881</v>
      </c>
      <c r="D1347" t="s">
        <v>3</v>
      </c>
      <c r="E1347" t="s">
        <v>3</v>
      </c>
      <c r="F1347" t="s">
        <v>10</v>
      </c>
      <c r="G1347" s="1">
        <v>58.8</v>
      </c>
      <c r="H1347" s="1">
        <v>30</v>
      </c>
      <c r="I1347" s="1">
        <v>88.8</v>
      </c>
      <c r="J1347" t="s">
        <v>3883</v>
      </c>
      <c r="K1347" t="str">
        <f t="shared" si="105"/>
        <v/>
      </c>
      <c r="L1347" t="str">
        <f t="shared" si="106"/>
        <v>Dourada</v>
      </c>
      <c r="M1347" t="str">
        <f t="shared" si="107"/>
        <v>HONDA</v>
      </c>
      <c r="N1347" t="str">
        <f t="shared" si="108"/>
        <v>CB 300R/ 300R FLEX</v>
      </c>
      <c r="O1347" t="s">
        <v>1633</v>
      </c>
      <c r="P1347" t="str">
        <f t="shared" si="109"/>
        <v>Clea Machado de Carvalho</v>
      </c>
    </row>
    <row r="1348" spans="1:16" x14ac:dyDescent="0.25">
      <c r="A1348" t="s">
        <v>3884</v>
      </c>
      <c r="C1348" t="s">
        <v>3881</v>
      </c>
      <c r="D1348" t="s">
        <v>3</v>
      </c>
      <c r="E1348" t="s">
        <v>3</v>
      </c>
      <c r="F1348" t="s">
        <v>119</v>
      </c>
      <c r="G1348" s="1">
        <v>0</v>
      </c>
      <c r="H1348" s="1">
        <v>30</v>
      </c>
      <c r="I1348" s="1">
        <v>30</v>
      </c>
      <c r="J1348" t="s">
        <v>3650</v>
      </c>
      <c r="K1348" t="str">
        <f t="shared" si="105"/>
        <v>96PZRAM150FS00232</v>
      </c>
      <c r="L1348" t="str">
        <f t="shared" si="106"/>
        <v>Preta</v>
      </c>
      <c r="M1348" t="str">
        <f t="shared" si="107"/>
        <v>KAWASAKI</v>
      </c>
      <c r="N1348" t="str">
        <f t="shared" si="108"/>
        <v>Z 750</v>
      </c>
      <c r="O1348" t="s">
        <v>1631</v>
      </c>
      <c r="P1348" t="str">
        <f t="shared" si="109"/>
        <v>Filipe Pereira Mallmann</v>
      </c>
    </row>
    <row r="1349" spans="1:16" x14ac:dyDescent="0.25">
      <c r="A1349" t="s">
        <v>3885</v>
      </c>
      <c r="C1349" t="s">
        <v>3881</v>
      </c>
      <c r="D1349" t="s">
        <v>3</v>
      </c>
      <c r="E1349" t="s">
        <v>3886</v>
      </c>
      <c r="F1349" t="s">
        <v>119</v>
      </c>
      <c r="G1349" s="1">
        <v>19</v>
      </c>
      <c r="H1349" s="1">
        <v>10</v>
      </c>
      <c r="I1349" s="1">
        <v>29</v>
      </c>
      <c r="J1349" t="s">
        <v>3670</v>
      </c>
      <c r="K1349" t="str">
        <f t="shared" si="105"/>
        <v/>
      </c>
      <c r="L1349" t="str">
        <f t="shared" si="106"/>
        <v>Branca</v>
      </c>
      <c r="M1349" t="str">
        <f t="shared" si="107"/>
        <v>HONDA</v>
      </c>
      <c r="N1349" t="str">
        <f t="shared" si="108"/>
        <v>CG 125 CARGO/ CARGO KS/125i CARGO</v>
      </c>
      <c r="O1349" t="s">
        <v>1642</v>
      </c>
      <c r="P1349" t="str">
        <f t="shared" si="109"/>
        <v>Heberson Duarte de Souza</v>
      </c>
    </row>
    <row r="1350" spans="1:16" x14ac:dyDescent="0.25">
      <c r="A1350" t="s">
        <v>3887</v>
      </c>
      <c r="C1350" t="s">
        <v>3881</v>
      </c>
      <c r="D1350" t="s">
        <v>3</v>
      </c>
      <c r="E1350" t="s">
        <v>3888</v>
      </c>
      <c r="F1350" t="s">
        <v>119</v>
      </c>
      <c r="G1350" s="1">
        <v>2</v>
      </c>
      <c r="H1350" s="1">
        <v>20</v>
      </c>
      <c r="I1350" s="1">
        <v>22</v>
      </c>
      <c r="J1350" t="s">
        <v>3626</v>
      </c>
      <c r="K1350" t="str">
        <f t="shared" si="105"/>
        <v>9C2JC4130AR004002</v>
      </c>
      <c r="L1350" t="str">
        <f t="shared" si="106"/>
        <v>Branca</v>
      </c>
      <c r="M1350" t="str">
        <f t="shared" si="107"/>
        <v>HONDA</v>
      </c>
      <c r="N1350" t="str">
        <f t="shared" si="108"/>
        <v>CG 125 CARGO/ CARGO KS/125i CARGO</v>
      </c>
      <c r="O1350" t="s">
        <v>1625</v>
      </c>
      <c r="P1350" t="str">
        <f t="shared" si="109"/>
        <v>Gilson Perira Skieris</v>
      </c>
    </row>
    <row r="1351" spans="1:16" x14ac:dyDescent="0.25">
      <c r="A1351" t="s">
        <v>3889</v>
      </c>
      <c r="B1351" t="s">
        <v>3640</v>
      </c>
      <c r="C1351" t="s">
        <v>3881</v>
      </c>
      <c r="D1351" t="s">
        <v>3</v>
      </c>
      <c r="E1351" t="s">
        <v>3</v>
      </c>
      <c r="F1351" t="s">
        <v>0</v>
      </c>
      <c r="G1351" s="1">
        <v>124.7</v>
      </c>
      <c r="H1351" s="1">
        <v>0</v>
      </c>
      <c r="I1351" s="1">
        <v>124.7</v>
      </c>
      <c r="J1351" t="s">
        <v>3642</v>
      </c>
      <c r="K1351" t="str">
        <f t="shared" si="105"/>
        <v>9C2KD00310BR023707</v>
      </c>
      <c r="L1351" t="str">
        <f t="shared" si="106"/>
        <v>Preta</v>
      </c>
      <c r="M1351" t="str">
        <f t="shared" si="107"/>
        <v>HONDA</v>
      </c>
      <c r="N1351" t="str">
        <f t="shared" si="108"/>
        <v>NXR 150 BROS ESD</v>
      </c>
      <c r="O1351" t="s">
        <v>1627</v>
      </c>
      <c r="P1351" t="str">
        <f t="shared" si="109"/>
        <v>Elias Roberto Moreira Cardoso</v>
      </c>
    </row>
    <row r="1352" spans="1:16" x14ac:dyDescent="0.25">
      <c r="A1352" t="s">
        <v>3890</v>
      </c>
      <c r="C1352" t="s">
        <v>3881</v>
      </c>
      <c r="D1352" t="s">
        <v>3</v>
      </c>
      <c r="E1352" t="s">
        <v>3891</v>
      </c>
      <c r="F1352" t="s">
        <v>119</v>
      </c>
      <c r="G1352" s="1">
        <v>19</v>
      </c>
      <c r="H1352" s="1">
        <v>5</v>
      </c>
      <c r="I1352" s="1">
        <v>24</v>
      </c>
      <c r="J1352" t="s">
        <v>3667</v>
      </c>
      <c r="K1352" t="str">
        <f t="shared" si="105"/>
        <v/>
      </c>
      <c r="L1352" t="str">
        <f t="shared" si="106"/>
        <v>Branca</v>
      </c>
      <c r="M1352" t="str">
        <f t="shared" si="107"/>
        <v>HONDA</v>
      </c>
      <c r="N1352" t="str">
        <f t="shared" si="108"/>
        <v>CG 125 CARGO/ CARGO KS/125i CARGO</v>
      </c>
      <c r="O1352" t="s">
        <v>1640</v>
      </c>
      <c r="P1352" t="str">
        <f t="shared" si="109"/>
        <v xml:space="preserve">Renato Lima Ferras </v>
      </c>
    </row>
    <row r="1353" spans="1:16" x14ac:dyDescent="0.25">
      <c r="A1353" t="s">
        <v>3892</v>
      </c>
      <c r="C1353" t="s">
        <v>3881</v>
      </c>
      <c r="D1353" t="s">
        <v>3</v>
      </c>
      <c r="E1353" t="s">
        <v>3893</v>
      </c>
      <c r="F1353" t="s">
        <v>119</v>
      </c>
      <c r="G1353" s="1">
        <v>19</v>
      </c>
      <c r="H1353" s="1">
        <v>5</v>
      </c>
      <c r="I1353" s="1">
        <v>24</v>
      </c>
      <c r="J1353" t="s">
        <v>3592</v>
      </c>
      <c r="K1353" t="str">
        <f t="shared" si="105"/>
        <v>9C2JC6920GR013106</v>
      </c>
      <c r="L1353" t="str">
        <f t="shared" si="106"/>
        <v>Branca</v>
      </c>
      <c r="M1353" t="str">
        <f t="shared" si="107"/>
        <v>HONDA</v>
      </c>
      <c r="N1353" t="str">
        <f t="shared" si="108"/>
        <v>CG 125 CARGO/ CARGO KS/125i CARGO</v>
      </c>
      <c r="O1353" t="s">
        <v>1611</v>
      </c>
      <c r="P1353" t="str">
        <f t="shared" si="109"/>
        <v>Claudenir de Oliveira</v>
      </c>
    </row>
    <row r="1354" spans="1:16" x14ac:dyDescent="0.25">
      <c r="A1354" t="s">
        <v>3894</v>
      </c>
      <c r="C1354" t="s">
        <v>3881</v>
      </c>
      <c r="D1354" t="s">
        <v>3</v>
      </c>
      <c r="E1354" t="s">
        <v>3895</v>
      </c>
      <c r="F1354" t="s">
        <v>119</v>
      </c>
      <c r="G1354" s="1">
        <v>19</v>
      </c>
      <c r="H1354" s="1">
        <v>5</v>
      </c>
      <c r="I1354" s="1">
        <v>24</v>
      </c>
      <c r="J1354" t="s">
        <v>3782</v>
      </c>
      <c r="K1354" t="str">
        <f t="shared" si="105"/>
        <v/>
      </c>
      <c r="L1354" t="str">
        <f t="shared" si="106"/>
        <v>branca</v>
      </c>
      <c r="M1354" t="str">
        <f t="shared" si="107"/>
        <v>HONDA</v>
      </c>
      <c r="N1354" t="str">
        <f t="shared" si="108"/>
        <v>CG 125 CARGO/ CARGO KS/125i CARGO</v>
      </c>
      <c r="O1354" t="s">
        <v>1674</v>
      </c>
      <c r="P1354" t="str">
        <f t="shared" si="109"/>
        <v>Natanael Freitas Cezar</v>
      </c>
    </row>
    <row r="1355" spans="1:16" x14ac:dyDescent="0.25">
      <c r="A1355" t="s">
        <v>3896</v>
      </c>
      <c r="B1355" t="s">
        <v>3897</v>
      </c>
      <c r="C1355" t="s">
        <v>3897</v>
      </c>
      <c r="D1355" t="s">
        <v>3</v>
      </c>
      <c r="E1355" t="s">
        <v>3898</v>
      </c>
      <c r="F1355" t="s">
        <v>0</v>
      </c>
      <c r="G1355" s="1">
        <v>190</v>
      </c>
      <c r="H1355" s="1">
        <v>120</v>
      </c>
      <c r="I1355" s="1">
        <v>310</v>
      </c>
      <c r="J1355" t="s">
        <v>3899</v>
      </c>
      <c r="K1355" t="str">
        <f t="shared" si="105"/>
        <v>9C2PC4220CR001392</v>
      </c>
      <c r="L1355" t="str">
        <f t="shared" si="106"/>
        <v>Verde</v>
      </c>
      <c r="M1355" t="str">
        <f t="shared" si="107"/>
        <v>HONDA</v>
      </c>
      <c r="N1355" t="str">
        <f t="shared" si="108"/>
        <v>CB 600F HORNET</v>
      </c>
      <c r="O1355" t="s">
        <v>1698</v>
      </c>
      <c r="P1355" t="str">
        <f t="shared" si="109"/>
        <v>Valdir Duarte</v>
      </c>
    </row>
    <row r="1356" spans="1:16" x14ac:dyDescent="0.25">
      <c r="A1356" t="s">
        <v>3900</v>
      </c>
      <c r="B1356" t="s">
        <v>3901</v>
      </c>
      <c r="C1356" t="s">
        <v>3830</v>
      </c>
      <c r="D1356" t="s">
        <v>3</v>
      </c>
      <c r="E1356" t="s">
        <v>3902</v>
      </c>
      <c r="F1356" t="s">
        <v>0</v>
      </c>
      <c r="G1356" s="1">
        <v>122.52</v>
      </c>
      <c r="H1356" s="1">
        <v>155</v>
      </c>
      <c r="I1356" s="1">
        <v>277.52</v>
      </c>
      <c r="J1356" t="s">
        <v>3903</v>
      </c>
      <c r="K1356" t="str">
        <f t="shared" si="105"/>
        <v/>
      </c>
      <c r="L1356" t="str">
        <f t="shared" si="106"/>
        <v>PRETA</v>
      </c>
      <c r="M1356" t="str">
        <f t="shared" si="107"/>
        <v>SHINERAY</v>
      </c>
      <c r="N1356" t="str">
        <f t="shared" si="108"/>
        <v>XY 150-5 MAX</v>
      </c>
      <c r="O1356" t="s">
        <v>1700</v>
      </c>
      <c r="P1356" t="str">
        <f t="shared" si="109"/>
        <v>Vilton melo da rosa santos</v>
      </c>
    </row>
    <row r="1357" spans="1:16" x14ac:dyDescent="0.25">
      <c r="A1357" t="s">
        <v>3904</v>
      </c>
      <c r="B1357" t="s">
        <v>3905</v>
      </c>
      <c r="C1357" t="s">
        <v>3905</v>
      </c>
      <c r="D1357" t="s">
        <v>3</v>
      </c>
      <c r="E1357" t="s">
        <v>3906</v>
      </c>
      <c r="F1357" t="s">
        <v>0</v>
      </c>
      <c r="G1357" s="1">
        <v>228</v>
      </c>
      <c r="H1357" s="1">
        <v>20</v>
      </c>
      <c r="I1357" s="1">
        <v>248</v>
      </c>
      <c r="J1357" t="s">
        <v>3650</v>
      </c>
      <c r="K1357" t="str">
        <f t="shared" si="105"/>
        <v>96PZRAM150FS00232</v>
      </c>
      <c r="L1357" t="str">
        <f t="shared" si="106"/>
        <v>Preta</v>
      </c>
      <c r="M1357" t="str">
        <f t="shared" si="107"/>
        <v>KAWASAKI</v>
      </c>
      <c r="N1357" t="str">
        <f t="shared" si="108"/>
        <v>Z 750</v>
      </c>
      <c r="O1357" t="s">
        <v>1631</v>
      </c>
      <c r="P1357" t="str">
        <f t="shared" si="109"/>
        <v>Filipe Pereira Mallmann</v>
      </c>
    </row>
    <row r="1358" spans="1:16" x14ac:dyDescent="0.25">
      <c r="A1358" t="s">
        <v>3907</v>
      </c>
      <c r="B1358" t="s">
        <v>3905</v>
      </c>
      <c r="C1358" t="s">
        <v>3905</v>
      </c>
      <c r="D1358" t="s">
        <v>3</v>
      </c>
      <c r="E1358" t="s">
        <v>3908</v>
      </c>
      <c r="F1358" t="s">
        <v>0</v>
      </c>
      <c r="G1358" s="1">
        <v>19</v>
      </c>
      <c r="H1358" s="1">
        <v>10</v>
      </c>
      <c r="I1358" s="1">
        <v>29</v>
      </c>
      <c r="J1358" t="s">
        <v>3528</v>
      </c>
      <c r="K1358" t="str">
        <f t="shared" si="105"/>
        <v/>
      </c>
      <c r="L1358" t="str">
        <f t="shared" si="106"/>
        <v>Vermelha</v>
      </c>
      <c r="M1358" t="str">
        <f t="shared" si="107"/>
        <v>HONDA</v>
      </c>
      <c r="N1358" t="str">
        <f t="shared" si="108"/>
        <v>CB 300R/ 300R FLEX</v>
      </c>
      <c r="O1358" t="s">
        <v>1589</v>
      </c>
      <c r="P1358" t="str">
        <f t="shared" si="109"/>
        <v>Dionelton Santos de Souza</v>
      </c>
    </row>
    <row r="1359" spans="1:16" x14ac:dyDescent="0.25">
      <c r="A1359" t="s">
        <v>3909</v>
      </c>
      <c r="B1359" t="s">
        <v>3905</v>
      </c>
      <c r="C1359" t="s">
        <v>3905</v>
      </c>
      <c r="D1359" t="s">
        <v>3</v>
      </c>
      <c r="E1359" t="s">
        <v>3910</v>
      </c>
      <c r="F1359" t="s">
        <v>0</v>
      </c>
      <c r="G1359" s="1">
        <v>30</v>
      </c>
      <c r="H1359" s="1">
        <v>40</v>
      </c>
      <c r="I1359" s="1">
        <v>70</v>
      </c>
      <c r="J1359" t="s">
        <v>3911</v>
      </c>
      <c r="K1359" t="str">
        <f t="shared" si="105"/>
        <v>9C6KG0570G0008158</v>
      </c>
      <c r="L1359" t="str">
        <f t="shared" si="106"/>
        <v>Cinza</v>
      </c>
      <c r="M1359" t="str">
        <f t="shared" si="107"/>
        <v>YAMAHA</v>
      </c>
      <c r="N1359" t="str">
        <f t="shared" si="108"/>
        <v>XTZ 250 TENERE/TENERE BLUEFLEX</v>
      </c>
      <c r="O1359" t="s">
        <v>1703</v>
      </c>
      <c r="P1359" t="str">
        <f t="shared" si="109"/>
        <v>Carlos Miguel Severino da Silva</v>
      </c>
    </row>
    <row r="1360" spans="1:16" x14ac:dyDescent="0.25">
      <c r="A1360" t="s">
        <v>3912</v>
      </c>
      <c r="C1360" t="s">
        <v>3905</v>
      </c>
      <c r="D1360" t="s">
        <v>3</v>
      </c>
      <c r="E1360" t="s">
        <v>3913</v>
      </c>
      <c r="F1360" t="s">
        <v>119</v>
      </c>
      <c r="G1360" s="1">
        <v>19</v>
      </c>
      <c r="H1360" s="1">
        <v>5</v>
      </c>
      <c r="I1360" s="1">
        <v>24</v>
      </c>
      <c r="J1360" t="s">
        <v>3619</v>
      </c>
      <c r="K1360" t="str">
        <f t="shared" si="105"/>
        <v>9C2JC6920GR013238</v>
      </c>
      <c r="L1360" t="str">
        <f t="shared" si="106"/>
        <v>Branca</v>
      </c>
      <c r="M1360" t="str">
        <f t="shared" si="107"/>
        <v>HONDA</v>
      </c>
      <c r="N1360" t="str">
        <f t="shared" si="108"/>
        <v>CG 125 CARGO/ CARGO KS/125i CARGO</v>
      </c>
      <c r="O1360" t="s">
        <v>1624</v>
      </c>
      <c r="P1360" t="str">
        <f t="shared" si="109"/>
        <v>Diego Leites da Silva</v>
      </c>
    </row>
    <row r="1361" spans="1:16" x14ac:dyDescent="0.25">
      <c r="A1361" t="s">
        <v>3914</v>
      </c>
      <c r="C1361" t="s">
        <v>3905</v>
      </c>
      <c r="D1361" t="s">
        <v>3</v>
      </c>
      <c r="E1361" t="s">
        <v>3833</v>
      </c>
      <c r="F1361" t="s">
        <v>119</v>
      </c>
      <c r="G1361" s="1">
        <v>566.19000000000005</v>
      </c>
      <c r="H1361" s="1">
        <v>357.9</v>
      </c>
      <c r="I1361" s="1">
        <v>924.09</v>
      </c>
      <c r="J1361" t="s">
        <v>3612</v>
      </c>
      <c r="K1361" t="str">
        <f t="shared" si="105"/>
        <v>9C2JC4130DR000985</v>
      </c>
      <c r="L1361" t="str">
        <f t="shared" si="106"/>
        <v>BRANCA</v>
      </c>
      <c r="M1361" t="str">
        <f t="shared" si="107"/>
        <v>HONDA</v>
      </c>
      <c r="N1361" t="str">
        <f t="shared" si="108"/>
        <v>CG 125 CARGO/ CARGO KS/125i CARGO</v>
      </c>
      <c r="O1361" t="s">
        <v>1615</v>
      </c>
      <c r="P1361" t="str">
        <f t="shared" si="109"/>
        <v>Vonpar Refrescos S A</v>
      </c>
    </row>
    <row r="1362" spans="1:16" x14ac:dyDescent="0.25">
      <c r="A1362" t="s">
        <v>3915</v>
      </c>
      <c r="C1362" t="s">
        <v>3916</v>
      </c>
      <c r="D1362" t="s">
        <v>3</v>
      </c>
      <c r="E1362" t="s">
        <v>3917</v>
      </c>
      <c r="F1362" t="s">
        <v>119</v>
      </c>
      <c r="G1362" s="1">
        <v>22.4</v>
      </c>
      <c r="H1362" s="1">
        <v>15</v>
      </c>
      <c r="I1362" s="1">
        <v>37.4</v>
      </c>
      <c r="J1362" t="s">
        <v>3583</v>
      </c>
      <c r="K1362" t="str">
        <f t="shared" si="105"/>
        <v/>
      </c>
      <c r="L1362" t="str">
        <f t="shared" si="106"/>
        <v>Branca</v>
      </c>
      <c r="M1362" t="str">
        <f t="shared" si="107"/>
        <v>HONDA</v>
      </c>
      <c r="N1362" t="str">
        <f t="shared" si="108"/>
        <v>CG 125 CARGO/ CARGO KS/125i CARGO</v>
      </c>
      <c r="O1362" t="s">
        <v>1603</v>
      </c>
      <c r="P1362" t="str">
        <f t="shared" si="109"/>
        <v>Jeferson Souza da Silva</v>
      </c>
    </row>
    <row r="1363" spans="1:16" x14ac:dyDescent="0.25">
      <c r="A1363" t="s">
        <v>3918</v>
      </c>
      <c r="B1363" t="s">
        <v>3916</v>
      </c>
      <c r="C1363" t="s">
        <v>3916</v>
      </c>
      <c r="D1363" t="s">
        <v>3</v>
      </c>
      <c r="E1363" t="s">
        <v>3919</v>
      </c>
      <c r="F1363" t="s">
        <v>0</v>
      </c>
      <c r="G1363" s="1">
        <v>0</v>
      </c>
      <c r="H1363" s="1">
        <v>30</v>
      </c>
      <c r="I1363" s="1">
        <v>30</v>
      </c>
      <c r="J1363" t="s">
        <v>3117</v>
      </c>
      <c r="K1363" t="str">
        <f t="shared" si="105"/>
        <v>9CDVP56AAFM100657</v>
      </c>
      <c r="L1363" t="str">
        <f t="shared" si="106"/>
        <v>Branca</v>
      </c>
      <c r="M1363" t="str">
        <f t="shared" si="107"/>
        <v>Suzuki</v>
      </c>
      <c r="N1363" t="str">
        <f t="shared" si="108"/>
        <v>SVTSROM650</v>
      </c>
      <c r="O1363" t="s">
        <v>440</v>
      </c>
      <c r="P1363" t="str">
        <f t="shared" si="109"/>
        <v>Thiago Freitas Barreto</v>
      </c>
    </row>
    <row r="1364" spans="1:16" x14ac:dyDescent="0.25">
      <c r="A1364" t="s">
        <v>3920</v>
      </c>
      <c r="B1364" t="s">
        <v>3921</v>
      </c>
      <c r="C1364" t="s">
        <v>3922</v>
      </c>
      <c r="D1364" t="s">
        <v>3</v>
      </c>
      <c r="E1364" t="s">
        <v>3923</v>
      </c>
      <c r="F1364" t="s">
        <v>0</v>
      </c>
      <c r="G1364" s="1">
        <v>400.01</v>
      </c>
      <c r="H1364" s="1">
        <v>425</v>
      </c>
      <c r="I1364" s="1">
        <v>825.01</v>
      </c>
      <c r="J1364" t="s">
        <v>1178</v>
      </c>
      <c r="K1364" t="str">
        <f t="shared" si="105"/>
        <v/>
      </c>
      <c r="L1364" t="str">
        <f t="shared" si="106"/>
        <v>Preta</v>
      </c>
      <c r="M1364" t="str">
        <f t="shared" si="107"/>
        <v>Suzuki</v>
      </c>
      <c r="N1364" t="str">
        <f t="shared" si="108"/>
        <v>V Strom</v>
      </c>
      <c r="O1364" t="s">
        <v>152</v>
      </c>
      <c r="P1364" t="str">
        <f t="shared" si="109"/>
        <v xml:space="preserve"> Jorge Kroeff</v>
      </c>
    </row>
    <row r="1365" spans="1:16" x14ac:dyDescent="0.25">
      <c r="A1365" t="s">
        <v>3924</v>
      </c>
      <c r="C1365" t="s">
        <v>3922</v>
      </c>
      <c r="D1365" t="s">
        <v>3925</v>
      </c>
      <c r="E1365" t="s">
        <v>3926</v>
      </c>
      <c r="F1365" t="s">
        <v>119</v>
      </c>
      <c r="G1365" s="1">
        <v>380</v>
      </c>
      <c r="H1365" s="1">
        <v>120</v>
      </c>
      <c r="I1365" s="1">
        <v>500</v>
      </c>
      <c r="J1365" t="s">
        <v>3927</v>
      </c>
      <c r="K1365" t="str">
        <f t="shared" si="105"/>
        <v/>
      </c>
      <c r="L1365" t="str">
        <f t="shared" si="106"/>
        <v>Cinza</v>
      </c>
      <c r="M1365" t="str">
        <f t="shared" si="107"/>
        <v>YAMAHA</v>
      </c>
      <c r="N1365" t="str">
        <f t="shared" si="108"/>
        <v>FZ25 250 FAZER FLEX</v>
      </c>
      <c r="O1365" t="s">
        <v>1452</v>
      </c>
      <c r="P1365" t="str">
        <f t="shared" si="109"/>
        <v>Jose Luis (Jeco)</v>
      </c>
    </row>
    <row r="1366" spans="1:16" x14ac:dyDescent="0.25">
      <c r="A1366" t="s">
        <v>3928</v>
      </c>
      <c r="B1366" t="s">
        <v>3753</v>
      </c>
      <c r="C1366" t="s">
        <v>3753</v>
      </c>
      <c r="D1366" t="s">
        <v>3</v>
      </c>
      <c r="E1366" t="s">
        <v>3929</v>
      </c>
      <c r="F1366" t="s">
        <v>0</v>
      </c>
      <c r="G1366" s="1">
        <v>50</v>
      </c>
      <c r="H1366" s="1">
        <v>10</v>
      </c>
      <c r="I1366" s="1">
        <v>60</v>
      </c>
      <c r="J1366" t="s">
        <v>3396</v>
      </c>
      <c r="K1366" t="str">
        <f t="shared" si="105"/>
        <v>9c2nd07004r011337</v>
      </c>
      <c r="L1366" t="str">
        <f t="shared" si="106"/>
        <v>preta</v>
      </c>
      <c r="M1366" t="str">
        <f t="shared" si="107"/>
        <v>honda</v>
      </c>
      <c r="N1366" t="str">
        <f t="shared" si="108"/>
        <v>falcom</v>
      </c>
      <c r="O1366" t="s">
        <v>1564</v>
      </c>
      <c r="P1366" t="str">
        <f t="shared" si="109"/>
        <v>Leandro Viegas Teixeira</v>
      </c>
    </row>
    <row r="1367" spans="1:16" x14ac:dyDescent="0.25">
      <c r="A1367" t="s">
        <v>3930</v>
      </c>
      <c r="B1367" t="s">
        <v>3814</v>
      </c>
      <c r="C1367" t="s">
        <v>3814</v>
      </c>
      <c r="D1367" t="s">
        <v>3</v>
      </c>
      <c r="E1367" t="s">
        <v>3931</v>
      </c>
      <c r="F1367" t="s">
        <v>0</v>
      </c>
      <c r="G1367" s="1">
        <v>36</v>
      </c>
      <c r="H1367" s="1">
        <v>40</v>
      </c>
      <c r="I1367" s="1">
        <v>76</v>
      </c>
      <c r="J1367" t="s">
        <v>456</v>
      </c>
      <c r="K1367" t="str">
        <f t="shared" si="105"/>
        <v/>
      </c>
      <c r="L1367" t="str">
        <f t="shared" si="106"/>
        <v>Prata</v>
      </c>
      <c r="M1367" t="str">
        <f t="shared" si="107"/>
        <v>Honda</v>
      </c>
      <c r="N1367" t="str">
        <f t="shared" si="108"/>
        <v>Titan 150 ESD</v>
      </c>
      <c r="O1367" t="s">
        <v>457</v>
      </c>
      <c r="P1367" t="str">
        <f t="shared" si="109"/>
        <v>Diego Mendes</v>
      </c>
    </row>
    <row r="1368" spans="1:16" x14ac:dyDescent="0.25">
      <c r="A1368" t="s">
        <v>3932</v>
      </c>
      <c r="C1368" t="s">
        <v>3814</v>
      </c>
      <c r="D1368" t="s">
        <v>3</v>
      </c>
      <c r="E1368" t="s">
        <v>3933</v>
      </c>
      <c r="F1368" t="s">
        <v>119</v>
      </c>
      <c r="G1368" s="1">
        <v>24</v>
      </c>
      <c r="H1368" s="1">
        <v>40</v>
      </c>
      <c r="I1368" s="1">
        <v>64</v>
      </c>
      <c r="J1368" t="s">
        <v>452</v>
      </c>
      <c r="K1368" t="str">
        <f t="shared" si="105"/>
        <v>9C2JD205R029001</v>
      </c>
      <c r="L1368" t="str">
        <f t="shared" si="106"/>
        <v>Vermelha</v>
      </c>
      <c r="M1368" t="str">
        <f t="shared" si="107"/>
        <v>Honda</v>
      </c>
      <c r="N1368" t="str">
        <f t="shared" si="108"/>
        <v>Bros 125</v>
      </c>
      <c r="O1368" t="s">
        <v>453</v>
      </c>
      <c r="P1368" t="str">
        <f t="shared" si="109"/>
        <v>Marco Antônio Ribeiro de Carvajal</v>
      </c>
    </row>
    <row r="1369" spans="1:16" x14ac:dyDescent="0.25">
      <c r="A1369" t="s">
        <v>3934</v>
      </c>
      <c r="B1369" t="s">
        <v>3935</v>
      </c>
      <c r="C1369" t="s">
        <v>3814</v>
      </c>
      <c r="D1369" t="s">
        <v>3</v>
      </c>
      <c r="E1369" t="s">
        <v>3936</v>
      </c>
      <c r="F1369" t="s">
        <v>0</v>
      </c>
      <c r="G1369" s="1">
        <v>38</v>
      </c>
      <c r="H1369" s="1">
        <v>160</v>
      </c>
      <c r="I1369" s="1">
        <v>198</v>
      </c>
      <c r="J1369" t="s">
        <v>8</v>
      </c>
      <c r="K1369" t="str">
        <f t="shared" si="105"/>
        <v/>
      </c>
      <c r="L1369" t="str">
        <f t="shared" si="106"/>
        <v>preto/vermelho</v>
      </c>
      <c r="M1369" t="str">
        <f t="shared" si="107"/>
        <v>Kasinski</v>
      </c>
      <c r="N1369" t="str">
        <f t="shared" si="108"/>
        <v>Mirage 250</v>
      </c>
      <c r="O1369" t="s">
        <v>9</v>
      </c>
      <c r="P1369" t="str">
        <f t="shared" si="109"/>
        <v>Paulo Celso Ishida</v>
      </c>
    </row>
    <row r="1370" spans="1:16" x14ac:dyDescent="0.25">
      <c r="A1370" t="s">
        <v>3937</v>
      </c>
      <c r="B1370" t="s">
        <v>3938</v>
      </c>
      <c r="C1370" t="s">
        <v>3814</v>
      </c>
      <c r="D1370" t="s">
        <v>3</v>
      </c>
      <c r="E1370" t="s">
        <v>3</v>
      </c>
      <c r="F1370" t="s">
        <v>0</v>
      </c>
      <c r="G1370" s="1">
        <v>332.01</v>
      </c>
      <c r="H1370" s="1">
        <v>30</v>
      </c>
      <c r="I1370" s="1">
        <v>362.01</v>
      </c>
      <c r="J1370" t="s">
        <v>1575</v>
      </c>
      <c r="K1370" t="str">
        <f t="shared" si="105"/>
        <v/>
      </c>
      <c r="L1370" t="str">
        <f t="shared" si="106"/>
        <v>Vermelha e Preta</v>
      </c>
      <c r="M1370" t="str">
        <f t="shared" si="107"/>
        <v>Shineray</v>
      </c>
      <c r="N1370" t="str">
        <f t="shared" si="108"/>
        <v>XY 250 Custom</v>
      </c>
      <c r="O1370" t="s">
        <v>979</v>
      </c>
      <c r="P1370" t="str">
        <f t="shared" si="109"/>
        <v>Cristiano Silva Py</v>
      </c>
    </row>
    <row r="1371" spans="1:16" x14ac:dyDescent="0.25">
      <c r="A1371" t="s">
        <v>3939</v>
      </c>
      <c r="B1371" t="s">
        <v>3940</v>
      </c>
      <c r="C1371" t="s">
        <v>3814</v>
      </c>
      <c r="D1371" t="s">
        <v>3</v>
      </c>
      <c r="E1371" t="s">
        <v>3941</v>
      </c>
      <c r="F1371" t="s">
        <v>0</v>
      </c>
      <c r="G1371" s="1">
        <v>942</v>
      </c>
      <c r="H1371" s="1">
        <v>280</v>
      </c>
      <c r="I1371" s="1">
        <v>1222</v>
      </c>
      <c r="J1371" t="s">
        <v>3942</v>
      </c>
      <c r="K1371" t="str">
        <f t="shared" si="105"/>
        <v>9C2JC30101R213384</v>
      </c>
      <c r="L1371" t="str">
        <f t="shared" si="106"/>
        <v>Preta</v>
      </c>
      <c r="M1371" t="str">
        <f t="shared" si="107"/>
        <v>HONDA</v>
      </c>
      <c r="N1371" t="str">
        <f t="shared" si="108"/>
        <v>CG 125 TITAN-KS</v>
      </c>
      <c r="O1371" t="s">
        <v>1710</v>
      </c>
      <c r="P1371" t="str">
        <f t="shared" si="109"/>
        <v>Rodrigo Brasil Monteiro</v>
      </c>
    </row>
    <row r="1372" spans="1:16" x14ac:dyDescent="0.25">
      <c r="A1372" t="s">
        <v>3943</v>
      </c>
      <c r="B1372" t="s">
        <v>3944</v>
      </c>
      <c r="C1372" t="s">
        <v>3945</v>
      </c>
      <c r="D1372" t="s">
        <v>3</v>
      </c>
      <c r="E1372" t="s">
        <v>3946</v>
      </c>
      <c r="F1372" t="s">
        <v>0</v>
      </c>
      <c r="G1372" s="1">
        <v>0</v>
      </c>
      <c r="H1372" s="1">
        <v>35</v>
      </c>
      <c r="I1372" s="1">
        <v>35</v>
      </c>
      <c r="J1372" t="s">
        <v>2271</v>
      </c>
      <c r="K1372" t="str">
        <f t="shared" si="105"/>
        <v/>
      </c>
      <c r="L1372" t="str">
        <f t="shared" si="106"/>
        <v>Preta</v>
      </c>
      <c r="M1372" t="str">
        <f t="shared" si="107"/>
        <v>YAMAHA</v>
      </c>
      <c r="N1372" t="str">
        <f t="shared" si="108"/>
        <v>YBR 125 FACTOR E</v>
      </c>
      <c r="O1372" t="s">
        <v>1224</v>
      </c>
      <c r="P1372" t="str">
        <f t="shared" si="109"/>
        <v>Elton John Amaral Correa</v>
      </c>
    </row>
    <row r="1373" spans="1:16" x14ac:dyDescent="0.25">
      <c r="A1373" t="s">
        <v>3947</v>
      </c>
      <c r="C1373" t="s">
        <v>3948</v>
      </c>
      <c r="D1373" t="s">
        <v>3</v>
      </c>
      <c r="E1373" t="s">
        <v>3949</v>
      </c>
      <c r="F1373" t="s">
        <v>119</v>
      </c>
      <c r="G1373" s="1">
        <v>144.01</v>
      </c>
      <c r="H1373" s="1">
        <v>140</v>
      </c>
      <c r="I1373" s="1">
        <v>284.01</v>
      </c>
      <c r="J1373" t="s">
        <v>3626</v>
      </c>
      <c r="K1373" t="str">
        <f t="shared" si="105"/>
        <v>9C2JC4130AR004002</v>
      </c>
      <c r="L1373" t="str">
        <f t="shared" si="106"/>
        <v>Branca</v>
      </c>
      <c r="M1373" t="str">
        <f t="shared" si="107"/>
        <v>HONDA</v>
      </c>
      <c r="N1373" t="str">
        <f t="shared" si="108"/>
        <v>CG 125 CARGO/ CARGO KS/125i CARGO</v>
      </c>
      <c r="O1373" t="s">
        <v>1625</v>
      </c>
      <c r="P1373" t="str">
        <f t="shared" si="109"/>
        <v>Gilson Perira Skieris</v>
      </c>
    </row>
    <row r="1374" spans="1:16" x14ac:dyDescent="0.25">
      <c r="A1374" t="s">
        <v>3950</v>
      </c>
      <c r="C1374" t="s">
        <v>3940</v>
      </c>
      <c r="D1374" t="s">
        <v>3</v>
      </c>
      <c r="E1374" t="s">
        <v>3951</v>
      </c>
      <c r="F1374" t="s">
        <v>119</v>
      </c>
      <c r="G1374" s="1">
        <v>54.4</v>
      </c>
      <c r="H1374" s="1">
        <v>10</v>
      </c>
      <c r="I1374" s="1">
        <v>64.400000000000006</v>
      </c>
      <c r="J1374" t="s">
        <v>3631</v>
      </c>
      <c r="K1374" t="str">
        <f t="shared" si="105"/>
        <v>9C2JC6920GR013129</v>
      </c>
      <c r="L1374" t="str">
        <f t="shared" si="106"/>
        <v>Branca</v>
      </c>
      <c r="M1374" t="str">
        <f t="shared" si="107"/>
        <v>Honda</v>
      </c>
      <c r="N1374" t="str">
        <f t="shared" si="108"/>
        <v>Titan 125</v>
      </c>
      <c r="O1374" t="s">
        <v>1615</v>
      </c>
      <c r="P1374" t="str">
        <f t="shared" si="109"/>
        <v>Vonpar Refrescos S A</v>
      </c>
    </row>
    <row r="1375" spans="1:16" x14ac:dyDescent="0.25">
      <c r="A1375" t="s">
        <v>3952</v>
      </c>
      <c r="C1375" t="s">
        <v>3940</v>
      </c>
      <c r="D1375" t="s">
        <v>3</v>
      </c>
      <c r="E1375" t="s">
        <v>3953</v>
      </c>
      <c r="F1375" t="s">
        <v>119</v>
      </c>
      <c r="G1375" s="1">
        <v>19</v>
      </c>
      <c r="H1375" s="1">
        <v>5</v>
      </c>
      <c r="I1375" s="1">
        <v>24</v>
      </c>
      <c r="J1375" t="s">
        <v>3586</v>
      </c>
      <c r="K1375" t="str">
        <f t="shared" si="105"/>
        <v>9C2JC4130AR004030</v>
      </c>
      <c r="L1375" t="str">
        <f t="shared" si="106"/>
        <v>Branca</v>
      </c>
      <c r="M1375" t="str">
        <f t="shared" si="107"/>
        <v>HONDA</v>
      </c>
      <c r="N1375" t="str">
        <f t="shared" si="108"/>
        <v>CG 125 CARGO/ CARGO KS/125i CARGO</v>
      </c>
      <c r="O1375" t="s">
        <v>1606</v>
      </c>
      <c r="P1375" t="str">
        <f t="shared" si="109"/>
        <v>Volpar Refrescos SA</v>
      </c>
    </row>
    <row r="1376" spans="1:16" x14ac:dyDescent="0.25">
      <c r="A1376" t="s">
        <v>3954</v>
      </c>
      <c r="B1376" t="s">
        <v>3955</v>
      </c>
      <c r="C1376" t="s">
        <v>3955</v>
      </c>
      <c r="D1376" t="s">
        <v>3</v>
      </c>
      <c r="E1376" t="s">
        <v>3956</v>
      </c>
      <c r="F1376" t="s">
        <v>0</v>
      </c>
      <c r="G1376" s="1">
        <v>26</v>
      </c>
      <c r="H1376" s="1">
        <v>44</v>
      </c>
      <c r="I1376" s="1">
        <v>70</v>
      </c>
      <c r="J1376" t="s">
        <v>235</v>
      </c>
      <c r="K1376" t="str">
        <f t="shared" si="105"/>
        <v/>
      </c>
      <c r="L1376" t="str">
        <f t="shared" si="106"/>
        <v>Preta</v>
      </c>
      <c r="M1376" t="str">
        <f t="shared" si="107"/>
        <v>Honda</v>
      </c>
      <c r="N1376" t="str">
        <f t="shared" si="108"/>
        <v>VT 600c Shadow</v>
      </c>
      <c r="O1376" t="s">
        <v>236</v>
      </c>
      <c r="P1376" t="str">
        <f t="shared" si="109"/>
        <v>Vitor Hugo Lopes Inácio(Isabel)</v>
      </c>
    </row>
    <row r="1377" spans="1:16" x14ac:dyDescent="0.25">
      <c r="A1377" t="s">
        <v>3957</v>
      </c>
      <c r="B1377" t="s">
        <v>3958</v>
      </c>
      <c r="C1377" t="s">
        <v>3955</v>
      </c>
      <c r="D1377" t="s">
        <v>3</v>
      </c>
      <c r="E1377" t="s">
        <v>3959</v>
      </c>
      <c r="F1377" t="s">
        <v>0</v>
      </c>
      <c r="G1377" s="1">
        <v>80</v>
      </c>
      <c r="H1377" s="1">
        <v>35</v>
      </c>
      <c r="I1377" s="1">
        <v>115</v>
      </c>
      <c r="J1377" t="s">
        <v>97</v>
      </c>
      <c r="K1377" t="str">
        <f t="shared" si="105"/>
        <v>9C2KC1680CK421797</v>
      </c>
      <c r="L1377" t="str">
        <f t="shared" si="106"/>
        <v>preta</v>
      </c>
      <c r="M1377" t="str">
        <f t="shared" si="107"/>
        <v>Honda</v>
      </c>
      <c r="N1377" t="str">
        <f t="shared" si="108"/>
        <v>FAN CG150 ESDI FLEX</v>
      </c>
      <c r="O1377" t="s">
        <v>98</v>
      </c>
      <c r="P1377" t="str">
        <f t="shared" si="109"/>
        <v>Jose carlos da silva didio</v>
      </c>
    </row>
    <row r="1378" spans="1:16" x14ac:dyDescent="0.25">
      <c r="A1378" t="s">
        <v>3960</v>
      </c>
      <c r="B1378" t="s">
        <v>3944</v>
      </c>
      <c r="C1378" t="s">
        <v>3955</v>
      </c>
      <c r="D1378" t="s">
        <v>3</v>
      </c>
      <c r="E1378" t="s">
        <v>3961</v>
      </c>
      <c r="F1378" t="s">
        <v>0</v>
      </c>
      <c r="G1378" s="1">
        <v>350</v>
      </c>
      <c r="H1378" s="1">
        <v>0</v>
      </c>
      <c r="I1378" s="1">
        <v>350</v>
      </c>
      <c r="J1378" t="s">
        <v>3942</v>
      </c>
      <c r="K1378" t="str">
        <f t="shared" si="105"/>
        <v>9C2JC30101R213384</v>
      </c>
      <c r="L1378" t="str">
        <f t="shared" si="106"/>
        <v>Preta</v>
      </c>
      <c r="M1378" t="str">
        <f t="shared" si="107"/>
        <v>HONDA</v>
      </c>
      <c r="N1378" t="str">
        <f t="shared" si="108"/>
        <v>CG 125 TITAN-KS</v>
      </c>
      <c r="O1378" t="s">
        <v>1710</v>
      </c>
      <c r="P1378" t="str">
        <f t="shared" si="109"/>
        <v>Rodrigo Brasil Monteiro</v>
      </c>
    </row>
    <row r="1379" spans="1:16" x14ac:dyDescent="0.25">
      <c r="A1379" t="s">
        <v>3962</v>
      </c>
      <c r="B1379" t="s">
        <v>3955</v>
      </c>
      <c r="C1379" t="s">
        <v>3955</v>
      </c>
      <c r="D1379" t="s">
        <v>3</v>
      </c>
      <c r="E1379" t="s">
        <v>3963</v>
      </c>
      <c r="F1379" t="s">
        <v>0</v>
      </c>
      <c r="G1379" s="1">
        <v>25.01</v>
      </c>
      <c r="H1379" s="1">
        <v>100</v>
      </c>
      <c r="I1379" s="1">
        <v>125.01</v>
      </c>
      <c r="J1379" t="s">
        <v>3964</v>
      </c>
      <c r="K1379" t="str">
        <f t="shared" si="105"/>
        <v/>
      </c>
      <c r="L1379" t="str">
        <f t="shared" si="106"/>
        <v>vermelha</v>
      </c>
      <c r="M1379" t="str">
        <f t="shared" si="107"/>
        <v>YAMAHA</v>
      </c>
      <c r="N1379" t="str">
        <f t="shared" si="108"/>
        <v>Fazer 250</v>
      </c>
      <c r="O1379" t="s">
        <v>1712</v>
      </c>
      <c r="P1379" t="str">
        <f t="shared" si="109"/>
        <v>Lennon Costa de Campos</v>
      </c>
    </row>
    <row r="1380" spans="1:16" x14ac:dyDescent="0.25">
      <c r="A1380" t="s">
        <v>3965</v>
      </c>
      <c r="B1380" t="s">
        <v>3966</v>
      </c>
      <c r="C1380" t="s">
        <v>3966</v>
      </c>
      <c r="D1380" t="s">
        <v>3</v>
      </c>
      <c r="E1380" t="s">
        <v>3967</v>
      </c>
      <c r="F1380" t="s">
        <v>0</v>
      </c>
      <c r="G1380" s="1">
        <v>34.92</v>
      </c>
      <c r="H1380" s="1">
        <v>5</v>
      </c>
      <c r="I1380" s="1">
        <v>39.92</v>
      </c>
      <c r="J1380" t="s">
        <v>351</v>
      </c>
      <c r="K1380" t="str">
        <f t="shared" si="105"/>
        <v>9C6KG0660E0025424</v>
      </c>
      <c r="L1380" t="str">
        <f t="shared" si="106"/>
        <v>Vermelha</v>
      </c>
      <c r="M1380" t="str">
        <f t="shared" si="107"/>
        <v>Yamaha</v>
      </c>
      <c r="N1380" t="str">
        <f t="shared" si="108"/>
        <v>YS Fazer ED 150</v>
      </c>
      <c r="O1380" t="s">
        <v>352</v>
      </c>
      <c r="P1380" t="str">
        <f t="shared" si="109"/>
        <v>Denise Cristina da Silva Adolpho</v>
      </c>
    </row>
    <row r="1381" spans="1:16" x14ac:dyDescent="0.25">
      <c r="A1381" t="s">
        <v>3968</v>
      </c>
      <c r="B1381" t="s">
        <v>3966</v>
      </c>
      <c r="C1381" t="s">
        <v>3966</v>
      </c>
      <c r="D1381" t="s">
        <v>3</v>
      </c>
      <c r="E1381" t="s">
        <v>3969</v>
      </c>
      <c r="F1381" t="s">
        <v>0</v>
      </c>
      <c r="G1381" s="1">
        <v>46</v>
      </c>
      <c r="H1381" s="1">
        <v>5</v>
      </c>
      <c r="I1381" s="1">
        <v>51</v>
      </c>
      <c r="J1381" t="s">
        <v>3378</v>
      </c>
      <c r="K1381" t="str">
        <f t="shared" si="105"/>
        <v>99KPCK7ZJJM100804</v>
      </c>
      <c r="L1381" t="str">
        <f t="shared" si="106"/>
        <v>PRETA</v>
      </c>
      <c r="M1381" t="str">
        <f t="shared" si="107"/>
        <v>HAOJUE</v>
      </c>
      <c r="N1381" t="str">
        <f t="shared" si="108"/>
        <v>CHOPPER ROAD 150</v>
      </c>
      <c r="O1381" t="s">
        <v>1556</v>
      </c>
      <c r="P1381" t="str">
        <f t="shared" si="109"/>
        <v>Tiago Silva Alves</v>
      </c>
    </row>
    <row r="1382" spans="1:16" x14ac:dyDescent="0.25">
      <c r="A1382" t="s">
        <v>3970</v>
      </c>
      <c r="C1382" t="s">
        <v>3971</v>
      </c>
      <c r="D1382" t="s">
        <v>3</v>
      </c>
      <c r="E1382" t="s">
        <v>3972</v>
      </c>
      <c r="F1382" t="s">
        <v>3341</v>
      </c>
      <c r="G1382" s="1">
        <v>19</v>
      </c>
      <c r="H1382" s="1">
        <v>20</v>
      </c>
      <c r="I1382" s="1">
        <v>39</v>
      </c>
      <c r="J1382" t="s">
        <v>3619</v>
      </c>
      <c r="K1382" t="str">
        <f t="shared" si="105"/>
        <v>9C2JC6920GR013238</v>
      </c>
      <c r="L1382" t="str">
        <f t="shared" si="106"/>
        <v>Branca</v>
      </c>
      <c r="M1382" t="str">
        <f t="shared" si="107"/>
        <v>HONDA</v>
      </c>
      <c r="N1382" t="str">
        <f t="shared" si="108"/>
        <v>CG 125 CARGO/ CARGO KS/125i CARGO</v>
      </c>
      <c r="O1382" t="s">
        <v>1624</v>
      </c>
      <c r="P1382" t="str">
        <f t="shared" si="109"/>
        <v>Diego Leites da Silva</v>
      </c>
    </row>
    <row r="1383" spans="1:16" x14ac:dyDescent="0.25">
      <c r="A1383" t="s">
        <v>3973</v>
      </c>
      <c r="C1383" t="s">
        <v>3971</v>
      </c>
      <c r="D1383" t="s">
        <v>3</v>
      </c>
      <c r="E1383" t="s">
        <v>3974</v>
      </c>
      <c r="F1383" t="s">
        <v>119</v>
      </c>
      <c r="G1383" s="1">
        <v>19</v>
      </c>
      <c r="H1383" s="1">
        <v>20</v>
      </c>
      <c r="I1383" s="1">
        <v>39</v>
      </c>
      <c r="J1383" t="s">
        <v>3670</v>
      </c>
      <c r="K1383" t="str">
        <f t="shared" si="105"/>
        <v/>
      </c>
      <c r="L1383" t="str">
        <f t="shared" si="106"/>
        <v>Branca</v>
      </c>
      <c r="M1383" t="str">
        <f t="shared" si="107"/>
        <v>HONDA</v>
      </c>
      <c r="N1383" t="str">
        <f t="shared" si="108"/>
        <v>CG 125 CARGO/ CARGO KS/125i CARGO</v>
      </c>
      <c r="O1383" t="s">
        <v>1642</v>
      </c>
      <c r="P1383" t="str">
        <f t="shared" si="109"/>
        <v>Heberson Duarte de Souza</v>
      </c>
    </row>
    <row r="1384" spans="1:16" x14ac:dyDescent="0.25">
      <c r="A1384" t="s">
        <v>3975</v>
      </c>
      <c r="B1384" t="s">
        <v>3971</v>
      </c>
      <c r="C1384" t="s">
        <v>3971</v>
      </c>
      <c r="D1384" t="s">
        <v>3</v>
      </c>
      <c r="E1384" t="s">
        <v>3976</v>
      </c>
      <c r="F1384" t="s">
        <v>0</v>
      </c>
      <c r="G1384" s="1">
        <v>28</v>
      </c>
      <c r="H1384" s="1">
        <v>10</v>
      </c>
      <c r="I1384" s="1">
        <v>38</v>
      </c>
      <c r="J1384" t="s">
        <v>347</v>
      </c>
      <c r="K1384" t="str">
        <f t="shared" si="105"/>
        <v>9C6KG017080075890</v>
      </c>
      <c r="L1384" t="str">
        <f t="shared" si="106"/>
        <v>Preta</v>
      </c>
      <c r="M1384" t="str">
        <f t="shared" si="107"/>
        <v>Yamaha</v>
      </c>
      <c r="N1384" t="str">
        <f t="shared" si="108"/>
        <v>Fazer</v>
      </c>
      <c r="O1384" t="s">
        <v>223</v>
      </c>
      <c r="P1384" t="str">
        <f t="shared" si="109"/>
        <v>Daiane Ines Medeiros Pontes</v>
      </c>
    </row>
    <row r="1385" spans="1:16" x14ac:dyDescent="0.25">
      <c r="A1385" t="s">
        <v>3977</v>
      </c>
      <c r="C1385" t="s">
        <v>3978</v>
      </c>
      <c r="D1385" t="s">
        <v>3</v>
      </c>
      <c r="E1385" t="s">
        <v>3</v>
      </c>
      <c r="F1385" t="s">
        <v>119</v>
      </c>
      <c r="G1385" s="1">
        <v>0</v>
      </c>
      <c r="H1385" s="1">
        <v>80</v>
      </c>
      <c r="I1385" s="1">
        <v>80</v>
      </c>
      <c r="J1385" t="s">
        <v>3111</v>
      </c>
      <c r="K1385" t="str">
        <f t="shared" si="105"/>
        <v/>
      </c>
      <c r="L1385" t="str">
        <f t="shared" si="106"/>
        <v>Prata</v>
      </c>
      <c r="M1385" t="str">
        <f t="shared" si="107"/>
        <v>Shineray</v>
      </c>
      <c r="N1385" t="str">
        <f t="shared" si="108"/>
        <v>XY 50</v>
      </c>
      <c r="O1385" t="s">
        <v>1475</v>
      </c>
      <c r="P1385" t="str">
        <f t="shared" si="109"/>
        <v>Josias Enes Alves</v>
      </c>
    </row>
    <row r="1386" spans="1:16" x14ac:dyDescent="0.25">
      <c r="A1386" t="s">
        <v>3979</v>
      </c>
      <c r="B1386" t="s">
        <v>3978</v>
      </c>
      <c r="C1386" t="s">
        <v>3978</v>
      </c>
      <c r="D1386" t="s">
        <v>3</v>
      </c>
      <c r="E1386" t="s">
        <v>3980</v>
      </c>
      <c r="F1386" t="s">
        <v>0</v>
      </c>
      <c r="G1386" s="1">
        <v>19</v>
      </c>
      <c r="H1386" s="1">
        <v>10</v>
      </c>
      <c r="I1386" s="1">
        <v>29</v>
      </c>
      <c r="J1386" t="s">
        <v>3319</v>
      </c>
      <c r="K1386" t="str">
        <f t="shared" si="105"/>
        <v>9C2NC4310AR058487</v>
      </c>
      <c r="L1386" t="str">
        <f t="shared" si="106"/>
        <v>Vermelha</v>
      </c>
      <c r="M1386" t="str">
        <f t="shared" si="107"/>
        <v>HONDA</v>
      </c>
      <c r="N1386" t="str">
        <f t="shared" si="108"/>
        <v>CB 300R/ 300R FLEX</v>
      </c>
      <c r="O1386" t="s">
        <v>1539</v>
      </c>
      <c r="P1386" t="str">
        <f t="shared" si="109"/>
        <v xml:space="preserve">Endrew Daniel Silva de Quadros </v>
      </c>
    </row>
    <row r="1387" spans="1:16" x14ac:dyDescent="0.25">
      <c r="A1387" t="s">
        <v>3981</v>
      </c>
      <c r="C1387" t="s">
        <v>3982</v>
      </c>
      <c r="D1387" t="s">
        <v>3</v>
      </c>
      <c r="E1387" t="s">
        <v>3983</v>
      </c>
      <c r="F1387" t="s">
        <v>119</v>
      </c>
      <c r="G1387" s="1">
        <v>194</v>
      </c>
      <c r="H1387" s="1">
        <v>0</v>
      </c>
      <c r="I1387" s="1">
        <v>194</v>
      </c>
      <c r="J1387" t="s">
        <v>3592</v>
      </c>
      <c r="K1387" t="str">
        <f t="shared" si="105"/>
        <v>9C2JC6920GR013106</v>
      </c>
      <c r="L1387" t="str">
        <f t="shared" si="106"/>
        <v>Branca</v>
      </c>
      <c r="M1387" t="str">
        <f t="shared" si="107"/>
        <v>HONDA</v>
      </c>
      <c r="N1387" t="str">
        <f t="shared" si="108"/>
        <v>CG 125 CARGO/ CARGO KS/125i CARGO</v>
      </c>
      <c r="O1387" t="s">
        <v>1611</v>
      </c>
      <c r="P1387" t="str">
        <f t="shared" si="109"/>
        <v>Claudenir de Oliveira</v>
      </c>
    </row>
    <row r="1388" spans="1:16" x14ac:dyDescent="0.25">
      <c r="A1388" t="s">
        <v>3984</v>
      </c>
      <c r="B1388" t="s">
        <v>3985</v>
      </c>
      <c r="C1388" t="s">
        <v>3982</v>
      </c>
      <c r="D1388" t="s">
        <v>3</v>
      </c>
      <c r="E1388" t="s">
        <v>3986</v>
      </c>
      <c r="F1388" t="s">
        <v>0</v>
      </c>
      <c r="G1388" s="1">
        <v>90.01</v>
      </c>
      <c r="H1388" s="1">
        <v>0</v>
      </c>
      <c r="I1388" s="1">
        <v>90.01</v>
      </c>
      <c r="J1388" t="s">
        <v>1409</v>
      </c>
      <c r="K1388" t="str">
        <f t="shared" si="105"/>
        <v>9C2KC1640AR65718</v>
      </c>
      <c r="L1388" t="str">
        <f t="shared" si="106"/>
        <v>Vermelha</v>
      </c>
      <c r="M1388" t="str">
        <f t="shared" si="107"/>
        <v xml:space="preserve">Honda </v>
      </c>
      <c r="N1388" t="str">
        <f t="shared" si="108"/>
        <v>CG150 Titan Mix EX</v>
      </c>
      <c r="O1388" t="s">
        <v>922</v>
      </c>
      <c r="P1388" t="str">
        <f t="shared" si="109"/>
        <v>Francisco da Silva(Baiano)</v>
      </c>
    </row>
    <row r="1389" spans="1:16" x14ac:dyDescent="0.25">
      <c r="A1389" t="s">
        <v>3987</v>
      </c>
      <c r="B1389" t="s">
        <v>3988</v>
      </c>
      <c r="C1389" t="s">
        <v>3988</v>
      </c>
      <c r="D1389" t="s">
        <v>3</v>
      </c>
      <c r="E1389" t="s">
        <v>3989</v>
      </c>
      <c r="F1389" t="s">
        <v>0</v>
      </c>
      <c r="G1389" s="1">
        <v>58</v>
      </c>
      <c r="H1389" s="1">
        <v>10</v>
      </c>
      <c r="I1389" s="1">
        <v>68</v>
      </c>
      <c r="J1389" t="s">
        <v>3990</v>
      </c>
      <c r="K1389" t="str">
        <f t="shared" si="105"/>
        <v/>
      </c>
      <c r="L1389" t="str">
        <f t="shared" si="106"/>
        <v>Branca</v>
      </c>
      <c r="M1389" t="str">
        <f t="shared" si="107"/>
        <v>HONDA</v>
      </c>
      <c r="N1389" t="str">
        <f t="shared" si="108"/>
        <v>XRE 300 ADVENTURE FLEX</v>
      </c>
      <c r="O1389" t="s">
        <v>1715</v>
      </c>
      <c r="P1389" t="str">
        <f t="shared" si="109"/>
        <v>Jairo José da Silva Avila</v>
      </c>
    </row>
    <row r="1390" spans="1:16" x14ac:dyDescent="0.25">
      <c r="A1390" t="s">
        <v>3991</v>
      </c>
      <c r="B1390" t="s">
        <v>3988</v>
      </c>
      <c r="C1390" t="s">
        <v>3988</v>
      </c>
      <c r="D1390" t="s">
        <v>3</v>
      </c>
      <c r="E1390" t="s">
        <v>3992</v>
      </c>
      <c r="F1390" t="s">
        <v>0</v>
      </c>
      <c r="G1390" s="1">
        <v>91.96</v>
      </c>
      <c r="H1390" s="1">
        <v>170</v>
      </c>
      <c r="I1390" s="1">
        <v>261.95999999999998</v>
      </c>
      <c r="J1390" t="s">
        <v>2584</v>
      </c>
      <c r="K1390" t="str">
        <f t="shared" si="105"/>
        <v/>
      </c>
      <c r="L1390" t="str">
        <f t="shared" si="106"/>
        <v>Bordo</v>
      </c>
      <c r="M1390" t="str">
        <f t="shared" si="107"/>
        <v>SHINERAY</v>
      </c>
      <c r="N1390" t="str">
        <f t="shared" si="108"/>
        <v>XY 250-5</v>
      </c>
      <c r="O1390" t="s">
        <v>1324</v>
      </c>
      <c r="P1390" t="str">
        <f t="shared" si="109"/>
        <v xml:space="preserve">Neimar </v>
      </c>
    </row>
    <row r="1391" spans="1:16" x14ac:dyDescent="0.25">
      <c r="A1391" t="s">
        <v>3993</v>
      </c>
      <c r="C1391" t="s">
        <v>3988</v>
      </c>
      <c r="D1391" t="s">
        <v>3</v>
      </c>
      <c r="E1391" t="s">
        <v>3994</v>
      </c>
      <c r="F1391" t="s">
        <v>119</v>
      </c>
      <c r="G1391" s="1">
        <v>1507.4</v>
      </c>
      <c r="H1391" s="1">
        <v>190</v>
      </c>
      <c r="I1391" s="1">
        <v>1697.4</v>
      </c>
      <c r="J1391" t="s">
        <v>3995</v>
      </c>
      <c r="K1391" t="str">
        <f t="shared" si="105"/>
        <v>9CDNF41AJM240543</v>
      </c>
      <c r="L1391" t="str">
        <f t="shared" si="106"/>
        <v>Preta</v>
      </c>
      <c r="M1391" t="str">
        <f t="shared" si="107"/>
        <v>SUZUKI</v>
      </c>
      <c r="N1391" t="str">
        <f t="shared" si="108"/>
        <v>INTRUDER 125</v>
      </c>
      <c r="O1391" t="s">
        <v>1718</v>
      </c>
      <c r="P1391" t="str">
        <f t="shared" si="109"/>
        <v xml:space="preserve">Julio Becker </v>
      </c>
    </row>
    <row r="1392" spans="1:16" x14ac:dyDescent="0.25">
      <c r="A1392" t="s">
        <v>3996</v>
      </c>
      <c r="B1392" t="s">
        <v>3997</v>
      </c>
      <c r="C1392" t="s">
        <v>3988</v>
      </c>
      <c r="D1392" t="s">
        <v>3</v>
      </c>
      <c r="E1392" t="s">
        <v>3998</v>
      </c>
      <c r="F1392" t="s">
        <v>0</v>
      </c>
      <c r="G1392" s="1">
        <v>133</v>
      </c>
      <c r="H1392" s="1">
        <v>200</v>
      </c>
      <c r="I1392" s="1">
        <v>333</v>
      </c>
      <c r="J1392" t="s">
        <v>273</v>
      </c>
      <c r="K1392" t="str">
        <f t="shared" si="105"/>
        <v>00486112284</v>
      </c>
      <c r="L1392" t="str">
        <f t="shared" si="106"/>
        <v>Vermelha</v>
      </c>
      <c r="M1392" t="str">
        <f t="shared" si="107"/>
        <v>Shineray</v>
      </c>
      <c r="N1392" t="str">
        <f t="shared" si="108"/>
        <v>XY 150</v>
      </c>
      <c r="O1392" t="s">
        <v>274</v>
      </c>
      <c r="P1392" t="str">
        <f t="shared" si="109"/>
        <v>Carlos Eduardo Lombardi Bronizaki</v>
      </c>
    </row>
    <row r="1393" spans="1:16" x14ac:dyDescent="0.25">
      <c r="A1393" t="s">
        <v>3999</v>
      </c>
      <c r="C1393" t="s">
        <v>3876</v>
      </c>
      <c r="D1393" t="s">
        <v>632</v>
      </c>
      <c r="E1393" t="s">
        <v>4000</v>
      </c>
      <c r="F1393" t="s">
        <v>119</v>
      </c>
      <c r="G1393" s="1">
        <v>44.01</v>
      </c>
      <c r="H1393" s="1">
        <v>5</v>
      </c>
      <c r="I1393" s="1">
        <v>49.01</v>
      </c>
      <c r="J1393" t="s">
        <v>3619</v>
      </c>
      <c r="K1393" t="str">
        <f t="shared" si="105"/>
        <v>9C2JC6920GR013238</v>
      </c>
      <c r="L1393" t="str">
        <f t="shared" si="106"/>
        <v>Branca</v>
      </c>
      <c r="M1393" t="str">
        <f t="shared" si="107"/>
        <v>HONDA</v>
      </c>
      <c r="N1393" t="str">
        <f t="shared" si="108"/>
        <v>CG 125 CARGO/ CARGO KS/125i CARGO</v>
      </c>
      <c r="O1393" t="s">
        <v>1624</v>
      </c>
      <c r="P1393" t="str">
        <f t="shared" si="109"/>
        <v>Diego Leites da Silva</v>
      </c>
    </row>
    <row r="1394" spans="1:16" x14ac:dyDescent="0.25">
      <c r="A1394" t="s">
        <v>4001</v>
      </c>
      <c r="B1394" t="s">
        <v>3958</v>
      </c>
      <c r="C1394" t="s">
        <v>3876</v>
      </c>
      <c r="D1394" t="s">
        <v>3</v>
      </c>
      <c r="E1394" t="s">
        <v>4002</v>
      </c>
      <c r="F1394" t="s">
        <v>0</v>
      </c>
      <c r="G1394" s="1">
        <v>271.85000000000002</v>
      </c>
      <c r="H1394" s="1">
        <v>195</v>
      </c>
      <c r="I1394" s="1">
        <v>466.85</v>
      </c>
      <c r="J1394" t="s">
        <v>4003</v>
      </c>
      <c r="K1394" t="str">
        <f t="shared" si="105"/>
        <v>9c2jc4160er023995</v>
      </c>
      <c r="L1394" t="str">
        <f t="shared" si="106"/>
        <v>PRETA</v>
      </c>
      <c r="M1394" t="str">
        <f t="shared" si="107"/>
        <v>HONDA</v>
      </c>
      <c r="N1394" t="str">
        <f t="shared" si="108"/>
        <v>CG 125 FAN ESD</v>
      </c>
      <c r="O1394" t="s">
        <v>1720</v>
      </c>
      <c r="P1394" t="str">
        <f t="shared" si="109"/>
        <v>Jean artier da costa</v>
      </c>
    </row>
    <row r="1395" spans="1:16" x14ac:dyDescent="0.25">
      <c r="A1395" t="s">
        <v>4004</v>
      </c>
      <c r="B1395" t="s">
        <v>3876</v>
      </c>
      <c r="C1395" t="s">
        <v>3876</v>
      </c>
      <c r="D1395" t="s">
        <v>4005</v>
      </c>
      <c r="E1395" t="s">
        <v>4006</v>
      </c>
      <c r="F1395" t="s">
        <v>0</v>
      </c>
      <c r="G1395" s="1">
        <v>144.55000000000001</v>
      </c>
      <c r="H1395" s="1">
        <v>30</v>
      </c>
      <c r="I1395" s="1">
        <v>174.55</v>
      </c>
      <c r="J1395" t="s">
        <v>490</v>
      </c>
      <c r="K1395" t="str">
        <f t="shared" si="105"/>
        <v/>
      </c>
      <c r="L1395" t="str">
        <f t="shared" si="106"/>
        <v>Azul</v>
      </c>
      <c r="M1395" t="str">
        <f t="shared" si="107"/>
        <v>Yamaha</v>
      </c>
      <c r="N1395" t="str">
        <f t="shared" si="108"/>
        <v>Tenere 1200 XT</v>
      </c>
      <c r="O1395" t="s">
        <v>167</v>
      </c>
      <c r="P1395" t="str">
        <f t="shared" si="109"/>
        <v>Roberto Arruda Schaarschimidt</v>
      </c>
    </row>
    <row r="1396" spans="1:16" x14ac:dyDescent="0.25">
      <c r="A1396" t="s">
        <v>4007</v>
      </c>
      <c r="C1396" t="s">
        <v>4008</v>
      </c>
      <c r="D1396" t="s">
        <v>3</v>
      </c>
      <c r="E1396" t="s">
        <v>4009</v>
      </c>
      <c r="F1396" t="s">
        <v>119</v>
      </c>
      <c r="G1396" s="1">
        <v>84.01</v>
      </c>
      <c r="H1396" s="1">
        <v>140</v>
      </c>
      <c r="I1396" s="1">
        <v>224.01</v>
      </c>
      <c r="J1396" t="s">
        <v>3845</v>
      </c>
      <c r="K1396" t="str">
        <f t="shared" si="105"/>
        <v/>
      </c>
      <c r="L1396" t="str">
        <f t="shared" si="106"/>
        <v>Branca</v>
      </c>
      <c r="M1396" t="str">
        <f t="shared" si="107"/>
        <v>HONDA</v>
      </c>
      <c r="N1396" t="str">
        <f t="shared" si="108"/>
        <v>CG 125 CARGO/ CARGO KS/125i CARGO</v>
      </c>
      <c r="O1396" t="s">
        <v>1688</v>
      </c>
      <c r="P1396" t="str">
        <f t="shared" si="109"/>
        <v>Moto Reserva</v>
      </c>
    </row>
    <row r="1397" spans="1:16" x14ac:dyDescent="0.25">
      <c r="A1397" t="s">
        <v>4010</v>
      </c>
      <c r="C1397" t="s">
        <v>3958</v>
      </c>
      <c r="D1397" t="s">
        <v>3</v>
      </c>
      <c r="E1397" t="s">
        <v>3</v>
      </c>
      <c r="F1397" t="s">
        <v>119</v>
      </c>
      <c r="G1397" s="1">
        <v>0</v>
      </c>
      <c r="H1397" s="1">
        <v>30</v>
      </c>
      <c r="I1397" s="1">
        <v>30</v>
      </c>
      <c r="J1397" t="s">
        <v>4011</v>
      </c>
      <c r="K1397" t="str">
        <f t="shared" si="105"/>
        <v>251408</v>
      </c>
      <c r="L1397" t="str">
        <f t="shared" si="106"/>
        <v>preta</v>
      </c>
      <c r="M1397" t="str">
        <f t="shared" si="107"/>
        <v>SHINERAY</v>
      </c>
      <c r="N1397" t="str">
        <f t="shared" si="108"/>
        <v>XY 250-5</v>
      </c>
      <c r="O1397" t="s">
        <v>1723</v>
      </c>
      <c r="P1397" t="str">
        <f t="shared" si="109"/>
        <v>luis carlos naibart nunes</v>
      </c>
    </row>
    <row r="1398" spans="1:16" x14ac:dyDescent="0.25">
      <c r="A1398" t="s">
        <v>4012</v>
      </c>
      <c r="C1398" t="s">
        <v>3958</v>
      </c>
      <c r="D1398" t="s">
        <v>3</v>
      </c>
      <c r="E1398" t="s">
        <v>4013</v>
      </c>
      <c r="F1398" t="s">
        <v>119</v>
      </c>
      <c r="G1398" s="1">
        <v>19</v>
      </c>
      <c r="H1398" s="1">
        <v>0</v>
      </c>
      <c r="I1398" s="1">
        <v>19</v>
      </c>
      <c r="J1398" t="s">
        <v>3583</v>
      </c>
      <c r="K1398" t="str">
        <f t="shared" si="105"/>
        <v/>
      </c>
      <c r="L1398" t="str">
        <f t="shared" si="106"/>
        <v>Branca</v>
      </c>
      <c r="M1398" t="str">
        <f t="shared" si="107"/>
        <v>HONDA</v>
      </c>
      <c r="N1398" t="str">
        <f t="shared" si="108"/>
        <v>CG 125 CARGO/ CARGO KS/125i CARGO</v>
      </c>
      <c r="O1398" t="s">
        <v>1603</v>
      </c>
      <c r="P1398" t="str">
        <f t="shared" si="109"/>
        <v>Jeferson Souza da Silva</v>
      </c>
    </row>
    <row r="1399" spans="1:16" x14ac:dyDescent="0.25">
      <c r="A1399" t="s">
        <v>4014</v>
      </c>
      <c r="C1399" t="s">
        <v>3944</v>
      </c>
      <c r="D1399" t="s">
        <v>3</v>
      </c>
      <c r="E1399" t="s">
        <v>3</v>
      </c>
      <c r="F1399" t="s">
        <v>119</v>
      </c>
      <c r="G1399" s="1">
        <v>0</v>
      </c>
      <c r="H1399" s="1">
        <v>85</v>
      </c>
      <c r="I1399" s="1">
        <v>85</v>
      </c>
      <c r="J1399" t="s">
        <v>4015</v>
      </c>
      <c r="K1399" t="str">
        <f t="shared" si="105"/>
        <v>LXYJCKL08C0572522</v>
      </c>
      <c r="L1399" t="str">
        <f t="shared" si="106"/>
        <v>Vermelha</v>
      </c>
      <c r="M1399" t="str">
        <f t="shared" si="107"/>
        <v>SHINERAY</v>
      </c>
      <c r="N1399" t="str">
        <f t="shared" si="108"/>
        <v>XY 150-GY/EXPLORER</v>
      </c>
      <c r="O1399" t="s">
        <v>1725</v>
      </c>
      <c r="P1399" t="str">
        <f t="shared" si="109"/>
        <v>William dos Santos Rodrigues(Robles Garcia)</v>
      </c>
    </row>
    <row r="1400" spans="1:16" x14ac:dyDescent="0.25">
      <c r="A1400" t="s">
        <v>4016</v>
      </c>
      <c r="B1400" t="s">
        <v>3901</v>
      </c>
      <c r="C1400" t="s">
        <v>3944</v>
      </c>
      <c r="D1400" t="s">
        <v>3</v>
      </c>
      <c r="E1400" t="s">
        <v>4017</v>
      </c>
      <c r="F1400" t="s">
        <v>0</v>
      </c>
      <c r="G1400" s="1">
        <v>0</v>
      </c>
      <c r="H1400" s="1">
        <v>50</v>
      </c>
      <c r="I1400" s="1">
        <v>50</v>
      </c>
      <c r="J1400" t="s">
        <v>4018</v>
      </c>
      <c r="K1400" t="str">
        <f t="shared" si="105"/>
        <v>9C62TY000K0005654</v>
      </c>
      <c r="L1400" t="str">
        <f t="shared" si="106"/>
        <v>Azul</v>
      </c>
      <c r="M1400" t="str">
        <f t="shared" si="107"/>
        <v>YAMAHA</v>
      </c>
      <c r="N1400" t="str">
        <f t="shared" si="108"/>
        <v>XT 600 Z TENERE</v>
      </c>
      <c r="O1400" t="s">
        <v>1727</v>
      </c>
      <c r="P1400" t="str">
        <f t="shared" si="109"/>
        <v>Geison da Fontoura Machado</v>
      </c>
    </row>
    <row r="1401" spans="1:16" x14ac:dyDescent="0.25">
      <c r="A1401" t="s">
        <v>4019</v>
      </c>
      <c r="C1401" t="s">
        <v>3944</v>
      </c>
      <c r="D1401" t="s">
        <v>3</v>
      </c>
      <c r="E1401" t="s">
        <v>4020</v>
      </c>
      <c r="F1401" t="s">
        <v>119</v>
      </c>
      <c r="G1401" s="1">
        <v>59</v>
      </c>
      <c r="H1401" s="1">
        <v>20</v>
      </c>
      <c r="I1401" s="1">
        <v>79</v>
      </c>
      <c r="J1401" t="s">
        <v>3848</v>
      </c>
      <c r="K1401" t="str">
        <f t="shared" si="105"/>
        <v/>
      </c>
      <c r="L1401" t="str">
        <f t="shared" si="106"/>
        <v>Branca</v>
      </c>
      <c r="M1401" t="str">
        <f t="shared" si="107"/>
        <v>HONDA</v>
      </c>
      <c r="N1401" t="str">
        <f t="shared" si="108"/>
        <v>CG 125 CARGO/ CARGO KS/125i CARGO</v>
      </c>
      <c r="O1401" t="s">
        <v>1693</v>
      </c>
      <c r="P1401" t="str">
        <f t="shared" si="109"/>
        <v>Diego Silva da Silva</v>
      </c>
    </row>
    <row r="1402" spans="1:16" x14ac:dyDescent="0.25">
      <c r="A1402" t="s">
        <v>4021</v>
      </c>
      <c r="C1402" t="s">
        <v>3944</v>
      </c>
      <c r="D1402" t="s">
        <v>3</v>
      </c>
      <c r="E1402" t="s">
        <v>4022</v>
      </c>
      <c r="F1402" t="s">
        <v>119</v>
      </c>
      <c r="G1402" s="1">
        <v>19</v>
      </c>
      <c r="H1402" s="1">
        <v>0</v>
      </c>
      <c r="I1402" s="1">
        <v>19</v>
      </c>
      <c r="J1402" t="s">
        <v>3631</v>
      </c>
      <c r="K1402" t="str">
        <f t="shared" si="105"/>
        <v>9C2JC6920GR013129</v>
      </c>
      <c r="L1402" t="str">
        <f t="shared" si="106"/>
        <v>Branca</v>
      </c>
      <c r="M1402" t="str">
        <f t="shared" si="107"/>
        <v>Honda</v>
      </c>
      <c r="N1402" t="str">
        <f t="shared" si="108"/>
        <v>Titan 125</v>
      </c>
      <c r="O1402" t="s">
        <v>1615</v>
      </c>
      <c r="P1402" t="str">
        <f t="shared" si="109"/>
        <v>Vonpar Refrescos S A</v>
      </c>
    </row>
    <row r="1403" spans="1:16" x14ac:dyDescent="0.25">
      <c r="A1403" t="s">
        <v>4023</v>
      </c>
      <c r="B1403" t="s">
        <v>3901</v>
      </c>
      <c r="C1403" t="s">
        <v>3901</v>
      </c>
      <c r="D1403" t="s">
        <v>3</v>
      </c>
      <c r="E1403" t="s">
        <v>4024</v>
      </c>
      <c r="F1403" t="s">
        <v>0</v>
      </c>
      <c r="G1403" s="1">
        <v>163.04</v>
      </c>
      <c r="H1403" s="1">
        <v>30</v>
      </c>
      <c r="I1403" s="1">
        <v>193.04</v>
      </c>
      <c r="J1403" t="s">
        <v>4025</v>
      </c>
      <c r="K1403" t="str">
        <f t="shared" si="105"/>
        <v/>
      </c>
      <c r="L1403" t="str">
        <f t="shared" si="106"/>
        <v>PRETA</v>
      </c>
      <c r="M1403" t="str">
        <f t="shared" si="107"/>
        <v>KAWASAKI</v>
      </c>
      <c r="N1403" t="str">
        <f t="shared" si="108"/>
        <v>VULCAN 900 CUSTOM</v>
      </c>
      <c r="O1403" t="s">
        <v>1055</v>
      </c>
      <c r="P1403" t="str">
        <f t="shared" si="109"/>
        <v>Luis carlos curtinovi</v>
      </c>
    </row>
    <row r="1404" spans="1:16" x14ac:dyDescent="0.25">
      <c r="A1404" t="s">
        <v>4026</v>
      </c>
      <c r="B1404" t="s">
        <v>3997</v>
      </c>
      <c r="C1404" t="s">
        <v>3901</v>
      </c>
      <c r="D1404" t="s">
        <v>3</v>
      </c>
      <c r="E1404" t="s">
        <v>3</v>
      </c>
      <c r="F1404" t="s">
        <v>0</v>
      </c>
      <c r="G1404" s="1">
        <v>0</v>
      </c>
      <c r="H1404" s="1">
        <v>40</v>
      </c>
      <c r="I1404" s="1">
        <v>40</v>
      </c>
      <c r="J1404" t="s">
        <v>144</v>
      </c>
      <c r="K1404" t="str">
        <f t="shared" si="105"/>
        <v>9CDVY51AJXM000072</v>
      </c>
      <c r="L1404" t="str">
        <f t="shared" si="106"/>
        <v>Vermelha</v>
      </c>
      <c r="M1404" t="str">
        <f t="shared" si="107"/>
        <v>Suzuki</v>
      </c>
      <c r="N1404" t="str">
        <f t="shared" si="108"/>
        <v>Intruder 1500 LC</v>
      </c>
      <c r="O1404" t="s">
        <v>145</v>
      </c>
      <c r="P1404" t="str">
        <f t="shared" si="109"/>
        <v>Claudenir Gadêa</v>
      </c>
    </row>
    <row r="1405" spans="1:16" x14ac:dyDescent="0.25">
      <c r="A1405" t="s">
        <v>4027</v>
      </c>
      <c r="B1405" t="s">
        <v>3901</v>
      </c>
      <c r="C1405" t="s">
        <v>3901</v>
      </c>
      <c r="D1405" t="s">
        <v>3</v>
      </c>
      <c r="E1405" t="s">
        <v>4028</v>
      </c>
      <c r="F1405" t="s">
        <v>0</v>
      </c>
      <c r="G1405" s="1">
        <v>0</v>
      </c>
      <c r="H1405" s="1">
        <v>30</v>
      </c>
      <c r="I1405" s="1">
        <v>30</v>
      </c>
      <c r="J1405" t="s">
        <v>3615</v>
      </c>
      <c r="K1405" t="str">
        <f t="shared" si="105"/>
        <v>9C64XT000W0004766</v>
      </c>
      <c r="L1405" t="str">
        <f t="shared" si="106"/>
        <v>VERMELHA</v>
      </c>
      <c r="M1405" t="str">
        <f t="shared" si="107"/>
        <v>YAMAHA</v>
      </c>
      <c r="N1405" t="str">
        <f t="shared" si="108"/>
        <v>XV 250 VIRAGO</v>
      </c>
      <c r="O1405" t="s">
        <v>1621</v>
      </c>
      <c r="P1405" t="str">
        <f t="shared" si="109"/>
        <v>Ederson Ferreira Bassani</v>
      </c>
    </row>
    <row r="1406" spans="1:16" x14ac:dyDescent="0.25">
      <c r="A1406" t="s">
        <v>4029</v>
      </c>
      <c r="B1406" t="s">
        <v>3850</v>
      </c>
      <c r="C1406" t="s">
        <v>3850</v>
      </c>
      <c r="D1406" t="s">
        <v>4030</v>
      </c>
      <c r="E1406" t="s">
        <v>4031</v>
      </c>
      <c r="F1406" t="s">
        <v>0</v>
      </c>
      <c r="G1406" s="1">
        <v>112.37</v>
      </c>
      <c r="H1406" s="1">
        <v>30</v>
      </c>
      <c r="I1406" s="1">
        <v>142.37</v>
      </c>
      <c r="J1406" t="s">
        <v>474</v>
      </c>
      <c r="K1406" t="str">
        <f t="shared" si="105"/>
        <v/>
      </c>
      <c r="L1406" t="str">
        <f t="shared" si="106"/>
        <v>Azul</v>
      </c>
      <c r="M1406" t="str">
        <f t="shared" si="107"/>
        <v>Yamaha</v>
      </c>
      <c r="N1406" t="str">
        <f t="shared" si="108"/>
        <v>XTZ 660 Ténéré</v>
      </c>
      <c r="O1406" t="s">
        <v>475</v>
      </c>
      <c r="P1406" t="str">
        <f t="shared" si="109"/>
        <v>Paulo Roberto da Silva</v>
      </c>
    </row>
    <row r="1407" spans="1:16" x14ac:dyDescent="0.25">
      <c r="A1407" t="s">
        <v>4032</v>
      </c>
      <c r="C1407" t="s">
        <v>3850</v>
      </c>
      <c r="D1407" t="s">
        <v>3</v>
      </c>
      <c r="E1407" t="s">
        <v>4033</v>
      </c>
      <c r="F1407" t="s">
        <v>119</v>
      </c>
      <c r="G1407" s="1">
        <v>55</v>
      </c>
      <c r="H1407" s="1">
        <v>20</v>
      </c>
      <c r="I1407" s="1">
        <v>75</v>
      </c>
      <c r="J1407" t="s">
        <v>4034</v>
      </c>
      <c r="K1407" t="str">
        <f t="shared" si="105"/>
        <v/>
      </c>
      <c r="L1407" t="str">
        <f t="shared" si="106"/>
        <v>Amarela</v>
      </c>
      <c r="M1407" t="str">
        <f t="shared" si="107"/>
        <v>KASINSKI</v>
      </c>
      <c r="N1407" t="str">
        <f t="shared" si="108"/>
        <v>COMET 250cc / COMET GT 250cc</v>
      </c>
      <c r="O1407" t="s">
        <v>1551</v>
      </c>
      <c r="P1407" t="str">
        <f t="shared" si="109"/>
        <v>Filipe Rohloff</v>
      </c>
    </row>
    <row r="1408" spans="1:16" x14ac:dyDescent="0.25">
      <c r="A1408" t="s">
        <v>4035</v>
      </c>
      <c r="B1408" t="s">
        <v>4036</v>
      </c>
      <c r="C1408" t="s">
        <v>4036</v>
      </c>
      <c r="D1408" t="s">
        <v>3</v>
      </c>
      <c r="E1408" t="s">
        <v>4037</v>
      </c>
      <c r="F1408" t="s">
        <v>0</v>
      </c>
      <c r="G1408" s="1">
        <v>19</v>
      </c>
      <c r="H1408" s="1">
        <v>5</v>
      </c>
      <c r="I1408" s="1">
        <v>24</v>
      </c>
      <c r="J1408" t="s">
        <v>452</v>
      </c>
      <c r="K1408" t="str">
        <f t="shared" si="105"/>
        <v>9C2JD205R029001</v>
      </c>
      <c r="L1408" t="str">
        <f t="shared" si="106"/>
        <v>Vermelha</v>
      </c>
      <c r="M1408" t="str">
        <f t="shared" si="107"/>
        <v>Honda</v>
      </c>
      <c r="N1408" t="str">
        <f t="shared" si="108"/>
        <v>Bros 125</v>
      </c>
      <c r="O1408" t="s">
        <v>453</v>
      </c>
      <c r="P1408" t="str">
        <f t="shared" si="109"/>
        <v>Marco Antônio Ribeiro de Carvajal</v>
      </c>
    </row>
    <row r="1409" spans="1:16" x14ac:dyDescent="0.25">
      <c r="A1409" t="s">
        <v>4038</v>
      </c>
      <c r="B1409" t="s">
        <v>4036</v>
      </c>
      <c r="C1409" t="s">
        <v>4036</v>
      </c>
      <c r="D1409" t="s">
        <v>3</v>
      </c>
      <c r="E1409" t="s">
        <v>4039</v>
      </c>
      <c r="F1409" t="s">
        <v>0</v>
      </c>
      <c r="G1409" s="1">
        <v>60</v>
      </c>
      <c r="H1409" s="1">
        <v>50</v>
      </c>
      <c r="I1409" s="1">
        <v>110</v>
      </c>
      <c r="J1409" t="s">
        <v>2925</v>
      </c>
      <c r="K1409" t="str">
        <f t="shared" si="105"/>
        <v/>
      </c>
      <c r="L1409" t="str">
        <f t="shared" si="106"/>
        <v>Vermelha</v>
      </c>
      <c r="M1409" t="str">
        <f t="shared" si="107"/>
        <v>HONDA</v>
      </c>
      <c r="N1409" t="str">
        <f t="shared" si="108"/>
        <v>CG 150 TITAN-ESD/ TITAN SPECIAL EDITION</v>
      </c>
      <c r="O1409" t="s">
        <v>1426</v>
      </c>
      <c r="P1409" t="str">
        <f t="shared" si="109"/>
        <v>Sirlei Luiza Pedroso dos Santos</v>
      </c>
    </row>
    <row r="1410" spans="1:16" x14ac:dyDescent="0.25">
      <c r="A1410" t="s">
        <v>4040</v>
      </c>
      <c r="C1410" t="s">
        <v>3997</v>
      </c>
      <c r="D1410" t="s">
        <v>3</v>
      </c>
      <c r="E1410" t="s">
        <v>4041</v>
      </c>
      <c r="F1410" t="s">
        <v>119</v>
      </c>
      <c r="G1410" s="1">
        <v>59</v>
      </c>
      <c r="H1410" s="1">
        <v>0</v>
      </c>
      <c r="I1410" s="1">
        <v>59</v>
      </c>
      <c r="J1410" t="s">
        <v>3586</v>
      </c>
      <c r="K1410" t="str">
        <f t="shared" ref="K1410:K1473" si="110">VLOOKUP(J1410,Veiculos,4,FALSE)</f>
        <v>9C2JC4130AR004030</v>
      </c>
      <c r="L1410" t="str">
        <f t="shared" ref="L1410:L1473" si="111">VLOOKUP(J1410,Veiculos,5,FALSE)</f>
        <v>Branca</v>
      </c>
      <c r="M1410" t="str">
        <f t="shared" ref="M1410:M1473" si="112">VLOOKUP(J1410,Veiculos,6,FALSE)</f>
        <v>HONDA</v>
      </c>
      <c r="N1410" t="str">
        <f t="shared" ref="N1410:N1473" si="113">VLOOKUP(J1410,Veiculos,7,FALSE)</f>
        <v>CG 125 CARGO/ CARGO KS/125i CARGO</v>
      </c>
      <c r="O1410" t="s">
        <v>1606</v>
      </c>
      <c r="P1410" t="str">
        <f t="shared" ref="P1410:P1473" si="114">VLOOKUP(O1410,Clientes,15,FALSE)</f>
        <v>Volpar Refrescos SA</v>
      </c>
    </row>
    <row r="1411" spans="1:16" x14ac:dyDescent="0.25">
      <c r="A1411" t="s">
        <v>4042</v>
      </c>
      <c r="C1411" t="s">
        <v>3997</v>
      </c>
      <c r="D1411" t="s">
        <v>3</v>
      </c>
      <c r="E1411" t="s">
        <v>4043</v>
      </c>
      <c r="F1411" t="s">
        <v>119</v>
      </c>
      <c r="G1411" s="1">
        <v>57.01</v>
      </c>
      <c r="H1411" s="1">
        <v>80</v>
      </c>
      <c r="I1411" s="1">
        <v>137.01</v>
      </c>
      <c r="J1411" t="s">
        <v>3667</v>
      </c>
      <c r="K1411" t="str">
        <f t="shared" si="110"/>
        <v/>
      </c>
      <c r="L1411" t="str">
        <f t="shared" si="111"/>
        <v>Branca</v>
      </c>
      <c r="M1411" t="str">
        <f t="shared" si="112"/>
        <v>HONDA</v>
      </c>
      <c r="N1411" t="str">
        <f t="shared" si="113"/>
        <v>CG 125 CARGO/ CARGO KS/125i CARGO</v>
      </c>
      <c r="O1411" t="s">
        <v>1640</v>
      </c>
      <c r="P1411" t="str">
        <f t="shared" si="114"/>
        <v xml:space="preserve">Renato Lima Ferras </v>
      </c>
    </row>
    <row r="1412" spans="1:16" x14ac:dyDescent="0.25">
      <c r="A1412" t="s">
        <v>4044</v>
      </c>
      <c r="B1412" t="s">
        <v>4045</v>
      </c>
      <c r="C1412" t="s">
        <v>3997</v>
      </c>
      <c r="D1412" t="s">
        <v>3</v>
      </c>
      <c r="E1412" t="s">
        <v>4046</v>
      </c>
      <c r="F1412" t="s">
        <v>0</v>
      </c>
      <c r="G1412" s="1">
        <v>332</v>
      </c>
      <c r="H1412" s="1">
        <v>110</v>
      </c>
      <c r="I1412" s="1">
        <v>442</v>
      </c>
      <c r="J1412" t="s">
        <v>3528</v>
      </c>
      <c r="K1412" t="str">
        <f t="shared" si="110"/>
        <v/>
      </c>
      <c r="L1412" t="str">
        <f t="shared" si="111"/>
        <v>Vermelha</v>
      </c>
      <c r="M1412" t="str">
        <f t="shared" si="112"/>
        <v>HONDA</v>
      </c>
      <c r="N1412" t="str">
        <f t="shared" si="113"/>
        <v>CB 300R/ 300R FLEX</v>
      </c>
      <c r="O1412" t="s">
        <v>1589</v>
      </c>
      <c r="P1412" t="str">
        <f t="shared" si="114"/>
        <v>Dionelton Santos de Souza</v>
      </c>
    </row>
    <row r="1413" spans="1:16" x14ac:dyDescent="0.25">
      <c r="A1413" t="s">
        <v>4047</v>
      </c>
      <c r="B1413" t="s">
        <v>4045</v>
      </c>
      <c r="C1413" t="s">
        <v>3997</v>
      </c>
      <c r="D1413" t="s">
        <v>3</v>
      </c>
      <c r="E1413" t="s">
        <v>4048</v>
      </c>
      <c r="F1413" t="s">
        <v>0</v>
      </c>
      <c r="G1413" s="1">
        <v>64</v>
      </c>
      <c r="H1413" s="1">
        <v>40</v>
      </c>
      <c r="I1413" s="1">
        <v>104</v>
      </c>
      <c r="J1413" t="s">
        <v>3964</v>
      </c>
      <c r="K1413" t="str">
        <f t="shared" si="110"/>
        <v/>
      </c>
      <c r="L1413" t="str">
        <f t="shared" si="111"/>
        <v>vermelha</v>
      </c>
      <c r="M1413" t="str">
        <f t="shared" si="112"/>
        <v>YAMAHA</v>
      </c>
      <c r="N1413" t="str">
        <f t="shared" si="113"/>
        <v>Fazer 250</v>
      </c>
      <c r="O1413" t="s">
        <v>1712</v>
      </c>
      <c r="P1413" t="str">
        <f t="shared" si="114"/>
        <v>Lennon Costa de Campos</v>
      </c>
    </row>
    <row r="1414" spans="1:16" x14ac:dyDescent="0.25">
      <c r="A1414" t="s">
        <v>4049</v>
      </c>
      <c r="B1414" t="s">
        <v>3997</v>
      </c>
      <c r="C1414" t="s">
        <v>3997</v>
      </c>
      <c r="D1414" t="s">
        <v>3</v>
      </c>
      <c r="E1414" t="s">
        <v>4050</v>
      </c>
      <c r="F1414" t="s">
        <v>0</v>
      </c>
      <c r="G1414" s="1">
        <v>19</v>
      </c>
      <c r="H1414" s="1">
        <v>5</v>
      </c>
      <c r="I1414" s="1">
        <v>24</v>
      </c>
      <c r="J1414" t="s">
        <v>4051</v>
      </c>
      <c r="K1414" t="str">
        <f t="shared" si="110"/>
        <v/>
      </c>
      <c r="L1414" t="str">
        <f t="shared" si="111"/>
        <v>Preta</v>
      </c>
      <c r="M1414" t="str">
        <f t="shared" si="112"/>
        <v>HONDA</v>
      </c>
      <c r="N1414" t="str">
        <f t="shared" si="113"/>
        <v>CG 150 TITAN-KS MIX</v>
      </c>
      <c r="O1414" t="s">
        <v>1733</v>
      </c>
      <c r="P1414" t="str">
        <f t="shared" si="114"/>
        <v>Diego Freitas batista</v>
      </c>
    </row>
    <row r="1415" spans="1:16" x14ac:dyDescent="0.25">
      <c r="A1415" t="s">
        <v>4052</v>
      </c>
      <c r="B1415" t="s">
        <v>4045</v>
      </c>
      <c r="C1415" t="s">
        <v>4045</v>
      </c>
      <c r="D1415" t="s">
        <v>3</v>
      </c>
      <c r="E1415" t="s">
        <v>3</v>
      </c>
      <c r="F1415" t="s">
        <v>0</v>
      </c>
      <c r="G1415" s="1">
        <v>26.48</v>
      </c>
      <c r="H1415" s="1">
        <v>5</v>
      </c>
      <c r="I1415" s="1">
        <v>31.48</v>
      </c>
      <c r="J1415" t="s">
        <v>948</v>
      </c>
      <c r="K1415" t="str">
        <f t="shared" si="110"/>
        <v>9C2KC1680ER415996</v>
      </c>
      <c r="L1415" t="str">
        <f t="shared" si="111"/>
        <v>Azul</v>
      </c>
      <c r="M1415" t="str">
        <f t="shared" si="112"/>
        <v>Honda</v>
      </c>
      <c r="N1415" t="str">
        <f t="shared" si="113"/>
        <v>CG 150 Fan ESDI</v>
      </c>
      <c r="O1415" t="s">
        <v>698</v>
      </c>
      <c r="P1415" t="str">
        <f t="shared" si="114"/>
        <v>Bernadino de Souza Alves</v>
      </c>
    </row>
    <row r="1416" spans="1:16" x14ac:dyDescent="0.25">
      <c r="A1416" t="s">
        <v>4053</v>
      </c>
      <c r="C1416" t="s">
        <v>4045</v>
      </c>
      <c r="D1416" t="s">
        <v>3</v>
      </c>
      <c r="E1416" t="s">
        <v>4054</v>
      </c>
      <c r="F1416" t="s">
        <v>119</v>
      </c>
      <c r="G1416" s="1">
        <v>185</v>
      </c>
      <c r="H1416" s="1">
        <v>50</v>
      </c>
      <c r="I1416" s="1">
        <v>235</v>
      </c>
      <c r="J1416" t="s">
        <v>3626</v>
      </c>
      <c r="K1416" t="str">
        <f t="shared" si="110"/>
        <v>9C2JC4130AR004002</v>
      </c>
      <c r="L1416" t="str">
        <f t="shared" si="111"/>
        <v>Branca</v>
      </c>
      <c r="M1416" t="str">
        <f t="shared" si="112"/>
        <v>HONDA</v>
      </c>
      <c r="N1416" t="str">
        <f t="shared" si="113"/>
        <v>CG 125 CARGO/ CARGO KS/125i CARGO</v>
      </c>
      <c r="O1416" t="s">
        <v>1625</v>
      </c>
      <c r="P1416" t="str">
        <f t="shared" si="114"/>
        <v>Gilson Perira Skieris</v>
      </c>
    </row>
    <row r="1417" spans="1:16" x14ac:dyDescent="0.25">
      <c r="A1417" t="s">
        <v>4055</v>
      </c>
      <c r="C1417" t="s">
        <v>4045</v>
      </c>
      <c r="D1417" t="s">
        <v>3</v>
      </c>
      <c r="E1417" t="s">
        <v>4056</v>
      </c>
      <c r="F1417" t="s">
        <v>119</v>
      </c>
      <c r="G1417" s="1">
        <v>19</v>
      </c>
      <c r="H1417" s="1">
        <v>0</v>
      </c>
      <c r="I1417" s="1">
        <v>19</v>
      </c>
      <c r="J1417" t="s">
        <v>3612</v>
      </c>
      <c r="K1417" t="str">
        <f t="shared" si="110"/>
        <v>9C2JC4130DR000985</v>
      </c>
      <c r="L1417" t="str">
        <f t="shared" si="111"/>
        <v>BRANCA</v>
      </c>
      <c r="M1417" t="str">
        <f t="shared" si="112"/>
        <v>HONDA</v>
      </c>
      <c r="N1417" t="str">
        <f t="shared" si="113"/>
        <v>CG 125 CARGO/ CARGO KS/125i CARGO</v>
      </c>
      <c r="O1417" t="s">
        <v>1615</v>
      </c>
      <c r="P1417" t="str">
        <f t="shared" si="114"/>
        <v>Vonpar Refrescos S A</v>
      </c>
    </row>
    <row r="1418" spans="1:16" x14ac:dyDescent="0.25">
      <c r="A1418" t="s">
        <v>4057</v>
      </c>
      <c r="B1418" t="s">
        <v>4058</v>
      </c>
      <c r="C1418" t="s">
        <v>4045</v>
      </c>
      <c r="D1418" t="s">
        <v>3</v>
      </c>
      <c r="E1418" t="s">
        <v>3</v>
      </c>
      <c r="F1418" t="s">
        <v>0</v>
      </c>
      <c r="G1418" s="1">
        <v>515.41</v>
      </c>
      <c r="H1418" s="1">
        <v>325</v>
      </c>
      <c r="I1418" s="1">
        <v>840.41</v>
      </c>
      <c r="J1418" t="s">
        <v>2389</v>
      </c>
      <c r="K1418" t="str">
        <f t="shared" si="110"/>
        <v/>
      </c>
      <c r="L1418" t="str">
        <f t="shared" si="111"/>
        <v>Cinza</v>
      </c>
      <c r="M1418" t="str">
        <f t="shared" si="112"/>
        <v>HONDA</v>
      </c>
      <c r="N1418" t="str">
        <f t="shared" si="113"/>
        <v>CG 125</v>
      </c>
      <c r="O1418" t="s">
        <v>1266</v>
      </c>
      <c r="P1418" t="str">
        <f t="shared" si="114"/>
        <v>Alceu</v>
      </c>
    </row>
    <row r="1419" spans="1:16" x14ac:dyDescent="0.25">
      <c r="A1419" t="s">
        <v>4059</v>
      </c>
      <c r="C1419" t="s">
        <v>4060</v>
      </c>
      <c r="D1419" t="s">
        <v>3</v>
      </c>
      <c r="E1419" t="s">
        <v>4061</v>
      </c>
      <c r="F1419" t="s">
        <v>119</v>
      </c>
      <c r="G1419" s="1">
        <v>0</v>
      </c>
      <c r="H1419" s="1">
        <v>15</v>
      </c>
      <c r="I1419" s="1">
        <v>15</v>
      </c>
      <c r="J1419" t="s">
        <v>1171</v>
      </c>
      <c r="K1419" t="str">
        <f t="shared" si="110"/>
        <v/>
      </c>
      <c r="L1419" t="str">
        <f t="shared" si="111"/>
        <v>Preta</v>
      </c>
      <c r="M1419" t="str">
        <f t="shared" si="112"/>
        <v>Honda</v>
      </c>
      <c r="N1419" t="str">
        <f t="shared" si="113"/>
        <v>CG150 Titan KS</v>
      </c>
      <c r="O1419" t="s">
        <v>808</v>
      </c>
      <c r="P1419" t="str">
        <f t="shared" si="114"/>
        <v>Gesiel Armesto</v>
      </c>
    </row>
    <row r="1420" spans="1:16" x14ac:dyDescent="0.25">
      <c r="A1420" t="s">
        <v>4062</v>
      </c>
      <c r="B1420" t="s">
        <v>3938</v>
      </c>
      <c r="C1420" t="s">
        <v>4060</v>
      </c>
      <c r="D1420" t="s">
        <v>3</v>
      </c>
      <c r="E1420" t="s">
        <v>4063</v>
      </c>
      <c r="F1420" t="s">
        <v>0</v>
      </c>
      <c r="G1420" s="1">
        <v>0</v>
      </c>
      <c r="H1420" s="1">
        <v>140</v>
      </c>
      <c r="I1420" s="1">
        <v>140</v>
      </c>
      <c r="J1420" t="s">
        <v>1401</v>
      </c>
      <c r="K1420" t="str">
        <f t="shared" si="110"/>
        <v/>
      </c>
      <c r="L1420" t="str">
        <f t="shared" si="111"/>
        <v>Azul</v>
      </c>
      <c r="M1420" t="str">
        <f t="shared" si="112"/>
        <v>Suzuki</v>
      </c>
      <c r="N1420" t="str">
        <f t="shared" si="113"/>
        <v>Bandit 650 S</v>
      </c>
      <c r="O1420" t="s">
        <v>357</v>
      </c>
      <c r="P1420" t="str">
        <f t="shared" si="114"/>
        <v>Marcelo Luis Melgareco de Freitas</v>
      </c>
    </row>
    <row r="1421" spans="1:16" x14ac:dyDescent="0.25">
      <c r="A1421" t="s">
        <v>4064</v>
      </c>
      <c r="C1421" t="s">
        <v>4060</v>
      </c>
      <c r="D1421" t="s">
        <v>3</v>
      </c>
      <c r="E1421" t="s">
        <v>3</v>
      </c>
      <c r="F1421" t="s">
        <v>119</v>
      </c>
      <c r="G1421" s="1">
        <v>0</v>
      </c>
      <c r="H1421" s="1">
        <v>30</v>
      </c>
      <c r="I1421" s="1">
        <v>30</v>
      </c>
      <c r="J1421" t="s">
        <v>3650</v>
      </c>
      <c r="K1421" t="str">
        <f t="shared" si="110"/>
        <v>96PZRAM150FS00232</v>
      </c>
      <c r="L1421" t="str">
        <f t="shared" si="111"/>
        <v>Preta</v>
      </c>
      <c r="M1421" t="str">
        <f t="shared" si="112"/>
        <v>KAWASAKI</v>
      </c>
      <c r="N1421" t="str">
        <f t="shared" si="113"/>
        <v>Z 750</v>
      </c>
      <c r="O1421" t="s">
        <v>1631</v>
      </c>
      <c r="P1421" t="str">
        <f t="shared" si="114"/>
        <v>Filipe Pereira Mallmann</v>
      </c>
    </row>
    <row r="1422" spans="1:16" x14ac:dyDescent="0.25">
      <c r="A1422" t="s">
        <v>4065</v>
      </c>
      <c r="B1422" t="s">
        <v>4066</v>
      </c>
      <c r="C1422" t="s">
        <v>4066</v>
      </c>
      <c r="D1422" t="s">
        <v>3</v>
      </c>
      <c r="E1422" t="s">
        <v>4067</v>
      </c>
      <c r="F1422" t="s">
        <v>0</v>
      </c>
      <c r="G1422" s="1">
        <v>0</v>
      </c>
      <c r="H1422" s="1">
        <v>100</v>
      </c>
      <c r="I1422" s="1">
        <v>100</v>
      </c>
      <c r="J1422" t="s">
        <v>2418</v>
      </c>
      <c r="K1422" t="str">
        <f t="shared" si="110"/>
        <v>96PLZDA14FFS00075</v>
      </c>
      <c r="L1422" t="str">
        <f t="shared" si="111"/>
        <v>Verde</v>
      </c>
      <c r="M1422" t="str">
        <f t="shared" si="112"/>
        <v>Kawasaki</v>
      </c>
      <c r="N1422" t="str">
        <f t="shared" si="113"/>
        <v>Versys 1000 ABS</v>
      </c>
      <c r="O1422" t="s">
        <v>1274</v>
      </c>
      <c r="P1422" t="str">
        <f t="shared" si="114"/>
        <v>Alexandre Stringhini</v>
      </c>
    </row>
    <row r="1423" spans="1:16" x14ac:dyDescent="0.25">
      <c r="A1423" t="s">
        <v>4068</v>
      </c>
      <c r="C1423" t="s">
        <v>4066</v>
      </c>
      <c r="D1423" t="s">
        <v>3</v>
      </c>
      <c r="E1423" t="s">
        <v>4069</v>
      </c>
      <c r="F1423" t="s">
        <v>119</v>
      </c>
      <c r="G1423" s="1">
        <v>798.76</v>
      </c>
      <c r="H1423" s="1">
        <v>355</v>
      </c>
      <c r="I1423" s="1">
        <v>1153.76</v>
      </c>
      <c r="J1423" t="s">
        <v>3848</v>
      </c>
      <c r="K1423" t="str">
        <f t="shared" si="110"/>
        <v/>
      </c>
      <c r="L1423" t="str">
        <f t="shared" si="111"/>
        <v>Branca</v>
      </c>
      <c r="M1423" t="str">
        <f t="shared" si="112"/>
        <v>HONDA</v>
      </c>
      <c r="N1423" t="str">
        <f t="shared" si="113"/>
        <v>CG 125 CARGO/ CARGO KS/125i CARGO</v>
      </c>
      <c r="O1423" t="s">
        <v>1693</v>
      </c>
      <c r="P1423" t="str">
        <f t="shared" si="114"/>
        <v>Diego Silva da Silva</v>
      </c>
    </row>
    <row r="1424" spans="1:16" x14ac:dyDescent="0.25">
      <c r="A1424" t="s">
        <v>4070</v>
      </c>
      <c r="C1424" t="s">
        <v>4066</v>
      </c>
      <c r="D1424" t="s">
        <v>3</v>
      </c>
      <c r="E1424" t="s">
        <v>4071</v>
      </c>
      <c r="F1424" t="s">
        <v>119</v>
      </c>
      <c r="G1424" s="1">
        <v>19</v>
      </c>
      <c r="H1424" s="1">
        <v>0</v>
      </c>
      <c r="I1424" s="1">
        <v>19</v>
      </c>
      <c r="J1424" t="s">
        <v>3592</v>
      </c>
      <c r="K1424" t="str">
        <f t="shared" si="110"/>
        <v>9C2JC6920GR013106</v>
      </c>
      <c r="L1424" t="str">
        <f t="shared" si="111"/>
        <v>Branca</v>
      </c>
      <c r="M1424" t="str">
        <f t="shared" si="112"/>
        <v>HONDA</v>
      </c>
      <c r="N1424" t="str">
        <f t="shared" si="113"/>
        <v>CG 125 CARGO/ CARGO KS/125i CARGO</v>
      </c>
      <c r="O1424" t="s">
        <v>1611</v>
      </c>
      <c r="P1424" t="str">
        <f t="shared" si="114"/>
        <v>Claudenir de Oliveira</v>
      </c>
    </row>
    <row r="1425" spans="1:16" x14ac:dyDescent="0.25">
      <c r="A1425" t="s">
        <v>4072</v>
      </c>
      <c r="B1425" t="s">
        <v>4066</v>
      </c>
      <c r="C1425" t="s">
        <v>4066</v>
      </c>
      <c r="D1425" t="s">
        <v>3</v>
      </c>
      <c r="E1425" t="s">
        <v>4073</v>
      </c>
      <c r="F1425" t="s">
        <v>0</v>
      </c>
      <c r="G1425" s="1">
        <v>19</v>
      </c>
      <c r="H1425" s="1">
        <v>10</v>
      </c>
      <c r="I1425" s="1">
        <v>29</v>
      </c>
      <c r="J1425" t="s">
        <v>2165</v>
      </c>
      <c r="K1425" t="str">
        <f t="shared" si="110"/>
        <v/>
      </c>
      <c r="L1425" t="str">
        <f t="shared" si="111"/>
        <v>Vermelha</v>
      </c>
      <c r="M1425" t="str">
        <f t="shared" si="112"/>
        <v>KASINSKI</v>
      </c>
      <c r="N1425" t="str">
        <f t="shared" si="113"/>
        <v>CRZ 150</v>
      </c>
      <c r="O1425" t="s">
        <v>1179</v>
      </c>
      <c r="P1425" t="str">
        <f t="shared" si="114"/>
        <v>Carlos José da Silveira Ribeiro</v>
      </c>
    </row>
    <row r="1426" spans="1:16" x14ac:dyDescent="0.25">
      <c r="A1426" t="s">
        <v>4074</v>
      </c>
      <c r="B1426" t="s">
        <v>3938</v>
      </c>
      <c r="C1426" t="s">
        <v>4075</v>
      </c>
      <c r="D1426" t="s">
        <v>3</v>
      </c>
      <c r="E1426" t="s">
        <v>4076</v>
      </c>
      <c r="F1426" t="s">
        <v>0</v>
      </c>
      <c r="G1426" s="1">
        <v>90</v>
      </c>
      <c r="H1426" s="1">
        <v>155</v>
      </c>
      <c r="I1426" s="1">
        <v>245</v>
      </c>
      <c r="J1426" t="s">
        <v>4077</v>
      </c>
      <c r="K1426" t="str">
        <f t="shared" si="110"/>
        <v/>
      </c>
      <c r="L1426" t="str">
        <f t="shared" si="111"/>
        <v>Branca</v>
      </c>
      <c r="M1426" t="str">
        <f t="shared" si="112"/>
        <v>KASINSKI</v>
      </c>
      <c r="N1426" t="str">
        <f t="shared" si="113"/>
        <v>COMET GT-R 250cc</v>
      </c>
      <c r="O1426" t="s">
        <v>1737</v>
      </c>
      <c r="P1426" t="str">
        <f t="shared" si="114"/>
        <v>Preto</v>
      </c>
    </row>
    <row r="1427" spans="1:16" x14ac:dyDescent="0.25">
      <c r="A1427" t="s">
        <v>4078</v>
      </c>
      <c r="B1427" t="s">
        <v>4079</v>
      </c>
      <c r="C1427" t="s">
        <v>4075</v>
      </c>
      <c r="D1427" t="s">
        <v>3</v>
      </c>
      <c r="E1427" t="s">
        <v>4080</v>
      </c>
      <c r="F1427" t="s">
        <v>0</v>
      </c>
      <c r="G1427" s="1">
        <v>325.74</v>
      </c>
      <c r="H1427" s="1">
        <v>195</v>
      </c>
      <c r="I1427" s="1">
        <v>520.74</v>
      </c>
      <c r="J1427" t="s">
        <v>1623</v>
      </c>
      <c r="K1427" t="str">
        <f t="shared" si="110"/>
        <v>9C2KD0810FR419437</v>
      </c>
      <c r="L1427" t="str">
        <f t="shared" si="111"/>
        <v>Preta</v>
      </c>
      <c r="M1427" t="str">
        <f t="shared" si="112"/>
        <v xml:space="preserve">Honda </v>
      </c>
      <c r="N1427" t="str">
        <f t="shared" si="113"/>
        <v>NXR160 Bros ESDD</v>
      </c>
      <c r="O1427" t="s">
        <v>1000</v>
      </c>
      <c r="P1427" t="str">
        <f t="shared" si="114"/>
        <v>Francisco Eduardo leal da Rosa</v>
      </c>
    </row>
    <row r="1428" spans="1:16" x14ac:dyDescent="0.25">
      <c r="A1428" t="s">
        <v>4081</v>
      </c>
      <c r="B1428" t="s">
        <v>4082</v>
      </c>
      <c r="C1428" t="s">
        <v>4082</v>
      </c>
      <c r="D1428" t="s">
        <v>3</v>
      </c>
      <c r="E1428" t="s">
        <v>4083</v>
      </c>
      <c r="F1428" t="s">
        <v>0</v>
      </c>
      <c r="G1428" s="1">
        <v>56.28</v>
      </c>
      <c r="H1428" s="1">
        <v>30</v>
      </c>
      <c r="I1428" s="1">
        <v>86.28</v>
      </c>
      <c r="J1428" t="s">
        <v>3911</v>
      </c>
      <c r="K1428" t="str">
        <f t="shared" si="110"/>
        <v>9C6KG0570G0008158</v>
      </c>
      <c r="L1428" t="str">
        <f t="shared" si="111"/>
        <v>Cinza</v>
      </c>
      <c r="M1428" t="str">
        <f t="shared" si="112"/>
        <v>YAMAHA</v>
      </c>
      <c r="N1428" t="str">
        <f t="shared" si="113"/>
        <v>XTZ 250 TENERE/TENERE BLUEFLEX</v>
      </c>
      <c r="O1428" t="s">
        <v>1703</v>
      </c>
      <c r="P1428" t="str">
        <f t="shared" si="114"/>
        <v>Carlos Miguel Severino da Silva</v>
      </c>
    </row>
    <row r="1429" spans="1:16" x14ac:dyDescent="0.25">
      <c r="A1429" t="s">
        <v>4084</v>
      </c>
      <c r="C1429" t="s">
        <v>4082</v>
      </c>
      <c r="D1429" t="s">
        <v>3</v>
      </c>
      <c r="E1429" t="s">
        <v>4085</v>
      </c>
      <c r="F1429" t="s">
        <v>119</v>
      </c>
      <c r="G1429" s="1">
        <v>0</v>
      </c>
      <c r="H1429" s="1">
        <v>30</v>
      </c>
      <c r="I1429" s="1">
        <v>30</v>
      </c>
      <c r="J1429" t="s">
        <v>3586</v>
      </c>
      <c r="K1429" t="str">
        <f t="shared" si="110"/>
        <v>9C2JC4130AR004030</v>
      </c>
      <c r="L1429" t="str">
        <f t="shared" si="111"/>
        <v>Branca</v>
      </c>
      <c r="M1429" t="str">
        <f t="shared" si="112"/>
        <v>HONDA</v>
      </c>
      <c r="N1429" t="str">
        <f t="shared" si="113"/>
        <v>CG 125 CARGO/ CARGO KS/125i CARGO</v>
      </c>
      <c r="O1429" t="s">
        <v>1606</v>
      </c>
      <c r="P1429" t="str">
        <f t="shared" si="114"/>
        <v>Volpar Refrescos SA</v>
      </c>
    </row>
    <row r="1430" spans="1:16" x14ac:dyDescent="0.25">
      <c r="A1430" t="s">
        <v>4086</v>
      </c>
      <c r="C1430" t="s">
        <v>4082</v>
      </c>
      <c r="D1430" t="s">
        <v>3</v>
      </c>
      <c r="E1430" t="s">
        <v>4087</v>
      </c>
      <c r="F1430" t="s">
        <v>119</v>
      </c>
      <c r="G1430" s="1">
        <v>35.4</v>
      </c>
      <c r="H1430" s="1">
        <v>20</v>
      </c>
      <c r="I1430" s="1">
        <v>55.4</v>
      </c>
      <c r="J1430" t="s">
        <v>3670</v>
      </c>
      <c r="K1430" t="str">
        <f t="shared" si="110"/>
        <v/>
      </c>
      <c r="L1430" t="str">
        <f t="shared" si="111"/>
        <v>Branca</v>
      </c>
      <c r="M1430" t="str">
        <f t="shared" si="112"/>
        <v>HONDA</v>
      </c>
      <c r="N1430" t="str">
        <f t="shared" si="113"/>
        <v>CG 125 CARGO/ CARGO KS/125i CARGO</v>
      </c>
      <c r="O1430" t="s">
        <v>1642</v>
      </c>
      <c r="P1430" t="str">
        <f t="shared" si="114"/>
        <v>Heberson Duarte de Souza</v>
      </c>
    </row>
    <row r="1431" spans="1:16" x14ac:dyDescent="0.25">
      <c r="A1431" t="s">
        <v>4088</v>
      </c>
      <c r="C1431" t="s">
        <v>3938</v>
      </c>
      <c r="D1431" t="s">
        <v>3</v>
      </c>
      <c r="E1431" t="s">
        <v>4089</v>
      </c>
      <c r="F1431" t="s">
        <v>119</v>
      </c>
      <c r="G1431" s="1">
        <v>26.48</v>
      </c>
      <c r="H1431" s="1">
        <v>70</v>
      </c>
      <c r="I1431" s="1">
        <v>96.48</v>
      </c>
      <c r="J1431" t="s">
        <v>4090</v>
      </c>
      <c r="K1431" t="str">
        <f t="shared" si="110"/>
        <v/>
      </c>
      <c r="L1431" t="str">
        <f t="shared" si="111"/>
        <v>Vermelha</v>
      </c>
      <c r="M1431" t="str">
        <f t="shared" si="112"/>
        <v>Yamaha</v>
      </c>
      <c r="N1431" t="str">
        <f t="shared" si="113"/>
        <v>RX 125</v>
      </c>
      <c r="O1431" t="s">
        <v>163</v>
      </c>
      <c r="P1431" t="str">
        <f t="shared" si="114"/>
        <v>Mario Alberto Jost</v>
      </c>
    </row>
    <row r="1432" spans="1:16" x14ac:dyDescent="0.25">
      <c r="A1432" t="s">
        <v>4091</v>
      </c>
      <c r="C1432" t="s">
        <v>3938</v>
      </c>
      <c r="D1432" t="s">
        <v>3</v>
      </c>
      <c r="E1432" t="s">
        <v>4092</v>
      </c>
      <c r="F1432" t="s">
        <v>119</v>
      </c>
      <c r="G1432" s="1">
        <v>19</v>
      </c>
      <c r="H1432" s="1">
        <v>0</v>
      </c>
      <c r="I1432" s="1">
        <v>19</v>
      </c>
      <c r="J1432" t="s">
        <v>3667</v>
      </c>
      <c r="K1432" t="str">
        <f t="shared" si="110"/>
        <v/>
      </c>
      <c r="L1432" t="str">
        <f t="shared" si="111"/>
        <v>Branca</v>
      </c>
      <c r="M1432" t="str">
        <f t="shared" si="112"/>
        <v>HONDA</v>
      </c>
      <c r="N1432" t="str">
        <f t="shared" si="113"/>
        <v>CG 125 CARGO/ CARGO KS/125i CARGO</v>
      </c>
      <c r="O1432" t="s">
        <v>1640</v>
      </c>
      <c r="P1432" t="str">
        <f t="shared" si="114"/>
        <v xml:space="preserve">Renato Lima Ferras </v>
      </c>
    </row>
    <row r="1433" spans="1:16" x14ac:dyDescent="0.25">
      <c r="A1433" t="s">
        <v>4093</v>
      </c>
      <c r="C1433" t="s">
        <v>3938</v>
      </c>
      <c r="D1433" t="s">
        <v>3</v>
      </c>
      <c r="E1433" t="s">
        <v>4094</v>
      </c>
      <c r="F1433" t="s">
        <v>119</v>
      </c>
      <c r="G1433" s="1">
        <v>19</v>
      </c>
      <c r="H1433" s="1">
        <v>0</v>
      </c>
      <c r="I1433" s="1">
        <v>19</v>
      </c>
      <c r="J1433" t="s">
        <v>3631</v>
      </c>
      <c r="K1433" t="str">
        <f t="shared" si="110"/>
        <v>9C2JC6920GR013129</v>
      </c>
      <c r="L1433" t="str">
        <f t="shared" si="111"/>
        <v>Branca</v>
      </c>
      <c r="M1433" t="str">
        <f t="shared" si="112"/>
        <v>Honda</v>
      </c>
      <c r="N1433" t="str">
        <f t="shared" si="113"/>
        <v>Titan 125</v>
      </c>
      <c r="O1433" t="s">
        <v>1615</v>
      </c>
      <c r="P1433" t="str">
        <f t="shared" si="114"/>
        <v>Vonpar Refrescos S A</v>
      </c>
    </row>
    <row r="1434" spans="1:16" x14ac:dyDescent="0.25">
      <c r="A1434" t="s">
        <v>4095</v>
      </c>
      <c r="C1434" t="s">
        <v>3938</v>
      </c>
      <c r="D1434" t="s">
        <v>3</v>
      </c>
      <c r="E1434" t="s">
        <v>4096</v>
      </c>
      <c r="F1434" t="s">
        <v>119</v>
      </c>
      <c r="G1434" s="1">
        <v>200</v>
      </c>
      <c r="H1434" s="1">
        <v>0</v>
      </c>
      <c r="I1434" s="1">
        <v>200</v>
      </c>
      <c r="J1434" t="s">
        <v>3942</v>
      </c>
      <c r="K1434" t="str">
        <f t="shared" si="110"/>
        <v>9C2JC30101R213384</v>
      </c>
      <c r="L1434" t="str">
        <f t="shared" si="111"/>
        <v>Preta</v>
      </c>
      <c r="M1434" t="str">
        <f t="shared" si="112"/>
        <v>HONDA</v>
      </c>
      <c r="N1434" t="str">
        <f t="shared" si="113"/>
        <v>CG 125 TITAN-KS</v>
      </c>
      <c r="O1434" t="s">
        <v>1710</v>
      </c>
      <c r="P1434" t="str">
        <f t="shared" si="114"/>
        <v>Rodrigo Brasil Monteiro</v>
      </c>
    </row>
    <row r="1435" spans="1:16" x14ac:dyDescent="0.25">
      <c r="A1435" t="s">
        <v>4097</v>
      </c>
      <c r="B1435" t="s">
        <v>4098</v>
      </c>
      <c r="C1435" t="s">
        <v>4098</v>
      </c>
      <c r="D1435" t="s">
        <v>3</v>
      </c>
      <c r="E1435" t="s">
        <v>4099</v>
      </c>
      <c r="F1435" t="s">
        <v>0</v>
      </c>
      <c r="G1435" s="1">
        <v>90</v>
      </c>
      <c r="H1435" s="1">
        <v>35</v>
      </c>
      <c r="I1435" s="1">
        <v>125</v>
      </c>
      <c r="J1435" t="s">
        <v>393</v>
      </c>
      <c r="K1435" t="str">
        <f t="shared" si="110"/>
        <v>9C6KG0650E0000463</v>
      </c>
      <c r="L1435" t="str">
        <f t="shared" si="111"/>
        <v>Branca</v>
      </c>
      <c r="M1435" t="str">
        <f t="shared" si="112"/>
        <v>Yamaha</v>
      </c>
      <c r="N1435" t="str">
        <f t="shared" si="113"/>
        <v>YS 150 Fazer SED</v>
      </c>
      <c r="O1435" t="s">
        <v>394</v>
      </c>
      <c r="P1435" t="str">
        <f t="shared" si="114"/>
        <v>Tarefa Construções</v>
      </c>
    </row>
    <row r="1436" spans="1:16" x14ac:dyDescent="0.25">
      <c r="A1436" t="s">
        <v>4100</v>
      </c>
      <c r="B1436" t="s">
        <v>4098</v>
      </c>
      <c r="C1436" t="s">
        <v>4098</v>
      </c>
      <c r="D1436" t="s">
        <v>3</v>
      </c>
      <c r="E1436" t="s">
        <v>4101</v>
      </c>
      <c r="F1436" t="s">
        <v>0</v>
      </c>
      <c r="G1436" s="1">
        <v>29</v>
      </c>
      <c r="H1436" s="1">
        <v>5</v>
      </c>
      <c r="I1436" s="1">
        <v>34</v>
      </c>
      <c r="J1436" t="s">
        <v>538</v>
      </c>
      <c r="K1436" t="str">
        <f t="shared" si="110"/>
        <v>9C6KE089070010918</v>
      </c>
      <c r="L1436" t="str">
        <f t="shared" si="111"/>
        <v>Prata</v>
      </c>
      <c r="M1436" t="str">
        <f t="shared" si="112"/>
        <v>Yamaha</v>
      </c>
      <c r="N1436" t="str">
        <f t="shared" si="113"/>
        <v>NEO AT 115</v>
      </c>
      <c r="O1436" t="s">
        <v>160</v>
      </c>
      <c r="P1436" t="str">
        <f t="shared" si="114"/>
        <v>Isabel Cristina Atkison</v>
      </c>
    </row>
    <row r="1437" spans="1:16" x14ac:dyDescent="0.25">
      <c r="A1437" t="s">
        <v>4102</v>
      </c>
      <c r="C1437" t="s">
        <v>4098</v>
      </c>
      <c r="D1437" t="s">
        <v>3</v>
      </c>
      <c r="E1437" t="s">
        <v>4103</v>
      </c>
      <c r="F1437" t="s">
        <v>119</v>
      </c>
      <c r="G1437" s="1">
        <v>87.42</v>
      </c>
      <c r="H1437" s="1">
        <v>92.6</v>
      </c>
      <c r="I1437" s="1">
        <v>180.02</v>
      </c>
      <c r="J1437" t="s">
        <v>3586</v>
      </c>
      <c r="K1437" t="str">
        <f t="shared" si="110"/>
        <v>9C2JC4130AR004030</v>
      </c>
      <c r="L1437" t="str">
        <f t="shared" si="111"/>
        <v>Branca</v>
      </c>
      <c r="M1437" t="str">
        <f t="shared" si="112"/>
        <v>HONDA</v>
      </c>
      <c r="N1437" t="str">
        <f t="shared" si="113"/>
        <v>CG 125 CARGO/ CARGO KS/125i CARGO</v>
      </c>
      <c r="O1437" t="s">
        <v>1606</v>
      </c>
      <c r="P1437" t="str">
        <f t="shared" si="114"/>
        <v>Volpar Refrescos SA</v>
      </c>
    </row>
    <row r="1438" spans="1:16" x14ac:dyDescent="0.25">
      <c r="A1438" t="s">
        <v>4104</v>
      </c>
      <c r="C1438" t="s">
        <v>4105</v>
      </c>
      <c r="D1438" t="s">
        <v>3</v>
      </c>
      <c r="E1438" t="s">
        <v>4106</v>
      </c>
      <c r="F1438" t="s">
        <v>119</v>
      </c>
      <c r="G1438" s="1">
        <v>19</v>
      </c>
      <c r="H1438" s="1">
        <v>0</v>
      </c>
      <c r="I1438" s="1">
        <v>19</v>
      </c>
      <c r="J1438" t="s">
        <v>3670</v>
      </c>
      <c r="K1438" t="str">
        <f t="shared" si="110"/>
        <v/>
      </c>
      <c r="L1438" t="str">
        <f t="shared" si="111"/>
        <v>Branca</v>
      </c>
      <c r="M1438" t="str">
        <f t="shared" si="112"/>
        <v>HONDA</v>
      </c>
      <c r="N1438" t="str">
        <f t="shared" si="113"/>
        <v>CG 125 CARGO/ CARGO KS/125i CARGO</v>
      </c>
      <c r="O1438" t="s">
        <v>1642</v>
      </c>
      <c r="P1438" t="str">
        <f t="shared" si="114"/>
        <v>Heberson Duarte de Souza</v>
      </c>
    </row>
    <row r="1439" spans="1:16" x14ac:dyDescent="0.25">
      <c r="A1439" t="s">
        <v>4107</v>
      </c>
      <c r="B1439" t="s">
        <v>4108</v>
      </c>
      <c r="C1439" t="s">
        <v>4105</v>
      </c>
      <c r="D1439" t="s">
        <v>3</v>
      </c>
      <c r="E1439" t="s">
        <v>3</v>
      </c>
      <c r="F1439" t="s">
        <v>0</v>
      </c>
      <c r="G1439" s="1">
        <v>500.01</v>
      </c>
      <c r="H1439" s="1">
        <v>250</v>
      </c>
      <c r="I1439" s="1">
        <v>750.01</v>
      </c>
      <c r="J1439" t="s">
        <v>4109</v>
      </c>
      <c r="K1439" t="str">
        <f t="shared" si="110"/>
        <v>9C2JC4120AR017718</v>
      </c>
      <c r="L1439" t="str">
        <f t="shared" si="111"/>
        <v>Preta</v>
      </c>
      <c r="M1439" t="str">
        <f t="shared" si="112"/>
        <v>HONDA</v>
      </c>
      <c r="N1439" t="str">
        <f t="shared" si="113"/>
        <v>CG 125 FAN ES</v>
      </c>
      <c r="O1439" t="s">
        <v>1741</v>
      </c>
      <c r="P1439" t="str">
        <f t="shared" si="114"/>
        <v>Andrew Cardias Westerlund</v>
      </c>
    </row>
    <row r="1440" spans="1:16" x14ac:dyDescent="0.25">
      <c r="A1440" t="s">
        <v>4110</v>
      </c>
      <c r="C1440" t="s">
        <v>4105</v>
      </c>
      <c r="D1440" t="s">
        <v>3</v>
      </c>
      <c r="E1440" t="s">
        <v>4111</v>
      </c>
      <c r="F1440" t="s">
        <v>119</v>
      </c>
      <c r="G1440" s="1">
        <v>150.01</v>
      </c>
      <c r="H1440" s="1">
        <v>280</v>
      </c>
      <c r="I1440" s="1">
        <v>430.01</v>
      </c>
      <c r="J1440" t="s">
        <v>980</v>
      </c>
      <c r="K1440" t="str">
        <f t="shared" si="110"/>
        <v/>
      </c>
      <c r="L1440" t="str">
        <f t="shared" si="111"/>
        <v>Preta</v>
      </c>
      <c r="M1440" t="str">
        <f t="shared" si="112"/>
        <v>Honda</v>
      </c>
      <c r="N1440" t="str">
        <f t="shared" si="113"/>
        <v>CG 150</v>
      </c>
      <c r="O1440" t="s">
        <v>718</v>
      </c>
      <c r="P1440" t="str">
        <f t="shared" si="114"/>
        <v>Everton S. da Silva</v>
      </c>
    </row>
    <row r="1441" spans="1:16" x14ac:dyDescent="0.25">
      <c r="A1441" t="s">
        <v>4112</v>
      </c>
      <c r="B1441" t="s">
        <v>3321</v>
      </c>
      <c r="C1441" t="s">
        <v>4113</v>
      </c>
      <c r="D1441" t="s">
        <v>3</v>
      </c>
      <c r="E1441" t="s">
        <v>4114</v>
      </c>
      <c r="F1441" t="s">
        <v>0</v>
      </c>
      <c r="G1441" s="1">
        <v>200.78</v>
      </c>
      <c r="H1441" s="1">
        <v>420</v>
      </c>
      <c r="I1441" s="1">
        <v>620.78</v>
      </c>
      <c r="J1441" t="s">
        <v>3139</v>
      </c>
      <c r="K1441" t="str">
        <f t="shared" si="110"/>
        <v>93FMR250BBM007106</v>
      </c>
      <c r="L1441" t="str">
        <f t="shared" si="111"/>
        <v>Preta</v>
      </c>
      <c r="M1441" t="str">
        <f t="shared" si="112"/>
        <v>KASINSKI</v>
      </c>
      <c r="N1441" t="str">
        <f t="shared" si="113"/>
        <v>GV 250 MIRAGE</v>
      </c>
      <c r="O1441" t="s">
        <v>1488</v>
      </c>
      <c r="P1441" t="str">
        <f t="shared" si="114"/>
        <v>Arno Roldão Junior</v>
      </c>
    </row>
    <row r="1442" spans="1:16" x14ac:dyDescent="0.25">
      <c r="A1442" t="s">
        <v>4115</v>
      </c>
      <c r="B1442" t="s">
        <v>4113</v>
      </c>
      <c r="C1442" t="s">
        <v>4113</v>
      </c>
      <c r="D1442" t="s">
        <v>3</v>
      </c>
      <c r="E1442" t="s">
        <v>4116</v>
      </c>
      <c r="F1442" t="s">
        <v>0</v>
      </c>
      <c r="G1442" s="1">
        <v>120</v>
      </c>
      <c r="H1442" s="1">
        <v>30</v>
      </c>
      <c r="I1442" s="1">
        <v>150</v>
      </c>
      <c r="J1442" t="s">
        <v>4117</v>
      </c>
      <c r="K1442" t="str">
        <f t="shared" si="110"/>
        <v/>
      </c>
      <c r="L1442" t="str">
        <f t="shared" si="111"/>
        <v>Preta</v>
      </c>
      <c r="M1442" t="str">
        <f t="shared" si="112"/>
        <v>SHINERAY</v>
      </c>
      <c r="N1442" t="str">
        <f t="shared" si="113"/>
        <v>XY 50-Q2 RETRO/JET/BIKE</v>
      </c>
      <c r="O1442" t="s">
        <v>1290</v>
      </c>
      <c r="P1442" t="str">
        <f t="shared" si="114"/>
        <v xml:space="preserve">Cristiano Souza de Antoni </v>
      </c>
    </row>
    <row r="1443" spans="1:16" x14ac:dyDescent="0.25">
      <c r="A1443" t="s">
        <v>4118</v>
      </c>
      <c r="B1443" t="s">
        <v>4119</v>
      </c>
      <c r="C1443" t="s">
        <v>4113</v>
      </c>
      <c r="D1443" t="s">
        <v>3</v>
      </c>
      <c r="E1443" t="s">
        <v>4120</v>
      </c>
      <c r="F1443" t="s">
        <v>0</v>
      </c>
      <c r="G1443" s="1">
        <v>19</v>
      </c>
      <c r="H1443" s="1">
        <v>5</v>
      </c>
      <c r="I1443" s="1">
        <v>24</v>
      </c>
      <c r="J1443" t="s">
        <v>4121</v>
      </c>
      <c r="K1443" t="str">
        <f t="shared" si="110"/>
        <v/>
      </c>
      <c r="L1443" t="str">
        <f t="shared" si="111"/>
        <v>Preta</v>
      </c>
      <c r="M1443" t="str">
        <f t="shared" si="112"/>
        <v>HONDA</v>
      </c>
      <c r="N1443" t="str">
        <f t="shared" si="113"/>
        <v>BIZ 125 ES/ ES F.INJ./ES MIX F.INJECTION</v>
      </c>
      <c r="O1443" t="s">
        <v>1673</v>
      </c>
      <c r="P1443" t="str">
        <f t="shared" si="114"/>
        <v>Antonio rafael carvalho</v>
      </c>
    </row>
    <row r="1444" spans="1:16" x14ac:dyDescent="0.25">
      <c r="A1444" t="s">
        <v>4122</v>
      </c>
      <c r="B1444" t="s">
        <v>4123</v>
      </c>
      <c r="C1444" t="s">
        <v>4123</v>
      </c>
      <c r="D1444" t="s">
        <v>1481</v>
      </c>
      <c r="E1444" t="s">
        <v>4124</v>
      </c>
      <c r="F1444" t="s">
        <v>0</v>
      </c>
      <c r="G1444" s="1">
        <v>0</v>
      </c>
      <c r="H1444" s="1">
        <v>0</v>
      </c>
      <c r="I1444" s="1">
        <v>0</v>
      </c>
      <c r="J1444" t="s">
        <v>568</v>
      </c>
      <c r="K1444" t="str">
        <f t="shared" si="110"/>
        <v/>
      </c>
      <c r="L1444" t="str">
        <f t="shared" si="111"/>
        <v>Preta</v>
      </c>
      <c r="M1444" t="str">
        <f t="shared" si="112"/>
        <v>Suzuki</v>
      </c>
      <c r="N1444" t="str">
        <f t="shared" si="113"/>
        <v>DL 650 V-Strom</v>
      </c>
      <c r="O1444" t="s">
        <v>119</v>
      </c>
      <c r="P1444" t="str">
        <f t="shared" si="114"/>
        <v>Cristiano Alves de Oliveira Schaarschmidt</v>
      </c>
    </row>
    <row r="1445" spans="1:16" x14ac:dyDescent="0.25">
      <c r="A1445" t="s">
        <v>4125</v>
      </c>
      <c r="C1445" t="s">
        <v>4126</v>
      </c>
      <c r="D1445" t="s">
        <v>3</v>
      </c>
      <c r="E1445" t="s">
        <v>4127</v>
      </c>
      <c r="F1445" t="s">
        <v>119</v>
      </c>
      <c r="G1445" s="1">
        <v>59</v>
      </c>
      <c r="H1445" s="1">
        <v>30</v>
      </c>
      <c r="I1445" s="1">
        <v>89</v>
      </c>
      <c r="J1445" t="s">
        <v>3592</v>
      </c>
      <c r="K1445" t="str">
        <f t="shared" si="110"/>
        <v>9C2JC6920GR013106</v>
      </c>
      <c r="L1445" t="str">
        <f t="shared" si="111"/>
        <v>Branca</v>
      </c>
      <c r="M1445" t="str">
        <f t="shared" si="112"/>
        <v>HONDA</v>
      </c>
      <c r="N1445" t="str">
        <f t="shared" si="113"/>
        <v>CG 125 CARGO/ CARGO KS/125i CARGO</v>
      </c>
      <c r="O1445" t="s">
        <v>1611</v>
      </c>
      <c r="P1445" t="str">
        <f t="shared" si="114"/>
        <v>Claudenir de Oliveira</v>
      </c>
    </row>
    <row r="1446" spans="1:16" x14ac:dyDescent="0.25">
      <c r="A1446" t="s">
        <v>4128</v>
      </c>
      <c r="B1446" t="s">
        <v>3693</v>
      </c>
      <c r="C1446" t="s">
        <v>4126</v>
      </c>
      <c r="D1446" t="s">
        <v>3</v>
      </c>
      <c r="E1446" t="s">
        <v>3</v>
      </c>
      <c r="F1446" t="s">
        <v>0</v>
      </c>
      <c r="G1446" s="1">
        <v>179.64</v>
      </c>
      <c r="H1446" s="1">
        <v>200</v>
      </c>
      <c r="I1446" s="1">
        <v>379.64</v>
      </c>
      <c r="J1446" t="s">
        <v>1526</v>
      </c>
      <c r="K1446" t="str">
        <f t="shared" si="110"/>
        <v/>
      </c>
      <c r="L1446" t="str">
        <f t="shared" si="111"/>
        <v>Verde</v>
      </c>
      <c r="M1446" t="str">
        <f t="shared" si="112"/>
        <v>KAWASAKI</v>
      </c>
      <c r="N1446" t="str">
        <f t="shared" si="113"/>
        <v>NINJA ZX-10/ ZX-10R 1000cc</v>
      </c>
      <c r="O1446" t="s">
        <v>345</v>
      </c>
      <c r="P1446" t="str">
        <f t="shared" si="114"/>
        <v>Rudolf Schaarschmidt</v>
      </c>
    </row>
    <row r="1447" spans="1:16" x14ac:dyDescent="0.25">
      <c r="A1447" t="s">
        <v>4129</v>
      </c>
      <c r="C1447" t="s">
        <v>4126</v>
      </c>
      <c r="D1447" t="s">
        <v>3</v>
      </c>
      <c r="E1447" t="s">
        <v>4130</v>
      </c>
      <c r="F1447" t="s">
        <v>119</v>
      </c>
      <c r="G1447" s="1">
        <v>24</v>
      </c>
      <c r="H1447" s="1">
        <v>50</v>
      </c>
      <c r="I1447" s="1">
        <v>74</v>
      </c>
      <c r="J1447" t="s">
        <v>3612</v>
      </c>
      <c r="K1447" t="str">
        <f t="shared" si="110"/>
        <v>9C2JC4130DR000985</v>
      </c>
      <c r="L1447" t="str">
        <f t="shared" si="111"/>
        <v>BRANCA</v>
      </c>
      <c r="M1447" t="str">
        <f t="shared" si="112"/>
        <v>HONDA</v>
      </c>
      <c r="N1447" t="str">
        <f t="shared" si="113"/>
        <v>CG 125 CARGO/ CARGO KS/125i CARGO</v>
      </c>
      <c r="O1447" t="s">
        <v>1615</v>
      </c>
      <c r="P1447" t="str">
        <f t="shared" si="114"/>
        <v>Vonpar Refrescos S A</v>
      </c>
    </row>
    <row r="1448" spans="1:16" x14ac:dyDescent="0.25">
      <c r="A1448" t="s">
        <v>4131</v>
      </c>
      <c r="C1448" t="s">
        <v>4126</v>
      </c>
      <c r="D1448" t="s">
        <v>3</v>
      </c>
      <c r="E1448" t="s">
        <v>4132</v>
      </c>
      <c r="F1448" t="s">
        <v>119</v>
      </c>
      <c r="G1448" s="1">
        <v>52.18</v>
      </c>
      <c r="H1448" s="1">
        <v>30</v>
      </c>
      <c r="I1448" s="1">
        <v>82.18</v>
      </c>
      <c r="J1448" t="s">
        <v>3782</v>
      </c>
      <c r="K1448" t="str">
        <f t="shared" si="110"/>
        <v/>
      </c>
      <c r="L1448" t="str">
        <f t="shared" si="111"/>
        <v>branca</v>
      </c>
      <c r="M1448" t="str">
        <f t="shared" si="112"/>
        <v>HONDA</v>
      </c>
      <c r="N1448" t="str">
        <f t="shared" si="113"/>
        <v>CG 125 CARGO/ CARGO KS/125i CARGO</v>
      </c>
      <c r="O1448" t="s">
        <v>1674</v>
      </c>
      <c r="P1448" t="str">
        <f t="shared" si="114"/>
        <v>Natanael Freitas Cezar</v>
      </c>
    </row>
    <row r="1449" spans="1:16" x14ac:dyDescent="0.25">
      <c r="A1449" t="s">
        <v>4133</v>
      </c>
      <c r="C1449" t="s">
        <v>4126</v>
      </c>
      <c r="D1449" t="s">
        <v>3</v>
      </c>
      <c r="E1449" t="s">
        <v>4134</v>
      </c>
      <c r="F1449" t="s">
        <v>119</v>
      </c>
      <c r="G1449" s="1">
        <v>442.27</v>
      </c>
      <c r="H1449" s="1">
        <v>390</v>
      </c>
      <c r="I1449" s="1">
        <v>832.27</v>
      </c>
      <c r="J1449" t="s">
        <v>3619</v>
      </c>
      <c r="K1449" t="str">
        <f t="shared" si="110"/>
        <v>9C2JC6920GR013238</v>
      </c>
      <c r="L1449" t="str">
        <f t="shared" si="111"/>
        <v>Branca</v>
      </c>
      <c r="M1449" t="str">
        <f t="shared" si="112"/>
        <v>HONDA</v>
      </c>
      <c r="N1449" t="str">
        <f t="shared" si="113"/>
        <v>CG 125 CARGO/ CARGO KS/125i CARGO</v>
      </c>
      <c r="O1449" t="s">
        <v>1624</v>
      </c>
      <c r="P1449" t="str">
        <f t="shared" si="114"/>
        <v>Diego Leites da Silva</v>
      </c>
    </row>
    <row r="1450" spans="1:16" x14ac:dyDescent="0.25">
      <c r="A1450" t="s">
        <v>4135</v>
      </c>
      <c r="C1450" t="s">
        <v>4136</v>
      </c>
      <c r="D1450" t="s">
        <v>3</v>
      </c>
      <c r="E1450" t="s">
        <v>4137</v>
      </c>
      <c r="F1450" t="s">
        <v>10</v>
      </c>
      <c r="G1450" s="1">
        <v>21.63</v>
      </c>
      <c r="H1450" s="1">
        <v>5</v>
      </c>
      <c r="I1450" s="1">
        <v>26.63</v>
      </c>
      <c r="J1450" t="s">
        <v>3564</v>
      </c>
      <c r="K1450" t="str">
        <f t="shared" si="110"/>
        <v/>
      </c>
      <c r="L1450" t="str">
        <f t="shared" si="111"/>
        <v>preta</v>
      </c>
      <c r="M1450" t="str">
        <f t="shared" si="112"/>
        <v>DAFRA</v>
      </c>
      <c r="N1450" t="str">
        <f t="shared" si="113"/>
        <v>SPEED 150</v>
      </c>
      <c r="O1450" t="s">
        <v>1597</v>
      </c>
      <c r="P1450" t="str">
        <f t="shared" si="114"/>
        <v>Antonio claudio ajala jardim</v>
      </c>
    </row>
    <row r="1451" spans="1:16" x14ac:dyDescent="0.25">
      <c r="A1451" t="s">
        <v>4138</v>
      </c>
      <c r="B1451" t="s">
        <v>4136</v>
      </c>
      <c r="C1451" t="s">
        <v>4136</v>
      </c>
      <c r="D1451" t="s">
        <v>3</v>
      </c>
      <c r="E1451" t="s">
        <v>4139</v>
      </c>
      <c r="F1451" t="s">
        <v>0</v>
      </c>
      <c r="G1451" s="1">
        <v>159.97999999999999</v>
      </c>
      <c r="H1451" s="1">
        <v>20</v>
      </c>
      <c r="I1451" s="1">
        <v>179.98</v>
      </c>
      <c r="J1451" t="s">
        <v>1421</v>
      </c>
      <c r="K1451" t="str">
        <f t="shared" si="110"/>
        <v>9C2MC35006R024615</v>
      </c>
      <c r="L1451" t="str">
        <f t="shared" si="111"/>
        <v>Prata</v>
      </c>
      <c r="M1451" t="str">
        <f t="shared" si="112"/>
        <v>Honda</v>
      </c>
      <c r="N1451" t="str">
        <f t="shared" si="113"/>
        <v>CBX 250 Twister</v>
      </c>
      <c r="O1451" t="s">
        <v>927</v>
      </c>
      <c r="P1451" t="str">
        <f t="shared" si="114"/>
        <v>Lucas da Rocha Medeiros</v>
      </c>
    </row>
    <row r="1452" spans="1:16" x14ac:dyDescent="0.25">
      <c r="A1452" t="s">
        <v>4140</v>
      </c>
      <c r="B1452" t="s">
        <v>4141</v>
      </c>
      <c r="C1452" t="s">
        <v>4142</v>
      </c>
      <c r="D1452" t="s">
        <v>3</v>
      </c>
      <c r="E1452" t="s">
        <v>4143</v>
      </c>
      <c r="F1452" t="s">
        <v>0</v>
      </c>
      <c r="G1452" s="1">
        <v>623.01</v>
      </c>
      <c r="H1452" s="1">
        <v>160</v>
      </c>
      <c r="I1452" s="1">
        <v>783.01</v>
      </c>
      <c r="J1452" t="s">
        <v>4018</v>
      </c>
      <c r="K1452" t="str">
        <f t="shared" si="110"/>
        <v>9C62TY000K0005654</v>
      </c>
      <c r="L1452" t="str">
        <f t="shared" si="111"/>
        <v>Azul</v>
      </c>
      <c r="M1452" t="str">
        <f t="shared" si="112"/>
        <v>YAMAHA</v>
      </c>
      <c r="N1452" t="str">
        <f t="shared" si="113"/>
        <v>XT 600 Z TENERE</v>
      </c>
      <c r="O1452" t="s">
        <v>1727</v>
      </c>
      <c r="P1452" t="str">
        <f t="shared" si="114"/>
        <v>Geison da Fontoura Machado</v>
      </c>
    </row>
    <row r="1453" spans="1:16" x14ac:dyDescent="0.25">
      <c r="A1453" t="s">
        <v>4144</v>
      </c>
      <c r="C1453" t="s">
        <v>4142</v>
      </c>
      <c r="D1453" t="s">
        <v>3</v>
      </c>
      <c r="E1453" t="s">
        <v>4145</v>
      </c>
      <c r="F1453" t="s">
        <v>119</v>
      </c>
      <c r="G1453" s="1">
        <v>0</v>
      </c>
      <c r="H1453" s="1">
        <v>30</v>
      </c>
      <c r="I1453" s="1">
        <v>30</v>
      </c>
      <c r="J1453" t="s">
        <v>2555</v>
      </c>
      <c r="K1453" t="str">
        <f t="shared" si="110"/>
        <v>9C2KCO8108R272617</v>
      </c>
      <c r="L1453" t="str">
        <f t="shared" si="111"/>
        <v>AZUL</v>
      </c>
      <c r="M1453" t="str">
        <f t="shared" si="112"/>
        <v>HONDA</v>
      </c>
      <c r="N1453" t="str">
        <f t="shared" si="113"/>
        <v>CG 150 TITAN-KS/ TITAN-JOB</v>
      </c>
      <c r="O1453" t="s">
        <v>1312</v>
      </c>
      <c r="P1453" t="str">
        <f t="shared" si="114"/>
        <v>Bruna Gisele dos Santos(Daniel Saldanha)</v>
      </c>
    </row>
    <row r="1454" spans="1:16" x14ac:dyDescent="0.25">
      <c r="A1454" t="s">
        <v>4146</v>
      </c>
      <c r="C1454" t="s">
        <v>3921</v>
      </c>
      <c r="D1454" t="s">
        <v>3</v>
      </c>
      <c r="E1454" t="s">
        <v>4147</v>
      </c>
      <c r="F1454" t="s">
        <v>119</v>
      </c>
      <c r="G1454" s="1">
        <v>398.19</v>
      </c>
      <c r="H1454" s="1">
        <v>295.5</v>
      </c>
      <c r="I1454" s="1">
        <v>693.69</v>
      </c>
      <c r="J1454" t="s">
        <v>3631</v>
      </c>
      <c r="K1454" t="str">
        <f t="shared" si="110"/>
        <v>9C2JC6920GR013129</v>
      </c>
      <c r="L1454" t="str">
        <f t="shared" si="111"/>
        <v>Branca</v>
      </c>
      <c r="M1454" t="str">
        <f t="shared" si="112"/>
        <v>Honda</v>
      </c>
      <c r="N1454" t="str">
        <f t="shared" si="113"/>
        <v>Titan 125</v>
      </c>
      <c r="O1454" t="s">
        <v>1615</v>
      </c>
      <c r="P1454" t="str">
        <f t="shared" si="114"/>
        <v>Vonpar Refrescos S A</v>
      </c>
    </row>
    <row r="1455" spans="1:16" x14ac:dyDescent="0.25">
      <c r="A1455" t="s">
        <v>4148</v>
      </c>
      <c r="B1455" t="s">
        <v>4149</v>
      </c>
      <c r="C1455" t="s">
        <v>4149</v>
      </c>
      <c r="D1455" t="s">
        <v>3</v>
      </c>
      <c r="E1455" t="s">
        <v>4150</v>
      </c>
      <c r="F1455" t="s">
        <v>0</v>
      </c>
      <c r="G1455" s="1">
        <v>166.71</v>
      </c>
      <c r="H1455" s="1">
        <v>5</v>
      </c>
      <c r="I1455" s="1">
        <v>171.71</v>
      </c>
      <c r="J1455" t="s">
        <v>4151</v>
      </c>
      <c r="K1455" t="str">
        <f t="shared" si="110"/>
        <v>9cdgd78aagm100302</v>
      </c>
      <c r="L1455" t="str">
        <f t="shared" si="111"/>
        <v>Azul</v>
      </c>
      <c r="M1455" t="str">
        <f t="shared" si="112"/>
        <v>Suzuki</v>
      </c>
      <c r="N1455" t="str">
        <f t="shared" si="113"/>
        <v>GSX R1000</v>
      </c>
      <c r="O1455" t="s">
        <v>1748</v>
      </c>
      <c r="P1455" t="str">
        <f t="shared" si="114"/>
        <v>Sergio Luiz da Luz</v>
      </c>
    </row>
    <row r="1456" spans="1:16" x14ac:dyDescent="0.25">
      <c r="A1456" t="s">
        <v>4152</v>
      </c>
      <c r="B1456" t="s">
        <v>4149</v>
      </c>
      <c r="C1456" t="s">
        <v>4149</v>
      </c>
      <c r="D1456" t="s">
        <v>3</v>
      </c>
      <c r="E1456" t="s">
        <v>4153</v>
      </c>
      <c r="F1456" t="s">
        <v>0</v>
      </c>
      <c r="G1456" s="1">
        <v>158.91</v>
      </c>
      <c r="H1456" s="1">
        <v>90</v>
      </c>
      <c r="I1456" s="1">
        <v>248.91</v>
      </c>
      <c r="J1456" t="s">
        <v>1722</v>
      </c>
      <c r="K1456" t="str">
        <f t="shared" si="110"/>
        <v>9C2RD1410CR000828</v>
      </c>
      <c r="L1456" t="str">
        <f t="shared" si="111"/>
        <v>Branca</v>
      </c>
      <c r="M1456" t="str">
        <f t="shared" si="112"/>
        <v>Honda</v>
      </c>
      <c r="N1456" t="str">
        <f t="shared" si="113"/>
        <v>XL 700V Transalp</v>
      </c>
      <c r="O1456" t="s">
        <v>1027</v>
      </c>
      <c r="P1456" t="str">
        <f t="shared" si="114"/>
        <v>Junior Cezar Conter Ventura</v>
      </c>
    </row>
    <row r="1457" spans="1:16" x14ac:dyDescent="0.25">
      <c r="A1457" t="s">
        <v>4154</v>
      </c>
      <c r="B1457" t="s">
        <v>3151</v>
      </c>
      <c r="C1457" t="s">
        <v>4155</v>
      </c>
      <c r="D1457" t="s">
        <v>3</v>
      </c>
      <c r="E1457" t="s">
        <v>4156</v>
      </c>
      <c r="F1457" t="s">
        <v>0</v>
      </c>
      <c r="G1457" s="1">
        <v>113.1</v>
      </c>
      <c r="H1457" s="1">
        <v>20</v>
      </c>
      <c r="I1457" s="1">
        <v>133.1</v>
      </c>
      <c r="J1457" t="s">
        <v>511</v>
      </c>
      <c r="K1457" t="str">
        <f t="shared" si="110"/>
        <v>96PVND14CFS00028</v>
      </c>
      <c r="L1457" t="str">
        <f t="shared" si="111"/>
        <v>Vermelha</v>
      </c>
      <c r="M1457" t="str">
        <f t="shared" si="112"/>
        <v>Kawasaki</v>
      </c>
      <c r="N1457" t="str">
        <f t="shared" si="113"/>
        <v>Vulcan 900 LT</v>
      </c>
      <c r="O1457" t="s">
        <v>512</v>
      </c>
      <c r="P1457" t="str">
        <f t="shared" si="114"/>
        <v>Joel Jardim</v>
      </c>
    </row>
    <row r="1458" spans="1:16" x14ac:dyDescent="0.25">
      <c r="A1458" t="s">
        <v>4157</v>
      </c>
      <c r="B1458" t="s">
        <v>4158</v>
      </c>
      <c r="C1458" t="s">
        <v>4158</v>
      </c>
      <c r="D1458" t="s">
        <v>3</v>
      </c>
      <c r="E1458" t="s">
        <v>4159</v>
      </c>
      <c r="F1458" t="s">
        <v>0</v>
      </c>
      <c r="G1458" s="1">
        <v>58</v>
      </c>
      <c r="H1458" s="1">
        <v>10</v>
      </c>
      <c r="I1458" s="1">
        <v>68</v>
      </c>
      <c r="J1458" t="s">
        <v>3911</v>
      </c>
      <c r="K1458" t="str">
        <f t="shared" si="110"/>
        <v>9C6KG0570G0008158</v>
      </c>
      <c r="L1458" t="str">
        <f t="shared" si="111"/>
        <v>Cinza</v>
      </c>
      <c r="M1458" t="str">
        <f t="shared" si="112"/>
        <v>YAMAHA</v>
      </c>
      <c r="N1458" t="str">
        <f t="shared" si="113"/>
        <v>XTZ 250 TENERE/TENERE BLUEFLEX</v>
      </c>
      <c r="O1458" t="s">
        <v>1703</v>
      </c>
      <c r="P1458" t="str">
        <f t="shared" si="114"/>
        <v>Carlos Miguel Severino da Silva</v>
      </c>
    </row>
    <row r="1459" spans="1:16" x14ac:dyDescent="0.25">
      <c r="A1459" t="s">
        <v>4160</v>
      </c>
      <c r="C1459" t="s">
        <v>4158</v>
      </c>
      <c r="D1459" t="s">
        <v>3</v>
      </c>
      <c r="E1459" t="s">
        <v>436</v>
      </c>
      <c r="F1459" t="s">
        <v>119</v>
      </c>
      <c r="G1459" s="1">
        <v>19</v>
      </c>
      <c r="H1459" s="1">
        <v>0</v>
      </c>
      <c r="I1459" s="1">
        <v>19</v>
      </c>
      <c r="J1459" t="s">
        <v>3612</v>
      </c>
      <c r="K1459" t="str">
        <f t="shared" si="110"/>
        <v>9C2JC4130DR000985</v>
      </c>
      <c r="L1459" t="str">
        <f t="shared" si="111"/>
        <v>BRANCA</v>
      </c>
      <c r="M1459" t="str">
        <f t="shared" si="112"/>
        <v>HONDA</v>
      </c>
      <c r="N1459" t="str">
        <f t="shared" si="113"/>
        <v>CG 125 CARGO/ CARGO KS/125i CARGO</v>
      </c>
      <c r="O1459" t="s">
        <v>1615</v>
      </c>
      <c r="P1459" t="str">
        <f t="shared" si="114"/>
        <v>Vonpar Refrescos S A</v>
      </c>
    </row>
    <row r="1460" spans="1:16" x14ac:dyDescent="0.25">
      <c r="A1460" t="s">
        <v>4161</v>
      </c>
      <c r="B1460" t="s">
        <v>3321</v>
      </c>
      <c r="C1460" t="s">
        <v>4158</v>
      </c>
      <c r="D1460" t="s">
        <v>3</v>
      </c>
      <c r="E1460" t="s">
        <v>4162</v>
      </c>
      <c r="F1460" t="s">
        <v>0</v>
      </c>
      <c r="G1460" s="1">
        <v>165.01</v>
      </c>
      <c r="H1460" s="1">
        <v>140</v>
      </c>
      <c r="I1460" s="1">
        <v>305.01</v>
      </c>
      <c r="J1460" t="s">
        <v>1993</v>
      </c>
      <c r="K1460" t="str">
        <f t="shared" si="110"/>
        <v>9c2kc1670br603659</v>
      </c>
      <c r="L1460" t="str">
        <f t="shared" si="111"/>
        <v>preta</v>
      </c>
      <c r="M1460" t="str">
        <f t="shared" si="112"/>
        <v>HONDA</v>
      </c>
      <c r="N1460" t="str">
        <f t="shared" si="113"/>
        <v>CG 150 FAN ESi/ 150 FAN ESi FLEX</v>
      </c>
      <c r="O1460" t="s">
        <v>1126</v>
      </c>
      <c r="P1460" t="str">
        <f t="shared" si="114"/>
        <v>Marcelo antonio da silva</v>
      </c>
    </row>
    <row r="1461" spans="1:16" x14ac:dyDescent="0.25">
      <c r="A1461" t="s">
        <v>4163</v>
      </c>
      <c r="C1461" t="s">
        <v>3321</v>
      </c>
      <c r="D1461" t="s">
        <v>3</v>
      </c>
      <c r="E1461" t="s">
        <v>4164</v>
      </c>
      <c r="F1461" t="s">
        <v>119</v>
      </c>
      <c r="G1461" s="1">
        <v>486.29</v>
      </c>
      <c r="H1461" s="1">
        <v>130</v>
      </c>
      <c r="I1461" s="1">
        <v>616.29</v>
      </c>
      <c r="J1461" t="s">
        <v>1454</v>
      </c>
      <c r="K1461" t="str">
        <f t="shared" si="110"/>
        <v/>
      </c>
      <c r="L1461" t="str">
        <f t="shared" si="111"/>
        <v>Amarela</v>
      </c>
      <c r="M1461" t="str">
        <f t="shared" si="112"/>
        <v>Honda</v>
      </c>
      <c r="N1461" t="str">
        <f t="shared" si="113"/>
        <v>Twister</v>
      </c>
      <c r="O1461" t="s">
        <v>939</v>
      </c>
      <c r="P1461" t="str">
        <f t="shared" si="114"/>
        <v>Elton da Silva Kriger</v>
      </c>
    </row>
    <row r="1462" spans="1:16" x14ac:dyDescent="0.25">
      <c r="A1462" t="s">
        <v>4165</v>
      </c>
      <c r="C1462" t="s">
        <v>3321</v>
      </c>
      <c r="D1462" t="s">
        <v>3</v>
      </c>
      <c r="E1462" t="s">
        <v>4166</v>
      </c>
      <c r="F1462" t="s">
        <v>119</v>
      </c>
      <c r="G1462" s="1">
        <v>71</v>
      </c>
      <c r="H1462" s="1">
        <v>181.5</v>
      </c>
      <c r="I1462" s="1">
        <v>252.5</v>
      </c>
      <c r="J1462" t="s">
        <v>3848</v>
      </c>
      <c r="K1462" t="str">
        <f t="shared" si="110"/>
        <v/>
      </c>
      <c r="L1462" t="str">
        <f t="shared" si="111"/>
        <v>Branca</v>
      </c>
      <c r="M1462" t="str">
        <f t="shared" si="112"/>
        <v>HONDA</v>
      </c>
      <c r="N1462" t="str">
        <f t="shared" si="113"/>
        <v>CG 125 CARGO/ CARGO KS/125i CARGO</v>
      </c>
      <c r="O1462" t="s">
        <v>1693</v>
      </c>
      <c r="P1462" t="str">
        <f t="shared" si="114"/>
        <v>Diego Silva da Silva</v>
      </c>
    </row>
    <row r="1463" spans="1:16" x14ac:dyDescent="0.25">
      <c r="A1463" t="s">
        <v>4167</v>
      </c>
      <c r="B1463" t="s">
        <v>4168</v>
      </c>
      <c r="C1463" t="s">
        <v>4168</v>
      </c>
      <c r="D1463" t="s">
        <v>3</v>
      </c>
      <c r="E1463" t="s">
        <v>4169</v>
      </c>
      <c r="F1463" t="s">
        <v>0</v>
      </c>
      <c r="G1463" s="1">
        <v>29.22</v>
      </c>
      <c r="H1463" s="1">
        <v>10</v>
      </c>
      <c r="I1463" s="1">
        <v>39.22</v>
      </c>
      <c r="J1463" t="s">
        <v>2891</v>
      </c>
      <c r="K1463" t="str">
        <f t="shared" si="110"/>
        <v/>
      </c>
      <c r="L1463" t="str">
        <f t="shared" si="111"/>
        <v>Preta</v>
      </c>
      <c r="M1463" t="str">
        <f t="shared" si="112"/>
        <v>HONDA</v>
      </c>
      <c r="N1463" t="str">
        <f t="shared" si="113"/>
        <v>PCX 150</v>
      </c>
      <c r="O1463" t="s">
        <v>1412</v>
      </c>
      <c r="P1463" t="str">
        <f t="shared" si="114"/>
        <v>Anderson Luis Regues</v>
      </c>
    </row>
    <row r="1464" spans="1:16" x14ac:dyDescent="0.25">
      <c r="A1464" t="s">
        <v>4170</v>
      </c>
      <c r="B1464" t="s">
        <v>4171</v>
      </c>
      <c r="C1464" t="s">
        <v>4172</v>
      </c>
      <c r="D1464" t="s">
        <v>4173</v>
      </c>
      <c r="E1464" t="s">
        <v>4174</v>
      </c>
      <c r="F1464" t="s">
        <v>0</v>
      </c>
      <c r="G1464" s="1">
        <v>269.61</v>
      </c>
      <c r="H1464" s="1">
        <v>450</v>
      </c>
      <c r="I1464" s="1">
        <v>719.61</v>
      </c>
      <c r="J1464" t="s">
        <v>4175</v>
      </c>
      <c r="K1464" t="str">
        <f t="shared" si="110"/>
        <v>9CDVY52AJ8M000921</v>
      </c>
      <c r="L1464" t="str">
        <f t="shared" si="111"/>
        <v>Preta</v>
      </c>
      <c r="M1464" t="str">
        <f t="shared" si="112"/>
        <v>SUZUKI</v>
      </c>
      <c r="N1464" t="str">
        <f t="shared" si="113"/>
        <v>BOULEVARD C1500</v>
      </c>
      <c r="O1464" t="s">
        <v>1754</v>
      </c>
      <c r="P1464" t="str">
        <f t="shared" si="114"/>
        <v>João Adonildo Ferreira</v>
      </c>
    </row>
    <row r="1465" spans="1:16" x14ac:dyDescent="0.25">
      <c r="A1465" t="s">
        <v>4176</v>
      </c>
      <c r="B1465" t="s">
        <v>4177</v>
      </c>
      <c r="C1465" t="s">
        <v>4177</v>
      </c>
      <c r="D1465" t="s">
        <v>3</v>
      </c>
      <c r="E1465" t="s">
        <v>4178</v>
      </c>
      <c r="F1465" t="s">
        <v>0</v>
      </c>
      <c r="G1465" s="1">
        <v>38</v>
      </c>
      <c r="H1465" s="1">
        <v>10</v>
      </c>
      <c r="I1465" s="1">
        <v>48</v>
      </c>
      <c r="J1465" t="s">
        <v>3883</v>
      </c>
      <c r="K1465" t="str">
        <f t="shared" si="110"/>
        <v/>
      </c>
      <c r="L1465" t="str">
        <f t="shared" si="111"/>
        <v>Dourada</v>
      </c>
      <c r="M1465" t="str">
        <f t="shared" si="112"/>
        <v>HONDA</v>
      </c>
      <c r="N1465" t="str">
        <f t="shared" si="113"/>
        <v>CB 300R/ 300R FLEX</v>
      </c>
      <c r="O1465" t="s">
        <v>1633</v>
      </c>
      <c r="P1465" t="str">
        <f t="shared" si="114"/>
        <v>Clea Machado de Carvalho</v>
      </c>
    </row>
    <row r="1466" spans="1:16" x14ac:dyDescent="0.25">
      <c r="A1466" t="s">
        <v>4179</v>
      </c>
      <c r="B1466" t="s">
        <v>4177</v>
      </c>
      <c r="C1466" t="s">
        <v>4177</v>
      </c>
      <c r="D1466" t="s">
        <v>3</v>
      </c>
      <c r="E1466" t="s">
        <v>4180</v>
      </c>
      <c r="F1466" t="s">
        <v>0</v>
      </c>
      <c r="G1466" s="1">
        <v>45</v>
      </c>
      <c r="H1466" s="1">
        <v>35</v>
      </c>
      <c r="I1466" s="1">
        <v>80</v>
      </c>
      <c r="J1466" t="s">
        <v>538</v>
      </c>
      <c r="K1466" t="str">
        <f t="shared" si="110"/>
        <v>9C6KE089070010918</v>
      </c>
      <c r="L1466" t="str">
        <f t="shared" si="111"/>
        <v>Prata</v>
      </c>
      <c r="M1466" t="str">
        <f t="shared" si="112"/>
        <v>Yamaha</v>
      </c>
      <c r="N1466" t="str">
        <f t="shared" si="113"/>
        <v>NEO AT 115</v>
      </c>
      <c r="O1466" t="s">
        <v>160</v>
      </c>
      <c r="P1466" t="str">
        <f t="shared" si="114"/>
        <v>Isabel Cristina Atkison</v>
      </c>
    </row>
    <row r="1467" spans="1:16" x14ac:dyDescent="0.25">
      <c r="A1467" t="s">
        <v>4181</v>
      </c>
      <c r="B1467" t="s">
        <v>4182</v>
      </c>
      <c r="C1467" t="s">
        <v>4177</v>
      </c>
      <c r="D1467" t="s">
        <v>3</v>
      </c>
      <c r="E1467" t="s">
        <v>3</v>
      </c>
      <c r="F1467" t="s">
        <v>0</v>
      </c>
      <c r="G1467" s="1">
        <v>586.46</v>
      </c>
      <c r="H1467" s="1">
        <v>180</v>
      </c>
      <c r="I1467" s="1">
        <v>766.46</v>
      </c>
      <c r="J1467" t="s">
        <v>1421</v>
      </c>
      <c r="K1467" t="str">
        <f t="shared" si="110"/>
        <v>9C2MC35006R024615</v>
      </c>
      <c r="L1467" t="str">
        <f t="shared" si="111"/>
        <v>Prata</v>
      </c>
      <c r="M1467" t="str">
        <f t="shared" si="112"/>
        <v>Honda</v>
      </c>
      <c r="N1467" t="str">
        <f t="shared" si="113"/>
        <v>CBX 250 Twister</v>
      </c>
      <c r="O1467" t="s">
        <v>927</v>
      </c>
      <c r="P1467" t="str">
        <f t="shared" si="114"/>
        <v>Lucas da Rocha Medeiros</v>
      </c>
    </row>
    <row r="1468" spans="1:16" x14ac:dyDescent="0.25">
      <c r="A1468" t="s">
        <v>4183</v>
      </c>
      <c r="B1468" t="s">
        <v>4184</v>
      </c>
      <c r="C1468" t="s">
        <v>4177</v>
      </c>
      <c r="D1468" t="s">
        <v>3</v>
      </c>
      <c r="E1468" t="s">
        <v>1349</v>
      </c>
      <c r="F1468" t="s">
        <v>0</v>
      </c>
      <c r="G1468" s="1">
        <v>861.27</v>
      </c>
      <c r="H1468" s="1">
        <v>400</v>
      </c>
      <c r="I1468" s="1">
        <v>1261.27</v>
      </c>
      <c r="J1468" t="s">
        <v>4185</v>
      </c>
      <c r="K1468" t="str">
        <f t="shared" si="110"/>
        <v>300228</v>
      </c>
      <c r="L1468" t="str">
        <f t="shared" si="111"/>
        <v>Branca</v>
      </c>
      <c r="M1468" t="str">
        <f t="shared" si="112"/>
        <v>SHINERAY</v>
      </c>
      <c r="N1468" t="str">
        <f t="shared" si="113"/>
        <v>XY 150-GY/EXPLORER</v>
      </c>
      <c r="O1468" t="s">
        <v>1755</v>
      </c>
      <c r="P1468" t="str">
        <f t="shared" si="114"/>
        <v xml:space="preserve"> José Davi Querotti da Silva</v>
      </c>
    </row>
    <row r="1469" spans="1:16" x14ac:dyDescent="0.25">
      <c r="A1469" t="s">
        <v>4186</v>
      </c>
      <c r="C1469" t="s">
        <v>4184</v>
      </c>
      <c r="D1469" t="s">
        <v>3</v>
      </c>
      <c r="E1469" t="s">
        <v>4187</v>
      </c>
      <c r="F1469" t="s">
        <v>119</v>
      </c>
      <c r="G1469" s="1">
        <v>49</v>
      </c>
      <c r="H1469" s="1">
        <v>0</v>
      </c>
      <c r="I1469" s="1">
        <v>49</v>
      </c>
      <c r="J1469" t="s">
        <v>3586</v>
      </c>
      <c r="K1469" t="str">
        <f t="shared" si="110"/>
        <v>9C2JC4130AR004030</v>
      </c>
      <c r="L1469" t="str">
        <f t="shared" si="111"/>
        <v>Branca</v>
      </c>
      <c r="M1469" t="str">
        <f t="shared" si="112"/>
        <v>HONDA</v>
      </c>
      <c r="N1469" t="str">
        <f t="shared" si="113"/>
        <v>CG 125 CARGO/ CARGO KS/125i CARGO</v>
      </c>
      <c r="O1469" t="s">
        <v>1606</v>
      </c>
      <c r="P1469" t="str">
        <f t="shared" si="114"/>
        <v>Volpar Refrescos SA</v>
      </c>
    </row>
    <row r="1470" spans="1:16" x14ac:dyDescent="0.25">
      <c r="A1470" t="s">
        <v>4188</v>
      </c>
      <c r="C1470" t="s">
        <v>4184</v>
      </c>
      <c r="D1470" t="s">
        <v>3</v>
      </c>
      <c r="E1470" t="s">
        <v>4189</v>
      </c>
      <c r="F1470" t="s">
        <v>119</v>
      </c>
      <c r="G1470" s="1">
        <v>19</v>
      </c>
      <c r="H1470" s="1">
        <v>0</v>
      </c>
      <c r="I1470" s="1">
        <v>19</v>
      </c>
      <c r="J1470" t="s">
        <v>3848</v>
      </c>
      <c r="K1470" t="str">
        <f t="shared" si="110"/>
        <v/>
      </c>
      <c r="L1470" t="str">
        <f t="shared" si="111"/>
        <v>Branca</v>
      </c>
      <c r="M1470" t="str">
        <f t="shared" si="112"/>
        <v>HONDA</v>
      </c>
      <c r="N1470" t="str">
        <f t="shared" si="113"/>
        <v>CG 125 CARGO/ CARGO KS/125i CARGO</v>
      </c>
      <c r="O1470" t="s">
        <v>1693</v>
      </c>
      <c r="P1470" t="str">
        <f t="shared" si="114"/>
        <v>Diego Silva da Silva</v>
      </c>
    </row>
    <row r="1471" spans="1:16" x14ac:dyDescent="0.25">
      <c r="A1471" t="s">
        <v>4190</v>
      </c>
      <c r="C1471" t="s">
        <v>4184</v>
      </c>
      <c r="D1471" t="s">
        <v>3</v>
      </c>
      <c r="E1471" t="s">
        <v>4191</v>
      </c>
      <c r="F1471" t="s">
        <v>119</v>
      </c>
      <c r="G1471" s="1">
        <v>19</v>
      </c>
      <c r="H1471" s="1">
        <v>0</v>
      </c>
      <c r="I1471" s="1">
        <v>19</v>
      </c>
      <c r="J1471" t="s">
        <v>3631</v>
      </c>
      <c r="K1471" t="str">
        <f t="shared" si="110"/>
        <v>9C2JC6920GR013129</v>
      </c>
      <c r="L1471" t="str">
        <f t="shared" si="111"/>
        <v>Branca</v>
      </c>
      <c r="M1471" t="str">
        <f t="shared" si="112"/>
        <v>Honda</v>
      </c>
      <c r="N1471" t="str">
        <f t="shared" si="113"/>
        <v>Titan 125</v>
      </c>
      <c r="O1471" t="s">
        <v>1615</v>
      </c>
      <c r="P1471" t="str">
        <f t="shared" si="114"/>
        <v>Vonpar Refrescos S A</v>
      </c>
    </row>
    <row r="1472" spans="1:16" x14ac:dyDescent="0.25">
      <c r="A1472" t="s">
        <v>4192</v>
      </c>
      <c r="B1472" t="s">
        <v>4193</v>
      </c>
      <c r="C1472" t="s">
        <v>4184</v>
      </c>
      <c r="D1472" t="s">
        <v>3</v>
      </c>
      <c r="E1472" t="s">
        <v>4194</v>
      </c>
      <c r="F1472" t="s">
        <v>0</v>
      </c>
      <c r="G1472" s="1">
        <v>975.01</v>
      </c>
      <c r="H1472" s="1">
        <v>450</v>
      </c>
      <c r="I1472" s="1">
        <v>1425.01</v>
      </c>
      <c r="J1472" t="s">
        <v>4195</v>
      </c>
      <c r="K1472" t="str">
        <f t="shared" si="110"/>
        <v/>
      </c>
      <c r="L1472" t="str">
        <f t="shared" si="111"/>
        <v>Preta</v>
      </c>
      <c r="M1472" t="str">
        <f t="shared" si="112"/>
        <v>SUZUKI</v>
      </c>
      <c r="N1472" t="str">
        <f t="shared" si="113"/>
        <v>GSX 750 F</v>
      </c>
      <c r="O1472" t="s">
        <v>1182</v>
      </c>
      <c r="P1472" t="str">
        <f t="shared" si="114"/>
        <v>Davi Burges</v>
      </c>
    </row>
    <row r="1473" spans="1:16" x14ac:dyDescent="0.25">
      <c r="A1473" t="s">
        <v>4196</v>
      </c>
      <c r="B1473" t="s">
        <v>4197</v>
      </c>
      <c r="C1473" t="s">
        <v>4197</v>
      </c>
      <c r="D1473" t="s">
        <v>3</v>
      </c>
      <c r="E1473" t="s">
        <v>4198</v>
      </c>
      <c r="F1473" t="s">
        <v>0</v>
      </c>
      <c r="G1473" s="1">
        <v>195.42</v>
      </c>
      <c r="H1473" s="1">
        <v>50</v>
      </c>
      <c r="I1473" s="1">
        <v>245.42</v>
      </c>
      <c r="J1473" t="s">
        <v>3396</v>
      </c>
      <c r="K1473" t="str">
        <f t="shared" si="110"/>
        <v>9c2nd07004r011337</v>
      </c>
      <c r="L1473" t="str">
        <f t="shared" si="111"/>
        <v>preta</v>
      </c>
      <c r="M1473" t="str">
        <f t="shared" si="112"/>
        <v>honda</v>
      </c>
      <c r="N1473" t="str">
        <f t="shared" si="113"/>
        <v>falcom</v>
      </c>
      <c r="O1473" t="s">
        <v>1564</v>
      </c>
      <c r="P1473" t="str">
        <f t="shared" si="114"/>
        <v>Leandro Viegas Teixeira</v>
      </c>
    </row>
    <row r="1474" spans="1:16" x14ac:dyDescent="0.25">
      <c r="A1474" t="s">
        <v>4199</v>
      </c>
      <c r="B1474" t="s">
        <v>4200</v>
      </c>
      <c r="C1474" t="s">
        <v>4201</v>
      </c>
      <c r="D1474" t="s">
        <v>3</v>
      </c>
      <c r="E1474" t="s">
        <v>3</v>
      </c>
      <c r="F1474" t="s">
        <v>0</v>
      </c>
      <c r="G1474" s="1">
        <v>662.42</v>
      </c>
      <c r="H1474" s="1">
        <v>790</v>
      </c>
      <c r="I1474" s="1">
        <v>1452.42</v>
      </c>
      <c r="J1474" t="s">
        <v>4202</v>
      </c>
      <c r="K1474" t="str">
        <f t="shared" ref="K1474:K1537" si="115">VLOOKUP(J1474,Veiculos,4,FALSE)</f>
        <v>9C2MC3500BR124462</v>
      </c>
      <c r="L1474" t="str">
        <f t="shared" ref="L1474:L1537" si="116">VLOOKUP(J1474,Veiculos,5,FALSE)</f>
        <v>Cinza</v>
      </c>
      <c r="M1474" t="str">
        <f t="shared" ref="M1474:M1537" si="117">VLOOKUP(J1474,Veiculos,6,FALSE)</f>
        <v>HONDA</v>
      </c>
      <c r="N1474" t="str">
        <f t="shared" ref="N1474:N1537" si="118">VLOOKUP(J1474,Veiculos,7,FALSE)</f>
        <v>CBX 250 TWISTER</v>
      </c>
      <c r="O1474" t="s">
        <v>1758</v>
      </c>
      <c r="P1474" t="str">
        <f t="shared" ref="P1474:P1537" si="119">VLOOKUP(O1474,Clientes,15,FALSE)</f>
        <v>Nelson Stefani Filho</v>
      </c>
    </row>
    <row r="1475" spans="1:16" x14ac:dyDescent="0.25">
      <c r="A1475" t="s">
        <v>4203</v>
      </c>
      <c r="B1475" t="s">
        <v>4171</v>
      </c>
      <c r="C1475" t="s">
        <v>4201</v>
      </c>
      <c r="D1475" t="s">
        <v>3</v>
      </c>
      <c r="E1475" t="s">
        <v>4204</v>
      </c>
      <c r="F1475" t="s">
        <v>0</v>
      </c>
      <c r="G1475" s="1">
        <v>1063.51</v>
      </c>
      <c r="H1475" s="1">
        <v>335</v>
      </c>
      <c r="I1475" s="1">
        <v>1398.51</v>
      </c>
      <c r="J1475" t="s">
        <v>4205</v>
      </c>
      <c r="K1475" t="str">
        <f t="shared" si="115"/>
        <v>9C6RM0920G0000934</v>
      </c>
      <c r="L1475" t="str">
        <f t="shared" si="116"/>
        <v>Vermelha</v>
      </c>
      <c r="M1475" t="str">
        <f t="shared" si="117"/>
        <v>YAMAHA</v>
      </c>
      <c r="N1475" t="str">
        <f t="shared" si="118"/>
        <v>MT-07/MT-07 ABS 689cc</v>
      </c>
      <c r="O1475" t="s">
        <v>658</v>
      </c>
      <c r="P1475" t="str">
        <f t="shared" si="119"/>
        <v>Everson Silva de Oliveira</v>
      </c>
    </row>
    <row r="1476" spans="1:16" x14ac:dyDescent="0.25">
      <c r="A1476" t="s">
        <v>4206</v>
      </c>
      <c r="B1476" t="s">
        <v>4119</v>
      </c>
      <c r="C1476" t="s">
        <v>4201</v>
      </c>
      <c r="D1476" t="s">
        <v>1481</v>
      </c>
      <c r="E1476" t="s">
        <v>4207</v>
      </c>
      <c r="F1476" t="s">
        <v>0</v>
      </c>
      <c r="G1476" s="1">
        <v>73.73</v>
      </c>
      <c r="H1476" s="1">
        <v>5</v>
      </c>
      <c r="I1476" s="1">
        <v>78.73</v>
      </c>
      <c r="J1476" t="s">
        <v>3779</v>
      </c>
      <c r="K1476" t="str">
        <f t="shared" si="115"/>
        <v/>
      </c>
      <c r="L1476" t="str">
        <f t="shared" si="116"/>
        <v>vermelha</v>
      </c>
      <c r="M1476" t="str">
        <f t="shared" si="117"/>
        <v>YAMAHA</v>
      </c>
      <c r="N1476" t="str">
        <f t="shared" si="118"/>
        <v>YS 250 FAZER/ FAZER L. EDITION /BLUEFLEX</v>
      </c>
      <c r="O1476" t="s">
        <v>1673</v>
      </c>
      <c r="P1476" t="str">
        <f t="shared" si="119"/>
        <v>Antonio rafael carvalho</v>
      </c>
    </row>
    <row r="1477" spans="1:16" x14ac:dyDescent="0.25">
      <c r="A1477" t="s">
        <v>4208</v>
      </c>
      <c r="B1477" t="s">
        <v>4209</v>
      </c>
      <c r="C1477" t="s">
        <v>4210</v>
      </c>
      <c r="D1477" t="s">
        <v>3</v>
      </c>
      <c r="E1477" t="s">
        <v>4211</v>
      </c>
      <c r="F1477" t="s">
        <v>0</v>
      </c>
      <c r="G1477" s="1">
        <v>0</v>
      </c>
      <c r="H1477" s="1">
        <v>30</v>
      </c>
      <c r="I1477" s="1">
        <v>30</v>
      </c>
      <c r="J1477" t="s">
        <v>511</v>
      </c>
      <c r="K1477" t="str">
        <f t="shared" si="115"/>
        <v>96PVND14CFS00028</v>
      </c>
      <c r="L1477" t="str">
        <f t="shared" si="116"/>
        <v>Vermelha</v>
      </c>
      <c r="M1477" t="str">
        <f t="shared" si="117"/>
        <v>Kawasaki</v>
      </c>
      <c r="N1477" t="str">
        <f t="shared" si="118"/>
        <v>Vulcan 900 LT</v>
      </c>
      <c r="O1477" t="s">
        <v>512</v>
      </c>
      <c r="P1477" t="str">
        <f t="shared" si="119"/>
        <v>Joel Jardim</v>
      </c>
    </row>
    <row r="1478" spans="1:16" x14ac:dyDescent="0.25">
      <c r="A1478" t="s">
        <v>4212</v>
      </c>
      <c r="B1478" t="s">
        <v>4213</v>
      </c>
      <c r="C1478" t="s">
        <v>4193</v>
      </c>
      <c r="D1478" t="s">
        <v>3</v>
      </c>
      <c r="E1478" t="s">
        <v>3</v>
      </c>
      <c r="F1478" t="s">
        <v>0</v>
      </c>
      <c r="G1478" s="1">
        <v>1290.56</v>
      </c>
      <c r="H1478" s="1">
        <v>520</v>
      </c>
      <c r="I1478" s="1">
        <v>1810.56</v>
      </c>
      <c r="J1478" t="s">
        <v>4214</v>
      </c>
      <c r="K1478" t="str">
        <f t="shared" si="115"/>
        <v/>
      </c>
      <c r="L1478" t="str">
        <f t="shared" si="116"/>
        <v>Branca</v>
      </c>
      <c r="M1478" t="str">
        <f t="shared" si="117"/>
        <v>YAMAHA</v>
      </c>
      <c r="N1478" t="str">
        <f t="shared" si="118"/>
        <v>DT 200</v>
      </c>
      <c r="O1478" t="s">
        <v>1761</v>
      </c>
      <c r="P1478" t="str">
        <f t="shared" si="119"/>
        <v>Marco Junior da Cunha Dorneles</v>
      </c>
    </row>
    <row r="1479" spans="1:16" x14ac:dyDescent="0.25">
      <c r="A1479" t="s">
        <v>4215</v>
      </c>
      <c r="B1479" t="s">
        <v>4193</v>
      </c>
      <c r="C1479" t="s">
        <v>4193</v>
      </c>
      <c r="D1479" t="s">
        <v>3</v>
      </c>
      <c r="E1479" t="s">
        <v>4216</v>
      </c>
      <c r="F1479" t="s">
        <v>0</v>
      </c>
      <c r="G1479" s="1">
        <v>87.2</v>
      </c>
      <c r="H1479" s="1">
        <v>45</v>
      </c>
      <c r="I1479" s="1">
        <v>132.19999999999999</v>
      </c>
      <c r="J1479" t="s">
        <v>3742</v>
      </c>
      <c r="K1479" t="str">
        <f t="shared" si="115"/>
        <v>LXYPCKL08D0538799</v>
      </c>
      <c r="L1479" t="str">
        <f t="shared" si="116"/>
        <v>Preta</v>
      </c>
      <c r="M1479" t="str">
        <f t="shared" si="117"/>
        <v>SHINERAY</v>
      </c>
      <c r="N1479" t="str">
        <f t="shared" si="118"/>
        <v>XY 150-5 SPEED</v>
      </c>
      <c r="O1479" t="s">
        <v>1666</v>
      </c>
      <c r="P1479" t="str">
        <f t="shared" si="119"/>
        <v>Pamela Rodrigo Fragozo</v>
      </c>
    </row>
    <row r="1480" spans="1:16" x14ac:dyDescent="0.25">
      <c r="A1480" t="s">
        <v>4217</v>
      </c>
      <c r="C1480" t="s">
        <v>3151</v>
      </c>
      <c r="D1480" t="s">
        <v>3</v>
      </c>
      <c r="E1480" t="s">
        <v>3</v>
      </c>
      <c r="F1480" t="s">
        <v>119</v>
      </c>
      <c r="G1480" s="1">
        <v>0</v>
      </c>
      <c r="H1480" s="1">
        <v>50</v>
      </c>
      <c r="I1480" s="1">
        <v>50</v>
      </c>
      <c r="J1480" t="s">
        <v>3964</v>
      </c>
      <c r="K1480" t="str">
        <f t="shared" si="115"/>
        <v/>
      </c>
      <c r="L1480" t="str">
        <f t="shared" si="116"/>
        <v>vermelha</v>
      </c>
      <c r="M1480" t="str">
        <f t="shared" si="117"/>
        <v>YAMAHA</v>
      </c>
      <c r="N1480" t="str">
        <f t="shared" si="118"/>
        <v>Fazer 250</v>
      </c>
      <c r="O1480" t="s">
        <v>1712</v>
      </c>
      <c r="P1480" t="str">
        <f t="shared" si="119"/>
        <v>Lennon Costa de Campos</v>
      </c>
    </row>
    <row r="1481" spans="1:16" x14ac:dyDescent="0.25">
      <c r="A1481" t="s">
        <v>4218</v>
      </c>
      <c r="B1481" t="s">
        <v>4219</v>
      </c>
      <c r="C1481" t="s">
        <v>4219</v>
      </c>
      <c r="D1481" t="s">
        <v>3</v>
      </c>
      <c r="E1481" t="s">
        <v>4220</v>
      </c>
      <c r="F1481" t="s">
        <v>0</v>
      </c>
      <c r="G1481" s="1">
        <v>19</v>
      </c>
      <c r="H1481" s="1">
        <v>5</v>
      </c>
      <c r="I1481" s="1">
        <v>24</v>
      </c>
      <c r="J1481" t="s">
        <v>4221</v>
      </c>
      <c r="K1481" t="str">
        <f t="shared" si="115"/>
        <v>LXYPCMLO1CO553725</v>
      </c>
      <c r="L1481" t="str">
        <f t="shared" si="116"/>
        <v>DOURADA</v>
      </c>
      <c r="M1481" t="str">
        <f t="shared" si="117"/>
        <v>XY 150</v>
      </c>
      <c r="N1481" t="str">
        <f t="shared" si="118"/>
        <v>SHINERAY</v>
      </c>
      <c r="O1481" t="s">
        <v>1763</v>
      </c>
      <c r="P1481" t="str">
        <f t="shared" si="119"/>
        <v>João Daniel Schornen</v>
      </c>
    </row>
    <row r="1482" spans="1:16" x14ac:dyDescent="0.25">
      <c r="A1482" t="s">
        <v>4222</v>
      </c>
      <c r="C1482" t="s">
        <v>4219</v>
      </c>
      <c r="D1482" t="s">
        <v>3</v>
      </c>
      <c r="E1482" t="s">
        <v>4223</v>
      </c>
      <c r="F1482" t="s">
        <v>119</v>
      </c>
      <c r="G1482" s="1">
        <v>19</v>
      </c>
      <c r="H1482" s="1">
        <v>0</v>
      </c>
      <c r="I1482" s="1">
        <v>19</v>
      </c>
      <c r="J1482" t="s">
        <v>3592</v>
      </c>
      <c r="K1482" t="str">
        <f t="shared" si="115"/>
        <v>9C2JC6920GR013106</v>
      </c>
      <c r="L1482" t="str">
        <f t="shared" si="116"/>
        <v>Branca</v>
      </c>
      <c r="M1482" t="str">
        <f t="shared" si="117"/>
        <v>HONDA</v>
      </c>
      <c r="N1482" t="str">
        <f t="shared" si="118"/>
        <v>CG 125 CARGO/ CARGO KS/125i CARGO</v>
      </c>
      <c r="O1482" t="s">
        <v>1611</v>
      </c>
      <c r="P1482" t="str">
        <f t="shared" si="119"/>
        <v>Claudenir de Oliveira</v>
      </c>
    </row>
    <row r="1483" spans="1:16" x14ac:dyDescent="0.25">
      <c r="A1483" t="s">
        <v>4224</v>
      </c>
      <c r="C1483" t="s">
        <v>4141</v>
      </c>
      <c r="D1483" t="s">
        <v>3</v>
      </c>
      <c r="E1483" t="s">
        <v>4225</v>
      </c>
      <c r="F1483" t="s">
        <v>119</v>
      </c>
      <c r="G1483" s="1">
        <v>19</v>
      </c>
      <c r="H1483" s="1">
        <v>0</v>
      </c>
      <c r="I1483" s="1">
        <v>19</v>
      </c>
      <c r="J1483" t="s">
        <v>3667</v>
      </c>
      <c r="K1483" t="str">
        <f t="shared" si="115"/>
        <v/>
      </c>
      <c r="L1483" t="str">
        <f t="shared" si="116"/>
        <v>Branca</v>
      </c>
      <c r="M1483" t="str">
        <f t="shared" si="117"/>
        <v>HONDA</v>
      </c>
      <c r="N1483" t="str">
        <f t="shared" si="118"/>
        <v>CG 125 CARGO/ CARGO KS/125i CARGO</v>
      </c>
      <c r="O1483" t="s">
        <v>1640</v>
      </c>
      <c r="P1483" t="str">
        <f t="shared" si="119"/>
        <v xml:space="preserve">Renato Lima Ferras </v>
      </c>
    </row>
    <row r="1484" spans="1:16" x14ac:dyDescent="0.25">
      <c r="A1484" t="s">
        <v>4226</v>
      </c>
      <c r="C1484" t="s">
        <v>4141</v>
      </c>
      <c r="D1484" t="s">
        <v>3</v>
      </c>
      <c r="E1484" t="s">
        <v>4227</v>
      </c>
      <c r="F1484" t="s">
        <v>119</v>
      </c>
      <c r="G1484" s="1">
        <v>19</v>
      </c>
      <c r="H1484" s="1">
        <v>0</v>
      </c>
      <c r="I1484" s="1">
        <v>19</v>
      </c>
      <c r="J1484" t="s">
        <v>3631</v>
      </c>
      <c r="K1484" t="str">
        <f t="shared" si="115"/>
        <v>9C2JC6920GR013129</v>
      </c>
      <c r="L1484" t="str">
        <f t="shared" si="116"/>
        <v>Branca</v>
      </c>
      <c r="M1484" t="str">
        <f t="shared" si="117"/>
        <v>Honda</v>
      </c>
      <c r="N1484" t="str">
        <f t="shared" si="118"/>
        <v>Titan 125</v>
      </c>
      <c r="O1484" t="s">
        <v>1615</v>
      </c>
      <c r="P1484" t="str">
        <f t="shared" si="119"/>
        <v>Vonpar Refrescos S A</v>
      </c>
    </row>
    <row r="1485" spans="1:16" x14ac:dyDescent="0.25">
      <c r="A1485" t="s">
        <v>4228</v>
      </c>
      <c r="C1485" t="s">
        <v>4141</v>
      </c>
      <c r="D1485" t="s">
        <v>3</v>
      </c>
      <c r="E1485" t="s">
        <v>4229</v>
      </c>
      <c r="F1485" t="s">
        <v>119</v>
      </c>
      <c r="G1485" s="1">
        <v>19</v>
      </c>
      <c r="H1485" s="1">
        <v>0</v>
      </c>
      <c r="I1485" s="1">
        <v>19</v>
      </c>
      <c r="J1485" t="s">
        <v>3782</v>
      </c>
      <c r="K1485" t="str">
        <f t="shared" si="115"/>
        <v/>
      </c>
      <c r="L1485" t="str">
        <f t="shared" si="116"/>
        <v>branca</v>
      </c>
      <c r="M1485" t="str">
        <f t="shared" si="117"/>
        <v>HONDA</v>
      </c>
      <c r="N1485" t="str">
        <f t="shared" si="118"/>
        <v>CG 125 CARGO/ CARGO KS/125i CARGO</v>
      </c>
      <c r="O1485" t="s">
        <v>1674</v>
      </c>
      <c r="P1485" t="str">
        <f t="shared" si="119"/>
        <v>Natanael Freitas Cezar</v>
      </c>
    </row>
    <row r="1486" spans="1:16" x14ac:dyDescent="0.25">
      <c r="A1486" t="s">
        <v>4230</v>
      </c>
      <c r="C1486" t="s">
        <v>4141</v>
      </c>
      <c r="D1486" t="s">
        <v>3</v>
      </c>
      <c r="E1486" t="s">
        <v>4231</v>
      </c>
      <c r="F1486" t="s">
        <v>119</v>
      </c>
      <c r="G1486" s="1">
        <v>19</v>
      </c>
      <c r="H1486" s="1">
        <v>0</v>
      </c>
      <c r="I1486" s="1">
        <v>19</v>
      </c>
      <c r="J1486" t="s">
        <v>3626</v>
      </c>
      <c r="K1486" t="str">
        <f t="shared" si="115"/>
        <v>9C2JC4130AR004002</v>
      </c>
      <c r="L1486" t="str">
        <f t="shared" si="116"/>
        <v>Branca</v>
      </c>
      <c r="M1486" t="str">
        <f t="shared" si="117"/>
        <v>HONDA</v>
      </c>
      <c r="N1486" t="str">
        <f t="shared" si="118"/>
        <v>CG 125 CARGO/ CARGO KS/125i CARGO</v>
      </c>
      <c r="O1486" t="s">
        <v>1625</v>
      </c>
      <c r="P1486" t="str">
        <f t="shared" si="119"/>
        <v>Gilson Perira Skieris</v>
      </c>
    </row>
    <row r="1487" spans="1:16" x14ac:dyDescent="0.25">
      <c r="A1487" t="s">
        <v>4232</v>
      </c>
      <c r="B1487" t="s">
        <v>4141</v>
      </c>
      <c r="C1487" t="s">
        <v>4141</v>
      </c>
      <c r="D1487" t="s">
        <v>3</v>
      </c>
      <c r="E1487" t="s">
        <v>4233</v>
      </c>
      <c r="F1487" t="s">
        <v>0</v>
      </c>
      <c r="G1487" s="1">
        <v>17.38</v>
      </c>
      <c r="H1487" s="1">
        <v>15</v>
      </c>
      <c r="I1487" s="1">
        <v>32.380000000000003</v>
      </c>
      <c r="J1487" t="s">
        <v>4234</v>
      </c>
      <c r="K1487" t="str">
        <f t="shared" si="115"/>
        <v>9c2kc08106r853923</v>
      </c>
      <c r="L1487" t="str">
        <f t="shared" si="116"/>
        <v>AZUL</v>
      </c>
      <c r="M1487" t="str">
        <f t="shared" si="117"/>
        <v>HONDA</v>
      </c>
      <c r="N1487" t="str">
        <f t="shared" si="118"/>
        <v>TITAN 150</v>
      </c>
      <c r="O1487" t="s">
        <v>1765</v>
      </c>
      <c r="P1487" t="str">
        <f t="shared" si="119"/>
        <v>Alex Silva de Andrade</v>
      </c>
    </row>
    <row r="1488" spans="1:16" x14ac:dyDescent="0.25">
      <c r="A1488" t="s">
        <v>4235</v>
      </c>
      <c r="B1488" t="s">
        <v>4171</v>
      </c>
      <c r="C1488" t="s">
        <v>4171</v>
      </c>
      <c r="D1488" t="s">
        <v>3</v>
      </c>
      <c r="E1488" t="s">
        <v>4236</v>
      </c>
      <c r="F1488" t="s">
        <v>0</v>
      </c>
      <c r="G1488" s="1">
        <v>28.52</v>
      </c>
      <c r="H1488" s="1">
        <v>0</v>
      </c>
      <c r="I1488" s="1">
        <v>28.52</v>
      </c>
      <c r="J1488" t="s">
        <v>347</v>
      </c>
      <c r="K1488" t="str">
        <f t="shared" si="115"/>
        <v>9C6KG017080075890</v>
      </c>
      <c r="L1488" t="str">
        <f t="shared" si="116"/>
        <v>Preta</v>
      </c>
      <c r="M1488" t="str">
        <f t="shared" si="117"/>
        <v>Yamaha</v>
      </c>
      <c r="N1488" t="str">
        <f t="shared" si="118"/>
        <v>Fazer</v>
      </c>
      <c r="O1488" t="s">
        <v>223</v>
      </c>
      <c r="P1488" t="str">
        <f t="shared" si="119"/>
        <v>Daiane Ines Medeiros Pontes</v>
      </c>
    </row>
    <row r="1489" spans="1:16" x14ac:dyDescent="0.25">
      <c r="A1489" t="s">
        <v>4237</v>
      </c>
      <c r="C1489" t="s">
        <v>4238</v>
      </c>
      <c r="D1489" t="s">
        <v>3</v>
      </c>
      <c r="E1489" t="s">
        <v>4239</v>
      </c>
      <c r="F1489" t="s">
        <v>119</v>
      </c>
      <c r="G1489" s="1">
        <v>19</v>
      </c>
      <c r="H1489" s="1">
        <v>0</v>
      </c>
      <c r="I1489" s="1">
        <v>19</v>
      </c>
      <c r="J1489" t="s">
        <v>3583</v>
      </c>
      <c r="K1489" t="str">
        <f t="shared" si="115"/>
        <v/>
      </c>
      <c r="L1489" t="str">
        <f t="shared" si="116"/>
        <v>Branca</v>
      </c>
      <c r="M1489" t="str">
        <f t="shared" si="117"/>
        <v>HONDA</v>
      </c>
      <c r="N1489" t="str">
        <f t="shared" si="118"/>
        <v>CG 125 CARGO/ CARGO KS/125i CARGO</v>
      </c>
      <c r="O1489" t="s">
        <v>1603</v>
      </c>
      <c r="P1489" t="str">
        <f t="shared" si="119"/>
        <v>Jeferson Souza da Silva</v>
      </c>
    </row>
    <row r="1490" spans="1:16" x14ac:dyDescent="0.25">
      <c r="A1490" t="s">
        <v>4240</v>
      </c>
      <c r="C1490" t="s">
        <v>4241</v>
      </c>
      <c r="D1490" t="s">
        <v>3</v>
      </c>
      <c r="E1490" t="s">
        <v>4242</v>
      </c>
      <c r="F1490" t="s">
        <v>119</v>
      </c>
      <c r="G1490" s="1">
        <v>19</v>
      </c>
      <c r="H1490" s="1">
        <v>0</v>
      </c>
      <c r="I1490" s="1">
        <v>19</v>
      </c>
      <c r="J1490" t="s">
        <v>3670</v>
      </c>
      <c r="K1490" t="str">
        <f t="shared" si="115"/>
        <v/>
      </c>
      <c r="L1490" t="str">
        <f t="shared" si="116"/>
        <v>Branca</v>
      </c>
      <c r="M1490" t="str">
        <f t="shared" si="117"/>
        <v>HONDA</v>
      </c>
      <c r="N1490" t="str">
        <f t="shared" si="118"/>
        <v>CG 125 CARGO/ CARGO KS/125i CARGO</v>
      </c>
      <c r="O1490" t="s">
        <v>1642</v>
      </c>
      <c r="P1490" t="str">
        <f t="shared" si="119"/>
        <v>Heberson Duarte de Souza</v>
      </c>
    </row>
    <row r="1491" spans="1:16" x14ac:dyDescent="0.25">
      <c r="A1491" t="s">
        <v>4243</v>
      </c>
      <c r="C1491" t="s">
        <v>4241</v>
      </c>
      <c r="D1491" t="s">
        <v>3</v>
      </c>
      <c r="E1491" t="s">
        <v>4244</v>
      </c>
      <c r="F1491" t="s">
        <v>10</v>
      </c>
      <c r="G1491" s="1">
        <v>110.01</v>
      </c>
      <c r="H1491" s="1">
        <v>80</v>
      </c>
      <c r="I1491" s="1">
        <v>190.01</v>
      </c>
      <c r="J1491" t="s">
        <v>4245</v>
      </c>
      <c r="K1491" t="str">
        <f t="shared" si="115"/>
        <v>9C2JAO4106R8O9440</v>
      </c>
      <c r="L1491" t="str">
        <f t="shared" si="116"/>
        <v>Prata</v>
      </c>
      <c r="M1491" t="str">
        <f t="shared" si="117"/>
        <v>HONDA</v>
      </c>
      <c r="N1491" t="str">
        <f t="shared" si="118"/>
        <v>BIZ 125</v>
      </c>
      <c r="O1491" t="s">
        <v>1771</v>
      </c>
      <c r="P1491" t="str">
        <f t="shared" si="119"/>
        <v>Marcio Nobre</v>
      </c>
    </row>
    <row r="1492" spans="1:16" x14ac:dyDescent="0.25">
      <c r="A1492" t="s">
        <v>4246</v>
      </c>
      <c r="B1492" t="s">
        <v>4247</v>
      </c>
      <c r="C1492" t="s">
        <v>4241</v>
      </c>
      <c r="D1492" t="s">
        <v>3</v>
      </c>
      <c r="E1492" t="s">
        <v>4248</v>
      </c>
      <c r="F1492" t="s">
        <v>0</v>
      </c>
      <c r="G1492" s="1">
        <v>78.36</v>
      </c>
      <c r="H1492" s="1">
        <v>120</v>
      </c>
      <c r="I1492" s="1">
        <v>198.36</v>
      </c>
      <c r="J1492" t="s">
        <v>4249</v>
      </c>
      <c r="K1492" t="str">
        <f t="shared" si="115"/>
        <v/>
      </c>
      <c r="L1492" t="str">
        <f t="shared" si="116"/>
        <v>Preta</v>
      </c>
      <c r="M1492" t="str">
        <f t="shared" si="117"/>
        <v>HARLEY-DAVIDSON</v>
      </c>
      <c r="N1492" t="str">
        <f t="shared" si="118"/>
        <v>XL 883 HUGGER</v>
      </c>
      <c r="O1492" t="s">
        <v>1775</v>
      </c>
      <c r="P1492" t="str">
        <f t="shared" si="119"/>
        <v>Giuliano Salvi Gertge</v>
      </c>
    </row>
    <row r="1493" spans="1:16" x14ac:dyDescent="0.25">
      <c r="A1493" t="s">
        <v>4250</v>
      </c>
      <c r="B1493" t="s">
        <v>4108</v>
      </c>
      <c r="C1493" t="s">
        <v>4108</v>
      </c>
      <c r="D1493" t="s">
        <v>3</v>
      </c>
      <c r="E1493" t="s">
        <v>4251</v>
      </c>
      <c r="F1493" t="s">
        <v>0</v>
      </c>
      <c r="G1493" s="1">
        <v>161.4</v>
      </c>
      <c r="H1493" s="1">
        <v>180</v>
      </c>
      <c r="I1493" s="1">
        <v>341.4</v>
      </c>
      <c r="J1493" t="s">
        <v>4252</v>
      </c>
      <c r="K1493" t="str">
        <f t="shared" si="115"/>
        <v/>
      </c>
      <c r="L1493" t="str">
        <f t="shared" si="116"/>
        <v>PRETA</v>
      </c>
      <c r="M1493" t="str">
        <f t="shared" si="117"/>
        <v>YAMAHA</v>
      </c>
      <c r="N1493" t="str">
        <f t="shared" si="118"/>
        <v>XJ6 F</v>
      </c>
      <c r="O1493" t="s">
        <v>1779</v>
      </c>
      <c r="P1493" t="str">
        <f t="shared" si="119"/>
        <v>charles roduit ( cristian)</v>
      </c>
    </row>
    <row r="1494" spans="1:16" x14ac:dyDescent="0.25">
      <c r="A1494" t="s">
        <v>4253</v>
      </c>
      <c r="B1494" t="s">
        <v>4108</v>
      </c>
      <c r="C1494" t="s">
        <v>4108</v>
      </c>
      <c r="D1494" t="s">
        <v>3</v>
      </c>
      <c r="E1494" t="s">
        <v>3</v>
      </c>
      <c r="F1494" t="s">
        <v>0</v>
      </c>
      <c r="G1494" s="1">
        <v>20</v>
      </c>
      <c r="H1494" s="1">
        <v>120</v>
      </c>
      <c r="I1494" s="1">
        <v>140</v>
      </c>
      <c r="J1494" t="s">
        <v>4254</v>
      </c>
      <c r="K1494" t="str">
        <f t="shared" si="115"/>
        <v>lxyxchloobo226668</v>
      </c>
      <c r="L1494" t="str">
        <f t="shared" si="116"/>
        <v>prata</v>
      </c>
      <c r="M1494" t="str">
        <f t="shared" si="117"/>
        <v>SHINERAY</v>
      </c>
      <c r="N1494" t="str">
        <f t="shared" si="118"/>
        <v>xy 110 way</v>
      </c>
      <c r="O1494" t="s">
        <v>1768</v>
      </c>
      <c r="P1494" t="str">
        <f t="shared" si="119"/>
        <v>Cristiam de Souza Lopes</v>
      </c>
    </row>
    <row r="1495" spans="1:16" x14ac:dyDescent="0.25">
      <c r="A1495" t="s">
        <v>4255</v>
      </c>
      <c r="C1495" t="s">
        <v>4108</v>
      </c>
      <c r="D1495" t="s">
        <v>3</v>
      </c>
      <c r="E1495" t="s">
        <v>3</v>
      </c>
      <c r="F1495" t="s">
        <v>119</v>
      </c>
      <c r="G1495" s="1">
        <v>25.01</v>
      </c>
      <c r="H1495" s="1">
        <v>0</v>
      </c>
      <c r="I1495" s="1">
        <v>25.01</v>
      </c>
      <c r="J1495" t="s">
        <v>3842</v>
      </c>
      <c r="K1495" t="str">
        <f t="shared" si="115"/>
        <v>9C2JC4130DR000910</v>
      </c>
      <c r="L1495" t="str">
        <f t="shared" si="116"/>
        <v>Branca</v>
      </c>
      <c r="M1495" t="str">
        <f t="shared" si="117"/>
        <v>HONDA</v>
      </c>
      <c r="N1495" t="str">
        <f t="shared" si="118"/>
        <v>CG 125 CARGO/ CARGO KS/125i CARGO</v>
      </c>
      <c r="O1495" t="s">
        <v>1684</v>
      </c>
      <c r="P1495" t="str">
        <f t="shared" si="119"/>
        <v xml:space="preserve">Moto Reserva </v>
      </c>
    </row>
    <row r="1496" spans="1:16" x14ac:dyDescent="0.25">
      <c r="A1496" t="s">
        <v>4256</v>
      </c>
      <c r="B1496" t="s">
        <v>4247</v>
      </c>
      <c r="C1496" t="s">
        <v>4108</v>
      </c>
      <c r="D1496" t="s">
        <v>3</v>
      </c>
      <c r="E1496" t="s">
        <v>4257</v>
      </c>
      <c r="F1496" t="s">
        <v>0</v>
      </c>
      <c r="G1496" s="1">
        <v>25</v>
      </c>
      <c r="H1496" s="1">
        <v>120</v>
      </c>
      <c r="I1496" s="1">
        <v>145</v>
      </c>
      <c r="J1496" t="s">
        <v>4109</v>
      </c>
      <c r="K1496" t="str">
        <f t="shared" si="115"/>
        <v>9C2JC4120AR017718</v>
      </c>
      <c r="L1496" t="str">
        <f t="shared" si="116"/>
        <v>Preta</v>
      </c>
      <c r="M1496" t="str">
        <f t="shared" si="117"/>
        <v>HONDA</v>
      </c>
      <c r="N1496" t="str">
        <f t="shared" si="118"/>
        <v>CG 125 FAN ES</v>
      </c>
      <c r="O1496" t="s">
        <v>1741</v>
      </c>
      <c r="P1496" t="str">
        <f t="shared" si="119"/>
        <v>Andrew Cardias Westerlund</v>
      </c>
    </row>
    <row r="1497" spans="1:16" x14ac:dyDescent="0.25">
      <c r="A1497" t="s">
        <v>4258</v>
      </c>
      <c r="B1497" t="s">
        <v>4108</v>
      </c>
      <c r="C1497" t="s">
        <v>4108</v>
      </c>
      <c r="D1497" t="s">
        <v>3</v>
      </c>
      <c r="E1497" t="s">
        <v>4259</v>
      </c>
      <c r="F1497" t="s">
        <v>0</v>
      </c>
      <c r="G1497" s="1">
        <v>83.02</v>
      </c>
      <c r="H1497" s="1">
        <v>20</v>
      </c>
      <c r="I1497" s="1">
        <v>103.02</v>
      </c>
      <c r="J1497" t="s">
        <v>3779</v>
      </c>
      <c r="K1497" t="str">
        <f t="shared" si="115"/>
        <v/>
      </c>
      <c r="L1497" t="str">
        <f t="shared" si="116"/>
        <v>vermelha</v>
      </c>
      <c r="M1497" t="str">
        <f t="shared" si="117"/>
        <v>YAMAHA</v>
      </c>
      <c r="N1497" t="str">
        <f t="shared" si="118"/>
        <v>YS 250 FAZER/ FAZER L. EDITION /BLUEFLEX</v>
      </c>
      <c r="O1497" t="s">
        <v>1673</v>
      </c>
      <c r="P1497" t="str">
        <f t="shared" si="119"/>
        <v>Antonio rafael carvalho</v>
      </c>
    </row>
    <row r="1498" spans="1:16" x14ac:dyDescent="0.25">
      <c r="A1498" t="s">
        <v>4260</v>
      </c>
      <c r="B1498" t="s">
        <v>4261</v>
      </c>
      <c r="C1498" t="s">
        <v>4247</v>
      </c>
      <c r="D1498" t="s">
        <v>3</v>
      </c>
      <c r="E1498" t="s">
        <v>4262</v>
      </c>
      <c r="F1498" t="s">
        <v>0</v>
      </c>
      <c r="G1498" s="1">
        <v>193.02</v>
      </c>
      <c r="H1498" s="1">
        <v>60</v>
      </c>
      <c r="I1498" s="1">
        <v>253.02</v>
      </c>
      <c r="J1498" t="s">
        <v>2545</v>
      </c>
      <c r="K1498" t="str">
        <f t="shared" si="115"/>
        <v>9c2jc6900gr100695</v>
      </c>
      <c r="L1498" t="str">
        <f t="shared" si="116"/>
        <v>preta</v>
      </c>
      <c r="M1498" t="str">
        <f t="shared" si="117"/>
        <v>HONDA</v>
      </c>
      <c r="N1498" t="str">
        <f t="shared" si="118"/>
        <v>CG 125 TITAN-KS</v>
      </c>
      <c r="O1498" t="s">
        <v>1305</v>
      </c>
      <c r="P1498" t="str">
        <f t="shared" si="119"/>
        <v>Adriano ribeiro silva</v>
      </c>
    </row>
    <row r="1499" spans="1:16" x14ac:dyDescent="0.25">
      <c r="A1499" t="s">
        <v>4263</v>
      </c>
      <c r="B1499" t="s">
        <v>4209</v>
      </c>
      <c r="C1499" t="s">
        <v>4247</v>
      </c>
      <c r="D1499" t="s">
        <v>3</v>
      </c>
      <c r="E1499" t="s">
        <v>4264</v>
      </c>
      <c r="F1499" t="s">
        <v>0</v>
      </c>
      <c r="G1499" s="1">
        <v>0</v>
      </c>
      <c r="H1499" s="1">
        <v>180</v>
      </c>
      <c r="I1499" s="1">
        <v>180</v>
      </c>
      <c r="J1499" t="s">
        <v>511</v>
      </c>
      <c r="K1499" t="str">
        <f t="shared" si="115"/>
        <v>96PVND14CFS00028</v>
      </c>
      <c r="L1499" t="str">
        <f t="shared" si="116"/>
        <v>Vermelha</v>
      </c>
      <c r="M1499" t="str">
        <f t="shared" si="117"/>
        <v>Kawasaki</v>
      </c>
      <c r="N1499" t="str">
        <f t="shared" si="118"/>
        <v>Vulcan 900 LT</v>
      </c>
      <c r="O1499" t="s">
        <v>512</v>
      </c>
      <c r="P1499" t="str">
        <f t="shared" si="119"/>
        <v>Joel Jardim</v>
      </c>
    </row>
    <row r="1500" spans="1:16" x14ac:dyDescent="0.25">
      <c r="A1500" t="s">
        <v>4265</v>
      </c>
      <c r="C1500" t="s">
        <v>4247</v>
      </c>
      <c r="D1500" t="s">
        <v>3</v>
      </c>
      <c r="E1500" t="s">
        <v>4266</v>
      </c>
      <c r="F1500" t="s">
        <v>119</v>
      </c>
      <c r="G1500" s="1">
        <v>19</v>
      </c>
      <c r="H1500" s="1">
        <v>0</v>
      </c>
      <c r="I1500" s="1">
        <v>19</v>
      </c>
      <c r="J1500" t="s">
        <v>3583</v>
      </c>
      <c r="K1500" t="str">
        <f t="shared" si="115"/>
        <v/>
      </c>
      <c r="L1500" t="str">
        <f t="shared" si="116"/>
        <v>Branca</v>
      </c>
      <c r="M1500" t="str">
        <f t="shared" si="117"/>
        <v>HONDA</v>
      </c>
      <c r="N1500" t="str">
        <f t="shared" si="118"/>
        <v>CG 125 CARGO/ CARGO KS/125i CARGO</v>
      </c>
      <c r="O1500" t="s">
        <v>1603</v>
      </c>
      <c r="P1500" t="str">
        <f t="shared" si="119"/>
        <v>Jeferson Souza da Silva</v>
      </c>
    </row>
    <row r="1501" spans="1:16" x14ac:dyDescent="0.25">
      <c r="A1501" t="s">
        <v>4267</v>
      </c>
      <c r="B1501" t="s">
        <v>4182</v>
      </c>
      <c r="C1501" t="s">
        <v>4182</v>
      </c>
      <c r="D1501" t="s">
        <v>3</v>
      </c>
      <c r="E1501" t="s">
        <v>4268</v>
      </c>
      <c r="F1501" t="s">
        <v>0</v>
      </c>
      <c r="G1501" s="1">
        <v>45.32</v>
      </c>
      <c r="H1501" s="1">
        <v>100</v>
      </c>
      <c r="I1501" s="1">
        <v>145.32</v>
      </c>
      <c r="J1501" t="s">
        <v>4269</v>
      </c>
      <c r="K1501" t="str">
        <f t="shared" si="115"/>
        <v/>
      </c>
      <c r="L1501" t="str">
        <f t="shared" si="116"/>
        <v>vermelha</v>
      </c>
      <c r="M1501" t="str">
        <f t="shared" si="117"/>
        <v>HONDA</v>
      </c>
      <c r="N1501" t="str">
        <f t="shared" si="118"/>
        <v>CB 300R/ 300R FLEX</v>
      </c>
      <c r="O1501" t="s">
        <v>168</v>
      </c>
      <c r="P1501" t="str">
        <f t="shared" si="119"/>
        <v xml:space="preserve"> Solon </v>
      </c>
    </row>
    <row r="1502" spans="1:16" x14ac:dyDescent="0.25">
      <c r="A1502" t="s">
        <v>4270</v>
      </c>
      <c r="B1502" t="s">
        <v>4261</v>
      </c>
      <c r="C1502" t="s">
        <v>4261</v>
      </c>
      <c r="D1502" t="s">
        <v>3</v>
      </c>
      <c r="E1502" t="s">
        <v>4271</v>
      </c>
      <c r="F1502" t="s">
        <v>0</v>
      </c>
      <c r="G1502" s="1">
        <v>58.96</v>
      </c>
      <c r="H1502" s="1">
        <v>50</v>
      </c>
      <c r="I1502" s="1">
        <v>108.96</v>
      </c>
      <c r="J1502" t="s">
        <v>4272</v>
      </c>
      <c r="K1502" t="str">
        <f t="shared" si="115"/>
        <v>9C2JC41209R088575</v>
      </c>
      <c r="L1502" t="str">
        <f t="shared" si="116"/>
        <v>VERMELHA</v>
      </c>
      <c r="M1502" t="str">
        <f t="shared" si="117"/>
        <v>HONDA</v>
      </c>
      <c r="N1502" t="str">
        <f t="shared" si="118"/>
        <v>TITAN 150</v>
      </c>
      <c r="O1502" t="s">
        <v>1781</v>
      </c>
      <c r="P1502" t="str">
        <f t="shared" si="119"/>
        <v>Gilmar Cilom</v>
      </c>
    </row>
    <row r="1503" spans="1:16" x14ac:dyDescent="0.25">
      <c r="A1503" t="s">
        <v>4273</v>
      </c>
      <c r="B1503" t="s">
        <v>4274</v>
      </c>
      <c r="C1503" t="s">
        <v>4261</v>
      </c>
      <c r="D1503" t="s">
        <v>3</v>
      </c>
      <c r="E1503" t="s">
        <v>4275</v>
      </c>
      <c r="F1503" t="s">
        <v>0</v>
      </c>
      <c r="G1503" s="1">
        <v>249.96</v>
      </c>
      <c r="H1503" s="1">
        <v>60</v>
      </c>
      <c r="I1503" s="1">
        <v>309.95999999999998</v>
      </c>
      <c r="J1503" t="s">
        <v>2271</v>
      </c>
      <c r="K1503" t="str">
        <f t="shared" si="115"/>
        <v/>
      </c>
      <c r="L1503" t="str">
        <f t="shared" si="116"/>
        <v>Preta</v>
      </c>
      <c r="M1503" t="str">
        <f t="shared" si="117"/>
        <v>YAMAHA</v>
      </c>
      <c r="N1503" t="str">
        <f t="shared" si="118"/>
        <v>YBR 125 FACTOR E</v>
      </c>
      <c r="O1503" t="s">
        <v>1224</v>
      </c>
      <c r="P1503" t="str">
        <f t="shared" si="119"/>
        <v>Elton John Amaral Correa</v>
      </c>
    </row>
    <row r="1504" spans="1:16" x14ac:dyDescent="0.25">
      <c r="A1504" t="s">
        <v>4276</v>
      </c>
      <c r="B1504" t="s">
        <v>4277</v>
      </c>
      <c r="C1504" t="s">
        <v>4261</v>
      </c>
      <c r="D1504" t="s">
        <v>3</v>
      </c>
      <c r="E1504" t="s">
        <v>4278</v>
      </c>
      <c r="F1504" t="s">
        <v>0</v>
      </c>
      <c r="G1504" s="1">
        <v>75</v>
      </c>
      <c r="H1504" s="1">
        <v>30</v>
      </c>
      <c r="I1504" s="1">
        <v>105</v>
      </c>
      <c r="J1504" t="s">
        <v>4121</v>
      </c>
      <c r="K1504" t="str">
        <f t="shared" si="115"/>
        <v/>
      </c>
      <c r="L1504" t="str">
        <f t="shared" si="116"/>
        <v>Preta</v>
      </c>
      <c r="M1504" t="str">
        <f t="shared" si="117"/>
        <v>HONDA</v>
      </c>
      <c r="N1504" t="str">
        <f t="shared" si="118"/>
        <v>BIZ 125 ES/ ES F.INJ./ES MIX F.INJECTION</v>
      </c>
      <c r="O1504" t="s">
        <v>1673</v>
      </c>
      <c r="P1504" t="str">
        <f t="shared" si="119"/>
        <v>Antonio rafael carvalho</v>
      </c>
    </row>
    <row r="1505" spans="1:16" x14ac:dyDescent="0.25">
      <c r="A1505" t="s">
        <v>4279</v>
      </c>
      <c r="C1505" t="s">
        <v>4280</v>
      </c>
      <c r="D1505" t="s">
        <v>3</v>
      </c>
      <c r="E1505" t="s">
        <v>242</v>
      </c>
      <c r="F1505" t="s">
        <v>119</v>
      </c>
      <c r="G1505" s="1">
        <v>39.22</v>
      </c>
      <c r="H1505" s="1">
        <v>5</v>
      </c>
      <c r="I1505" s="1">
        <v>44.22</v>
      </c>
      <c r="J1505" t="s">
        <v>948</v>
      </c>
      <c r="K1505" t="str">
        <f t="shared" si="115"/>
        <v>9C2KC1680ER415996</v>
      </c>
      <c r="L1505" t="str">
        <f t="shared" si="116"/>
        <v>Azul</v>
      </c>
      <c r="M1505" t="str">
        <f t="shared" si="117"/>
        <v>Honda</v>
      </c>
      <c r="N1505" t="str">
        <f t="shared" si="118"/>
        <v>CG 150 Fan ESDI</v>
      </c>
      <c r="O1505" t="s">
        <v>698</v>
      </c>
      <c r="P1505" t="str">
        <f t="shared" si="119"/>
        <v>Bernadino de Souza Alves</v>
      </c>
    </row>
    <row r="1506" spans="1:16" x14ac:dyDescent="0.25">
      <c r="A1506" t="s">
        <v>4281</v>
      </c>
      <c r="B1506" t="s">
        <v>4209</v>
      </c>
      <c r="C1506" t="s">
        <v>4282</v>
      </c>
      <c r="D1506" t="s">
        <v>3</v>
      </c>
      <c r="E1506" t="s">
        <v>4283</v>
      </c>
      <c r="F1506" t="s">
        <v>0</v>
      </c>
      <c r="G1506" s="1">
        <v>69.599999999999994</v>
      </c>
      <c r="H1506" s="1">
        <v>110</v>
      </c>
      <c r="I1506" s="1">
        <v>179.6</v>
      </c>
      <c r="J1506" t="s">
        <v>452</v>
      </c>
      <c r="K1506" t="str">
        <f t="shared" si="115"/>
        <v>9C2JD205R029001</v>
      </c>
      <c r="L1506" t="str">
        <f t="shared" si="116"/>
        <v>Vermelha</v>
      </c>
      <c r="M1506" t="str">
        <f t="shared" si="117"/>
        <v>Honda</v>
      </c>
      <c r="N1506" t="str">
        <f t="shared" si="118"/>
        <v>Bros 125</v>
      </c>
      <c r="O1506" t="s">
        <v>453</v>
      </c>
      <c r="P1506" t="str">
        <f t="shared" si="119"/>
        <v>Marco Antônio Ribeiro de Carvajal</v>
      </c>
    </row>
    <row r="1507" spans="1:16" x14ac:dyDescent="0.25">
      <c r="A1507" t="s">
        <v>4284</v>
      </c>
      <c r="B1507" t="s">
        <v>4285</v>
      </c>
      <c r="C1507" t="s">
        <v>4282</v>
      </c>
      <c r="D1507" t="s">
        <v>3</v>
      </c>
      <c r="E1507" t="s">
        <v>3</v>
      </c>
      <c r="F1507" t="s">
        <v>0</v>
      </c>
      <c r="G1507" s="1">
        <v>1516.86</v>
      </c>
      <c r="H1507" s="1">
        <v>932</v>
      </c>
      <c r="I1507" s="1">
        <v>2448.86</v>
      </c>
      <c r="J1507" t="s">
        <v>4286</v>
      </c>
      <c r="K1507" t="str">
        <f t="shared" si="115"/>
        <v>9C2PC210XWR000199</v>
      </c>
      <c r="L1507" t="str">
        <f t="shared" si="116"/>
        <v>Verde</v>
      </c>
      <c r="M1507" t="str">
        <f t="shared" si="117"/>
        <v>HONDA</v>
      </c>
      <c r="N1507" t="str">
        <f t="shared" si="118"/>
        <v>VT 600 C SHADOW</v>
      </c>
      <c r="O1507" t="s">
        <v>1785</v>
      </c>
      <c r="P1507" t="str">
        <f t="shared" si="119"/>
        <v>Eliane Pintanel Teixeira Prondzynski</v>
      </c>
    </row>
    <row r="1508" spans="1:16" x14ac:dyDescent="0.25">
      <c r="A1508" t="s">
        <v>4287</v>
      </c>
      <c r="B1508" t="s">
        <v>4209</v>
      </c>
      <c r="C1508" t="s">
        <v>4209</v>
      </c>
      <c r="D1508" t="s">
        <v>3</v>
      </c>
      <c r="E1508" t="s">
        <v>4288</v>
      </c>
      <c r="F1508" t="s">
        <v>0</v>
      </c>
      <c r="G1508" s="1">
        <v>45</v>
      </c>
      <c r="H1508" s="1">
        <v>50</v>
      </c>
      <c r="I1508" s="1">
        <v>95</v>
      </c>
      <c r="J1508" t="s">
        <v>2684</v>
      </c>
      <c r="K1508" t="str">
        <f t="shared" si="115"/>
        <v/>
      </c>
      <c r="L1508" t="str">
        <f t="shared" si="116"/>
        <v>vermelha</v>
      </c>
      <c r="M1508" t="str">
        <f t="shared" si="117"/>
        <v>YAMAHA</v>
      </c>
      <c r="N1508" t="str">
        <f t="shared" si="118"/>
        <v>YBR 125 FACTOR ED/FACTOR EDITION</v>
      </c>
      <c r="O1508" t="s">
        <v>1224</v>
      </c>
      <c r="P1508" t="str">
        <f t="shared" si="119"/>
        <v>Elton John Amaral Correa</v>
      </c>
    </row>
    <row r="1509" spans="1:16" x14ac:dyDescent="0.25">
      <c r="A1509" t="s">
        <v>4289</v>
      </c>
      <c r="C1509" t="s">
        <v>4209</v>
      </c>
      <c r="D1509" t="s">
        <v>3</v>
      </c>
      <c r="E1509" t="s">
        <v>4290</v>
      </c>
      <c r="F1509" t="s">
        <v>119</v>
      </c>
      <c r="G1509" s="1">
        <v>22</v>
      </c>
      <c r="H1509" s="1">
        <v>30</v>
      </c>
      <c r="I1509" s="1">
        <v>52</v>
      </c>
      <c r="J1509" t="s">
        <v>3631</v>
      </c>
      <c r="K1509" t="str">
        <f t="shared" si="115"/>
        <v>9C2JC6920GR013129</v>
      </c>
      <c r="L1509" t="str">
        <f t="shared" si="116"/>
        <v>Branca</v>
      </c>
      <c r="M1509" t="str">
        <f t="shared" si="117"/>
        <v>Honda</v>
      </c>
      <c r="N1509" t="str">
        <f t="shared" si="118"/>
        <v>Titan 125</v>
      </c>
      <c r="O1509" t="s">
        <v>1615</v>
      </c>
      <c r="P1509" t="str">
        <f t="shared" si="119"/>
        <v>Vonpar Refrescos S A</v>
      </c>
    </row>
    <row r="1510" spans="1:16" x14ac:dyDescent="0.25">
      <c r="A1510" t="s">
        <v>4291</v>
      </c>
      <c r="C1510" t="s">
        <v>4292</v>
      </c>
      <c r="D1510" t="s">
        <v>3</v>
      </c>
      <c r="E1510" t="s">
        <v>4293</v>
      </c>
      <c r="F1510" t="s">
        <v>119</v>
      </c>
      <c r="G1510" s="1">
        <v>122.66</v>
      </c>
      <c r="H1510" s="1">
        <v>165</v>
      </c>
      <c r="I1510" s="1">
        <v>287.66000000000003</v>
      </c>
      <c r="J1510" t="s">
        <v>666</v>
      </c>
      <c r="K1510" t="str">
        <f t="shared" si="115"/>
        <v>95VCA1A299M003287</v>
      </c>
      <c r="L1510" t="str">
        <f t="shared" si="116"/>
        <v>Amarela</v>
      </c>
      <c r="M1510" t="str">
        <f t="shared" si="117"/>
        <v>Dafra</v>
      </c>
      <c r="N1510" t="str">
        <f t="shared" si="118"/>
        <v>Speed 150</v>
      </c>
      <c r="O1510" t="s">
        <v>108</v>
      </c>
      <c r="P1510" t="str">
        <f t="shared" si="119"/>
        <v>Altair Brasil Baptista</v>
      </c>
    </row>
    <row r="1511" spans="1:16" x14ac:dyDescent="0.25">
      <c r="A1511" t="s">
        <v>4294</v>
      </c>
      <c r="B1511" t="s">
        <v>4295</v>
      </c>
      <c r="C1511" t="s">
        <v>4296</v>
      </c>
      <c r="D1511" t="s">
        <v>3</v>
      </c>
      <c r="E1511" t="s">
        <v>4297</v>
      </c>
      <c r="F1511" t="s">
        <v>0</v>
      </c>
      <c r="G1511" s="1">
        <v>264.10000000000002</v>
      </c>
      <c r="H1511" s="1">
        <v>120</v>
      </c>
      <c r="I1511" s="1">
        <v>384.1</v>
      </c>
      <c r="J1511" t="s">
        <v>3865</v>
      </c>
      <c r="K1511" t="str">
        <f t="shared" si="115"/>
        <v/>
      </c>
      <c r="L1511" t="str">
        <f t="shared" si="116"/>
        <v>Azul</v>
      </c>
      <c r="M1511" t="str">
        <f t="shared" si="117"/>
        <v>YAMAHA</v>
      </c>
      <c r="N1511" t="str">
        <f t="shared" si="118"/>
        <v>XTZ 750 S TENERE</v>
      </c>
      <c r="O1511" t="s">
        <v>450</v>
      </c>
      <c r="P1511" t="str">
        <f t="shared" si="119"/>
        <v>Ricardo Arruda Schaarchmidt</v>
      </c>
    </row>
    <row r="1512" spans="1:16" x14ac:dyDescent="0.25">
      <c r="A1512" t="s">
        <v>4298</v>
      </c>
      <c r="B1512" t="s">
        <v>4296</v>
      </c>
      <c r="C1512" t="s">
        <v>4296</v>
      </c>
      <c r="D1512" t="s">
        <v>3</v>
      </c>
      <c r="E1512" t="s">
        <v>4299</v>
      </c>
      <c r="F1512" t="s">
        <v>0</v>
      </c>
      <c r="G1512" s="1">
        <v>113.43</v>
      </c>
      <c r="H1512" s="1">
        <v>115</v>
      </c>
      <c r="I1512" s="1">
        <v>228.43</v>
      </c>
      <c r="J1512" t="s">
        <v>4300</v>
      </c>
      <c r="K1512" t="str">
        <f t="shared" si="115"/>
        <v/>
      </c>
      <c r="L1512" t="str">
        <f t="shared" si="116"/>
        <v>Preta</v>
      </c>
      <c r="M1512" t="str">
        <f t="shared" si="117"/>
        <v>Suzuki</v>
      </c>
      <c r="N1512" t="str">
        <f t="shared" si="118"/>
        <v>GS 500 E</v>
      </c>
      <c r="O1512" t="s">
        <v>1073</v>
      </c>
      <c r="P1512" t="str">
        <f t="shared" si="119"/>
        <v>Anderson Mattos Pache de Farta</v>
      </c>
    </row>
    <row r="1513" spans="1:16" x14ac:dyDescent="0.25">
      <c r="A1513" t="s">
        <v>4301</v>
      </c>
      <c r="C1513" t="s">
        <v>4296</v>
      </c>
      <c r="D1513" t="s">
        <v>3</v>
      </c>
      <c r="E1513" t="s">
        <v>4302</v>
      </c>
      <c r="F1513" t="s">
        <v>119</v>
      </c>
      <c r="G1513" s="1">
        <v>0</v>
      </c>
      <c r="H1513" s="1">
        <v>20</v>
      </c>
      <c r="I1513" s="1">
        <v>20</v>
      </c>
      <c r="J1513" t="s">
        <v>2689</v>
      </c>
      <c r="K1513" t="str">
        <f t="shared" si="115"/>
        <v/>
      </c>
      <c r="L1513" t="str">
        <f t="shared" si="116"/>
        <v>Vermelha</v>
      </c>
      <c r="M1513" t="str">
        <f t="shared" si="117"/>
        <v>HONDA</v>
      </c>
      <c r="N1513" t="str">
        <f t="shared" si="118"/>
        <v>C 100 BIZ/ 100 BIZ KS</v>
      </c>
      <c r="O1513" t="s">
        <v>1355</v>
      </c>
      <c r="P1513" t="str">
        <f t="shared" si="119"/>
        <v>Max Gil de Deus Almansa</v>
      </c>
    </row>
    <row r="1514" spans="1:16" x14ac:dyDescent="0.25">
      <c r="A1514" t="s">
        <v>4303</v>
      </c>
      <c r="B1514" t="s">
        <v>4304</v>
      </c>
      <c r="C1514" t="s">
        <v>4305</v>
      </c>
      <c r="D1514" t="s">
        <v>3</v>
      </c>
      <c r="E1514" t="s">
        <v>4306</v>
      </c>
      <c r="F1514" t="s">
        <v>0</v>
      </c>
      <c r="G1514" s="1">
        <v>355.61</v>
      </c>
      <c r="H1514" s="1">
        <v>450</v>
      </c>
      <c r="I1514" s="1">
        <v>805.61</v>
      </c>
      <c r="J1514" t="s">
        <v>1375</v>
      </c>
      <c r="K1514" t="str">
        <f t="shared" si="115"/>
        <v>9C2KC08108R237656</v>
      </c>
      <c r="L1514" t="str">
        <f t="shared" si="116"/>
        <v>Vermelha</v>
      </c>
      <c r="M1514" t="str">
        <f t="shared" si="117"/>
        <v>Honda</v>
      </c>
      <c r="N1514" t="str">
        <f t="shared" si="118"/>
        <v>CG150 Titan KS</v>
      </c>
      <c r="O1514" t="s">
        <v>912</v>
      </c>
      <c r="P1514" t="str">
        <f t="shared" si="119"/>
        <v>Oziel de Souza Ramos</v>
      </c>
    </row>
    <row r="1515" spans="1:16" x14ac:dyDescent="0.25">
      <c r="A1515" t="s">
        <v>4307</v>
      </c>
      <c r="B1515" t="s">
        <v>4308</v>
      </c>
      <c r="C1515" t="s">
        <v>4305</v>
      </c>
      <c r="D1515" t="s">
        <v>4309</v>
      </c>
      <c r="E1515" t="s">
        <v>4310</v>
      </c>
      <c r="F1515" t="s">
        <v>0</v>
      </c>
      <c r="G1515" s="1">
        <v>160</v>
      </c>
      <c r="H1515" s="1">
        <v>500</v>
      </c>
      <c r="I1515" s="1">
        <v>660</v>
      </c>
      <c r="J1515" t="s">
        <v>3878</v>
      </c>
      <c r="K1515" t="str">
        <f t="shared" si="115"/>
        <v/>
      </c>
      <c r="L1515" t="str">
        <f t="shared" si="116"/>
        <v>BRANCA</v>
      </c>
      <c r="M1515" t="str">
        <f t="shared" si="117"/>
        <v>SUZUKI</v>
      </c>
      <c r="N1515" t="str">
        <f t="shared" si="118"/>
        <v>DL 650 V-STROM</v>
      </c>
      <c r="O1515" t="s">
        <v>1695</v>
      </c>
      <c r="P1515" t="str">
        <f t="shared" si="119"/>
        <v>Carlos henrique baldanha rossato</v>
      </c>
    </row>
    <row r="1516" spans="1:16" x14ac:dyDescent="0.25">
      <c r="A1516" t="s">
        <v>4311</v>
      </c>
      <c r="C1516" t="s">
        <v>4305</v>
      </c>
      <c r="D1516" t="s">
        <v>3</v>
      </c>
      <c r="E1516" t="s">
        <v>4312</v>
      </c>
      <c r="F1516" t="s">
        <v>119</v>
      </c>
      <c r="G1516" s="1">
        <v>12</v>
      </c>
      <c r="H1516" s="1">
        <v>40</v>
      </c>
      <c r="I1516" s="1">
        <v>52</v>
      </c>
      <c r="J1516" t="s">
        <v>3626</v>
      </c>
      <c r="K1516" t="str">
        <f t="shared" si="115"/>
        <v>9C2JC4130AR004002</v>
      </c>
      <c r="L1516" t="str">
        <f t="shared" si="116"/>
        <v>Branca</v>
      </c>
      <c r="M1516" t="str">
        <f t="shared" si="117"/>
        <v>HONDA</v>
      </c>
      <c r="N1516" t="str">
        <f t="shared" si="118"/>
        <v>CG 125 CARGO/ CARGO KS/125i CARGO</v>
      </c>
      <c r="O1516" t="s">
        <v>1625</v>
      </c>
      <c r="P1516" t="str">
        <f t="shared" si="119"/>
        <v>Gilson Perira Skieris</v>
      </c>
    </row>
    <row r="1517" spans="1:16" x14ac:dyDescent="0.25">
      <c r="A1517" t="s">
        <v>4313</v>
      </c>
      <c r="C1517" t="s">
        <v>4305</v>
      </c>
      <c r="D1517" t="s">
        <v>3</v>
      </c>
      <c r="E1517" t="s">
        <v>4314</v>
      </c>
      <c r="F1517" t="s">
        <v>119</v>
      </c>
      <c r="G1517" s="1">
        <v>58</v>
      </c>
      <c r="H1517" s="1">
        <v>20</v>
      </c>
      <c r="I1517" s="1">
        <v>78</v>
      </c>
      <c r="J1517" t="s">
        <v>3619</v>
      </c>
      <c r="K1517" t="str">
        <f t="shared" si="115"/>
        <v>9C2JC6920GR013238</v>
      </c>
      <c r="L1517" t="str">
        <f t="shared" si="116"/>
        <v>Branca</v>
      </c>
      <c r="M1517" t="str">
        <f t="shared" si="117"/>
        <v>HONDA</v>
      </c>
      <c r="N1517" t="str">
        <f t="shared" si="118"/>
        <v>CG 125 CARGO/ CARGO KS/125i CARGO</v>
      </c>
      <c r="O1517" t="s">
        <v>1624</v>
      </c>
      <c r="P1517" t="str">
        <f t="shared" si="119"/>
        <v>Diego Leites da Silva</v>
      </c>
    </row>
    <row r="1518" spans="1:16" x14ac:dyDescent="0.25">
      <c r="A1518" t="s">
        <v>4315</v>
      </c>
      <c r="B1518" t="s">
        <v>4316</v>
      </c>
      <c r="C1518" t="s">
        <v>4305</v>
      </c>
      <c r="D1518" t="s">
        <v>3</v>
      </c>
      <c r="E1518" t="s">
        <v>3</v>
      </c>
      <c r="F1518" t="s">
        <v>0</v>
      </c>
      <c r="G1518" s="1">
        <v>190</v>
      </c>
      <c r="H1518" s="1">
        <v>0</v>
      </c>
      <c r="I1518" s="1">
        <v>190</v>
      </c>
      <c r="J1518" t="s">
        <v>2925</v>
      </c>
      <c r="K1518" t="str">
        <f t="shared" si="115"/>
        <v/>
      </c>
      <c r="L1518" t="str">
        <f t="shared" si="116"/>
        <v>Vermelha</v>
      </c>
      <c r="M1518" t="str">
        <f t="shared" si="117"/>
        <v>HONDA</v>
      </c>
      <c r="N1518" t="str">
        <f t="shared" si="118"/>
        <v>CG 150 TITAN-ESD/ TITAN SPECIAL EDITION</v>
      </c>
      <c r="O1518" t="s">
        <v>1426</v>
      </c>
      <c r="P1518" t="str">
        <f t="shared" si="119"/>
        <v>Sirlei Luiza Pedroso dos Santos</v>
      </c>
    </row>
    <row r="1519" spans="1:16" x14ac:dyDescent="0.25">
      <c r="A1519" t="s">
        <v>4317</v>
      </c>
      <c r="C1519" t="s">
        <v>4305</v>
      </c>
      <c r="D1519" t="s">
        <v>3</v>
      </c>
      <c r="E1519" t="s">
        <v>4318</v>
      </c>
      <c r="F1519" t="s">
        <v>119</v>
      </c>
      <c r="G1519" s="1">
        <v>19</v>
      </c>
      <c r="H1519" s="1">
        <v>30</v>
      </c>
      <c r="I1519" s="1">
        <v>49</v>
      </c>
      <c r="J1519" t="s">
        <v>3612</v>
      </c>
      <c r="K1519" t="str">
        <f t="shared" si="115"/>
        <v>9C2JC4130DR000985</v>
      </c>
      <c r="L1519" t="str">
        <f t="shared" si="116"/>
        <v>BRANCA</v>
      </c>
      <c r="M1519" t="str">
        <f t="shared" si="117"/>
        <v>HONDA</v>
      </c>
      <c r="N1519" t="str">
        <f t="shared" si="118"/>
        <v>CG 125 CARGO/ CARGO KS/125i CARGO</v>
      </c>
      <c r="O1519" t="s">
        <v>1615</v>
      </c>
      <c r="P1519" t="str">
        <f t="shared" si="119"/>
        <v>Vonpar Refrescos S A</v>
      </c>
    </row>
    <row r="1520" spans="1:16" x14ac:dyDescent="0.25">
      <c r="A1520" t="s">
        <v>4319</v>
      </c>
      <c r="C1520" t="s">
        <v>4320</v>
      </c>
      <c r="D1520" t="s">
        <v>3</v>
      </c>
      <c r="E1520" t="s">
        <v>4321</v>
      </c>
      <c r="F1520" t="s">
        <v>119</v>
      </c>
      <c r="G1520" s="1">
        <v>19</v>
      </c>
      <c r="H1520" s="1">
        <v>5</v>
      </c>
      <c r="I1520" s="1">
        <v>24</v>
      </c>
      <c r="J1520" t="s">
        <v>452</v>
      </c>
      <c r="K1520" t="str">
        <f t="shared" si="115"/>
        <v>9C2JD205R029001</v>
      </c>
      <c r="L1520" t="str">
        <f t="shared" si="116"/>
        <v>Vermelha</v>
      </c>
      <c r="M1520" t="str">
        <f t="shared" si="117"/>
        <v>Honda</v>
      </c>
      <c r="N1520" t="str">
        <f t="shared" si="118"/>
        <v>Bros 125</v>
      </c>
      <c r="O1520" t="s">
        <v>453</v>
      </c>
      <c r="P1520" t="str">
        <f t="shared" si="119"/>
        <v>Marco Antônio Ribeiro de Carvajal</v>
      </c>
    </row>
    <row r="1521" spans="1:16" x14ac:dyDescent="0.25">
      <c r="A1521" t="s">
        <v>4322</v>
      </c>
      <c r="C1521" t="s">
        <v>4320</v>
      </c>
      <c r="D1521" t="s">
        <v>3</v>
      </c>
      <c r="E1521" t="s">
        <v>3</v>
      </c>
      <c r="F1521" t="s">
        <v>119</v>
      </c>
      <c r="G1521" s="1">
        <v>263.68</v>
      </c>
      <c r="H1521" s="1">
        <v>165</v>
      </c>
      <c r="I1521" s="1">
        <v>428.68</v>
      </c>
      <c r="J1521" t="s">
        <v>4323</v>
      </c>
      <c r="K1521" t="str">
        <f t="shared" si="115"/>
        <v/>
      </c>
      <c r="L1521" t="str">
        <f t="shared" si="116"/>
        <v>preta</v>
      </c>
      <c r="M1521" t="str">
        <f t="shared" si="117"/>
        <v>HONDA</v>
      </c>
      <c r="N1521" t="str">
        <f t="shared" si="118"/>
        <v>NX-4 FALCON 400</v>
      </c>
      <c r="O1521" t="s">
        <v>1718</v>
      </c>
      <c r="P1521" t="str">
        <f t="shared" si="119"/>
        <v xml:space="preserve">Julio Becker </v>
      </c>
    </row>
    <row r="1522" spans="1:16" x14ac:dyDescent="0.25">
      <c r="A1522" t="s">
        <v>4324</v>
      </c>
      <c r="C1522" t="s">
        <v>4320</v>
      </c>
      <c r="D1522" t="s">
        <v>3</v>
      </c>
      <c r="E1522" t="s">
        <v>4325</v>
      </c>
      <c r="F1522" t="s">
        <v>119</v>
      </c>
      <c r="G1522" s="1">
        <v>87.44</v>
      </c>
      <c r="H1522" s="1">
        <v>35</v>
      </c>
      <c r="I1522" s="1">
        <v>122.44</v>
      </c>
      <c r="J1522" t="s">
        <v>3592</v>
      </c>
      <c r="K1522" t="str">
        <f t="shared" si="115"/>
        <v>9C2JC6920GR013106</v>
      </c>
      <c r="L1522" t="str">
        <f t="shared" si="116"/>
        <v>Branca</v>
      </c>
      <c r="M1522" t="str">
        <f t="shared" si="117"/>
        <v>HONDA</v>
      </c>
      <c r="N1522" t="str">
        <f t="shared" si="118"/>
        <v>CG 125 CARGO/ CARGO KS/125i CARGO</v>
      </c>
      <c r="O1522" t="s">
        <v>1611</v>
      </c>
      <c r="P1522" t="str">
        <f t="shared" si="119"/>
        <v>Claudenir de Oliveira</v>
      </c>
    </row>
    <row r="1523" spans="1:16" x14ac:dyDescent="0.25">
      <c r="A1523" t="s">
        <v>4326</v>
      </c>
      <c r="B1523" t="s">
        <v>4327</v>
      </c>
      <c r="C1523" t="s">
        <v>4304</v>
      </c>
      <c r="D1523" t="s">
        <v>3</v>
      </c>
      <c r="E1523" t="s">
        <v>4328</v>
      </c>
      <c r="F1523" t="s">
        <v>0</v>
      </c>
      <c r="G1523" s="1">
        <v>190</v>
      </c>
      <c r="H1523" s="1">
        <v>65</v>
      </c>
      <c r="I1523" s="1">
        <v>255</v>
      </c>
      <c r="J1523" t="s">
        <v>4329</v>
      </c>
      <c r="K1523" t="str">
        <f t="shared" si="115"/>
        <v>9C2JF2500BR000435</v>
      </c>
      <c r="L1523" t="str">
        <f t="shared" si="116"/>
        <v>Vermelha</v>
      </c>
      <c r="M1523" t="str">
        <f t="shared" si="117"/>
        <v>HONDA</v>
      </c>
      <c r="N1523" t="str">
        <f t="shared" si="118"/>
        <v>LEAD 110</v>
      </c>
      <c r="O1523" t="s">
        <v>1787</v>
      </c>
      <c r="P1523" t="str">
        <f t="shared" si="119"/>
        <v>Carmem Prop</v>
      </c>
    </row>
    <row r="1524" spans="1:16" x14ac:dyDescent="0.25">
      <c r="A1524" t="s">
        <v>4330</v>
      </c>
      <c r="B1524" t="s">
        <v>4295</v>
      </c>
      <c r="C1524" t="s">
        <v>4316</v>
      </c>
      <c r="D1524" t="s">
        <v>3</v>
      </c>
      <c r="E1524" t="s">
        <v>4331</v>
      </c>
      <c r="F1524" t="s">
        <v>0</v>
      </c>
      <c r="G1524" s="1">
        <v>1168.55</v>
      </c>
      <c r="H1524" s="1">
        <v>280</v>
      </c>
      <c r="I1524" s="1">
        <v>1448.55</v>
      </c>
      <c r="J1524" t="s">
        <v>4332</v>
      </c>
      <c r="K1524" t="str">
        <f t="shared" si="115"/>
        <v/>
      </c>
      <c r="L1524" t="str">
        <f t="shared" si="116"/>
        <v>Preta</v>
      </c>
      <c r="M1524" t="str">
        <f t="shared" si="117"/>
        <v>SUZUKI</v>
      </c>
      <c r="N1524" t="str">
        <f t="shared" si="118"/>
        <v>BANDIT 600S/ 650S</v>
      </c>
      <c r="O1524" t="s">
        <v>1789</v>
      </c>
      <c r="P1524" t="str">
        <f t="shared" si="119"/>
        <v>Evandro dos Santos Janke</v>
      </c>
    </row>
    <row r="1525" spans="1:16" x14ac:dyDescent="0.25">
      <c r="A1525" t="s">
        <v>4333</v>
      </c>
      <c r="B1525" t="s">
        <v>4334</v>
      </c>
      <c r="C1525" t="s">
        <v>4316</v>
      </c>
      <c r="D1525" t="s">
        <v>3</v>
      </c>
      <c r="E1525" t="s">
        <v>4335</v>
      </c>
      <c r="F1525" t="s">
        <v>0</v>
      </c>
      <c r="G1525" s="1">
        <v>44.55</v>
      </c>
      <c r="H1525" s="1">
        <v>30</v>
      </c>
      <c r="I1525" s="1">
        <v>74.55</v>
      </c>
      <c r="J1525" t="s">
        <v>423</v>
      </c>
      <c r="K1525" t="str">
        <f t="shared" si="115"/>
        <v>9C2NC4310AR060126</v>
      </c>
      <c r="L1525" t="str">
        <f t="shared" si="116"/>
        <v>Amarela</v>
      </c>
      <c r="M1525" t="str">
        <f t="shared" si="117"/>
        <v>Honda</v>
      </c>
      <c r="N1525" t="str">
        <f t="shared" si="118"/>
        <v>CB 300 R</v>
      </c>
      <c r="O1525" t="s">
        <v>247</v>
      </c>
      <c r="P1525" t="str">
        <f t="shared" si="119"/>
        <v>Paulo Ricardo Souza Fraga (Paulinho Curva)</v>
      </c>
    </row>
    <row r="1526" spans="1:16" x14ac:dyDescent="0.25">
      <c r="A1526" t="s">
        <v>4336</v>
      </c>
      <c r="B1526" t="s">
        <v>4316</v>
      </c>
      <c r="C1526" t="s">
        <v>4316</v>
      </c>
      <c r="D1526" t="s">
        <v>3</v>
      </c>
      <c r="E1526" t="s">
        <v>4337</v>
      </c>
      <c r="F1526" t="s">
        <v>0</v>
      </c>
      <c r="G1526" s="1">
        <v>160.96</v>
      </c>
      <c r="H1526" s="1">
        <v>30</v>
      </c>
      <c r="I1526" s="1">
        <v>190.96</v>
      </c>
      <c r="J1526" t="s">
        <v>4338</v>
      </c>
      <c r="K1526" t="str">
        <f t="shared" si="115"/>
        <v/>
      </c>
      <c r="L1526" t="str">
        <f t="shared" si="116"/>
        <v>PRETA</v>
      </c>
      <c r="M1526" t="str">
        <f t="shared" si="117"/>
        <v>HONDA</v>
      </c>
      <c r="N1526" t="str">
        <f t="shared" si="118"/>
        <v>CG 160 FAN ESDi FLEXONE</v>
      </c>
      <c r="O1526" t="s">
        <v>1791</v>
      </c>
      <c r="P1526" t="str">
        <f t="shared" si="119"/>
        <v>Turene andrade e silva neto</v>
      </c>
    </row>
    <row r="1527" spans="1:16" x14ac:dyDescent="0.25">
      <c r="A1527" t="s">
        <v>4339</v>
      </c>
      <c r="B1527" t="s">
        <v>4340</v>
      </c>
      <c r="C1527" t="s">
        <v>4327</v>
      </c>
      <c r="D1527" t="s">
        <v>3</v>
      </c>
      <c r="E1527" t="s">
        <v>4341</v>
      </c>
      <c r="F1527" t="s">
        <v>0</v>
      </c>
      <c r="G1527" s="1">
        <v>127.44</v>
      </c>
      <c r="H1527" s="1">
        <v>200</v>
      </c>
      <c r="I1527" s="1">
        <v>327.44</v>
      </c>
      <c r="J1527" t="s">
        <v>284</v>
      </c>
      <c r="K1527" t="str">
        <f t="shared" si="115"/>
        <v>9c2mc4400gr005839</v>
      </c>
      <c r="L1527" t="str">
        <f t="shared" si="116"/>
        <v>Branca</v>
      </c>
      <c r="M1527" t="str">
        <f t="shared" si="117"/>
        <v>Honda</v>
      </c>
      <c r="N1527" t="str">
        <f t="shared" si="118"/>
        <v>CB Twister 250</v>
      </c>
      <c r="O1527" t="s">
        <v>285</v>
      </c>
      <c r="P1527" t="str">
        <f t="shared" si="119"/>
        <v>Nicholas Jacomelli ( adriano)</v>
      </c>
    </row>
    <row r="1528" spans="1:16" x14ac:dyDescent="0.25">
      <c r="A1528" t="s">
        <v>4342</v>
      </c>
      <c r="C1528" t="s">
        <v>4343</v>
      </c>
      <c r="D1528" t="s">
        <v>3</v>
      </c>
      <c r="E1528" t="s">
        <v>4344</v>
      </c>
      <c r="F1528" t="s">
        <v>10</v>
      </c>
      <c r="G1528" s="1">
        <v>19</v>
      </c>
      <c r="H1528" s="1">
        <v>0</v>
      </c>
      <c r="I1528" s="1">
        <v>19</v>
      </c>
      <c r="J1528" t="s">
        <v>3670</v>
      </c>
      <c r="K1528" t="str">
        <f t="shared" si="115"/>
        <v/>
      </c>
      <c r="L1528" t="str">
        <f t="shared" si="116"/>
        <v>Branca</v>
      </c>
      <c r="M1528" t="str">
        <f t="shared" si="117"/>
        <v>HONDA</v>
      </c>
      <c r="N1528" t="str">
        <f t="shared" si="118"/>
        <v>CG 125 CARGO/ CARGO KS/125i CARGO</v>
      </c>
      <c r="O1528" t="s">
        <v>1642</v>
      </c>
      <c r="P1528" t="str">
        <f t="shared" si="119"/>
        <v>Heberson Duarte de Souza</v>
      </c>
    </row>
    <row r="1529" spans="1:16" x14ac:dyDescent="0.25">
      <c r="A1529" t="s">
        <v>4345</v>
      </c>
      <c r="C1529" t="s">
        <v>4343</v>
      </c>
      <c r="D1529" t="s">
        <v>3</v>
      </c>
      <c r="E1529" t="s">
        <v>4346</v>
      </c>
      <c r="F1529" t="s">
        <v>119</v>
      </c>
      <c r="G1529" s="1">
        <v>335.76</v>
      </c>
      <c r="H1529" s="1">
        <v>30</v>
      </c>
      <c r="I1529" s="1">
        <v>365.76</v>
      </c>
      <c r="J1529" t="s">
        <v>3619</v>
      </c>
      <c r="K1529" t="str">
        <f t="shared" si="115"/>
        <v>9C2JC6920GR013238</v>
      </c>
      <c r="L1529" t="str">
        <f t="shared" si="116"/>
        <v>Branca</v>
      </c>
      <c r="M1529" t="str">
        <f t="shared" si="117"/>
        <v>HONDA</v>
      </c>
      <c r="N1529" t="str">
        <f t="shared" si="118"/>
        <v>CG 125 CARGO/ CARGO KS/125i CARGO</v>
      </c>
      <c r="O1529" t="s">
        <v>1624</v>
      </c>
      <c r="P1529" t="str">
        <f t="shared" si="119"/>
        <v>Diego Leites da Silva</v>
      </c>
    </row>
    <row r="1530" spans="1:16" x14ac:dyDescent="0.25">
      <c r="A1530" t="s">
        <v>4347</v>
      </c>
      <c r="B1530" t="s">
        <v>4295</v>
      </c>
      <c r="C1530" t="s">
        <v>4348</v>
      </c>
      <c r="D1530" t="s">
        <v>4349</v>
      </c>
      <c r="E1530" t="s">
        <v>4350</v>
      </c>
      <c r="F1530" t="s">
        <v>0</v>
      </c>
      <c r="G1530" s="1">
        <v>909.36</v>
      </c>
      <c r="H1530" s="1">
        <v>450</v>
      </c>
      <c r="I1530" s="1">
        <v>1359.36</v>
      </c>
      <c r="J1530" t="s">
        <v>4351</v>
      </c>
      <c r="K1530" t="str">
        <f t="shared" si="115"/>
        <v>9C2JC4820CR056661</v>
      </c>
      <c r="L1530" t="str">
        <f t="shared" si="116"/>
        <v>Rosa</v>
      </c>
      <c r="M1530" t="str">
        <f t="shared" si="117"/>
        <v>HONDA</v>
      </c>
      <c r="N1530" t="str">
        <f t="shared" si="118"/>
        <v>BIZ 125 ES/ ES F.INJ./ES MIX F.INJECTION</v>
      </c>
      <c r="O1530" t="s">
        <v>1794</v>
      </c>
      <c r="P1530" t="str">
        <f t="shared" si="119"/>
        <v>Amanda Barreto Silveira</v>
      </c>
    </row>
    <row r="1531" spans="1:16" x14ac:dyDescent="0.25">
      <c r="A1531" t="s">
        <v>4352</v>
      </c>
      <c r="B1531" t="s">
        <v>4348</v>
      </c>
      <c r="C1531" t="s">
        <v>4348</v>
      </c>
      <c r="D1531" t="s">
        <v>4353</v>
      </c>
      <c r="E1531" t="s">
        <v>4354</v>
      </c>
      <c r="F1531" t="s">
        <v>0</v>
      </c>
      <c r="G1531" s="1">
        <v>25</v>
      </c>
      <c r="H1531" s="1">
        <v>5</v>
      </c>
      <c r="I1531" s="1">
        <v>30</v>
      </c>
      <c r="J1531" t="s">
        <v>4355</v>
      </c>
      <c r="K1531" t="str">
        <f t="shared" si="115"/>
        <v>9C2KC1660ERO10636</v>
      </c>
      <c r="L1531" t="str">
        <f t="shared" si="116"/>
        <v>Branca</v>
      </c>
      <c r="M1531" t="str">
        <f t="shared" si="117"/>
        <v>HONDA</v>
      </c>
      <c r="N1531" t="str">
        <f t="shared" si="118"/>
        <v>CG 150 TITAN-ES</v>
      </c>
      <c r="O1531" t="s">
        <v>1796</v>
      </c>
      <c r="P1531" t="str">
        <f t="shared" si="119"/>
        <v>Jonathan Lucas Duarte</v>
      </c>
    </row>
    <row r="1532" spans="1:16" x14ac:dyDescent="0.25">
      <c r="A1532" t="s">
        <v>4356</v>
      </c>
      <c r="B1532" t="s">
        <v>4348</v>
      </c>
      <c r="C1532" t="s">
        <v>4348</v>
      </c>
      <c r="D1532" t="s">
        <v>1040</v>
      </c>
      <c r="E1532" t="s">
        <v>4357</v>
      </c>
      <c r="F1532" t="s">
        <v>0</v>
      </c>
      <c r="G1532" s="1">
        <v>45</v>
      </c>
      <c r="H1532" s="1">
        <v>0</v>
      </c>
      <c r="I1532" s="1">
        <v>45</v>
      </c>
      <c r="J1532" t="s">
        <v>4358</v>
      </c>
      <c r="K1532" t="str">
        <f t="shared" si="115"/>
        <v>LXYPCKL02CO553605</v>
      </c>
      <c r="L1532" t="str">
        <f t="shared" si="116"/>
        <v>Dourada</v>
      </c>
      <c r="M1532" t="str">
        <f t="shared" si="117"/>
        <v>SHINERAY</v>
      </c>
      <c r="N1532" t="str">
        <f t="shared" si="118"/>
        <v>XY 150-5 SPEED</v>
      </c>
      <c r="O1532" t="s">
        <v>1799</v>
      </c>
      <c r="P1532" t="str">
        <f t="shared" si="119"/>
        <v>Dêivide Fabricio Barbosa Martins</v>
      </c>
    </row>
    <row r="1533" spans="1:16" x14ac:dyDescent="0.25">
      <c r="A1533" t="s">
        <v>4359</v>
      </c>
      <c r="B1533" t="s">
        <v>4360</v>
      </c>
      <c r="C1533" t="s">
        <v>4360</v>
      </c>
      <c r="D1533" t="s">
        <v>3</v>
      </c>
      <c r="E1533" t="s">
        <v>4361</v>
      </c>
      <c r="F1533" t="s">
        <v>0</v>
      </c>
      <c r="G1533" s="1">
        <v>38</v>
      </c>
      <c r="H1533" s="1">
        <v>60</v>
      </c>
      <c r="I1533" s="1">
        <v>98</v>
      </c>
      <c r="J1533" t="s">
        <v>4362</v>
      </c>
      <c r="K1533" t="str">
        <f t="shared" si="115"/>
        <v/>
      </c>
      <c r="L1533" t="str">
        <f t="shared" si="116"/>
        <v>preta</v>
      </c>
      <c r="M1533" t="str">
        <f t="shared" si="117"/>
        <v>HONDA</v>
      </c>
      <c r="N1533" t="str">
        <f t="shared" si="118"/>
        <v>CBX 250 TWISTER</v>
      </c>
      <c r="O1533" t="s">
        <v>1803</v>
      </c>
      <c r="P1533" t="str">
        <f t="shared" si="119"/>
        <v>Diego machado pinheiro</v>
      </c>
    </row>
    <row r="1534" spans="1:16" x14ac:dyDescent="0.25">
      <c r="A1534" t="s">
        <v>4363</v>
      </c>
      <c r="C1534" t="s">
        <v>4340</v>
      </c>
      <c r="D1534" t="s">
        <v>3</v>
      </c>
      <c r="E1534" t="s">
        <v>4364</v>
      </c>
      <c r="F1534" t="s">
        <v>119</v>
      </c>
      <c r="G1534" s="1">
        <v>19</v>
      </c>
      <c r="H1534" s="1">
        <v>0</v>
      </c>
      <c r="I1534" s="1">
        <v>19</v>
      </c>
      <c r="J1534" t="s">
        <v>3583</v>
      </c>
      <c r="K1534" t="str">
        <f t="shared" si="115"/>
        <v/>
      </c>
      <c r="L1534" t="str">
        <f t="shared" si="116"/>
        <v>Branca</v>
      </c>
      <c r="M1534" t="str">
        <f t="shared" si="117"/>
        <v>HONDA</v>
      </c>
      <c r="N1534" t="str">
        <f t="shared" si="118"/>
        <v>CG 125 CARGO/ CARGO KS/125i CARGO</v>
      </c>
      <c r="O1534" t="s">
        <v>1603</v>
      </c>
      <c r="P1534" t="str">
        <f t="shared" si="119"/>
        <v>Jeferson Souza da Silva</v>
      </c>
    </row>
    <row r="1535" spans="1:16" x14ac:dyDescent="0.25">
      <c r="A1535" t="s">
        <v>4365</v>
      </c>
      <c r="B1535" t="s">
        <v>4366</v>
      </c>
      <c r="C1535" t="s">
        <v>4340</v>
      </c>
      <c r="D1535" t="s">
        <v>3</v>
      </c>
      <c r="E1535" t="s">
        <v>4367</v>
      </c>
      <c r="F1535" t="s">
        <v>0</v>
      </c>
      <c r="G1535" s="1">
        <v>199.91</v>
      </c>
      <c r="H1535" s="1">
        <v>250</v>
      </c>
      <c r="I1535" s="1">
        <v>449.91</v>
      </c>
      <c r="J1535" t="s">
        <v>1327</v>
      </c>
      <c r="K1535" t="str">
        <f t="shared" si="115"/>
        <v>9C2KC1660BR540975</v>
      </c>
      <c r="L1535" t="str">
        <f t="shared" si="116"/>
        <v>Preta</v>
      </c>
      <c r="M1535" t="str">
        <f t="shared" si="117"/>
        <v>Honda</v>
      </c>
      <c r="N1535" t="str">
        <f t="shared" si="118"/>
        <v>CG 150 Titan</v>
      </c>
      <c r="O1535" t="s">
        <v>894</v>
      </c>
      <c r="P1535" t="str">
        <f t="shared" si="119"/>
        <v>Rogério Peixoto Gonsiorowski</v>
      </c>
    </row>
    <row r="1536" spans="1:16" x14ac:dyDescent="0.25">
      <c r="A1536" t="s">
        <v>4368</v>
      </c>
      <c r="B1536" t="s">
        <v>4369</v>
      </c>
      <c r="C1536" t="s">
        <v>4369</v>
      </c>
      <c r="D1536" t="s">
        <v>3</v>
      </c>
      <c r="E1536" t="s">
        <v>4370</v>
      </c>
      <c r="F1536" t="s">
        <v>0</v>
      </c>
      <c r="G1536" s="1">
        <v>25</v>
      </c>
      <c r="H1536" s="1">
        <v>45</v>
      </c>
      <c r="I1536" s="1">
        <v>70</v>
      </c>
      <c r="J1536" t="s">
        <v>3378</v>
      </c>
      <c r="K1536" t="str">
        <f t="shared" si="115"/>
        <v>99KPCK7ZJJM100804</v>
      </c>
      <c r="L1536" t="str">
        <f t="shared" si="116"/>
        <v>PRETA</v>
      </c>
      <c r="M1536" t="str">
        <f t="shared" si="117"/>
        <v>HAOJUE</v>
      </c>
      <c r="N1536" t="str">
        <f t="shared" si="118"/>
        <v>CHOPPER ROAD 150</v>
      </c>
      <c r="O1536" t="s">
        <v>1556</v>
      </c>
      <c r="P1536" t="str">
        <f t="shared" si="119"/>
        <v>Tiago Silva Alves</v>
      </c>
    </row>
    <row r="1537" spans="1:16" x14ac:dyDescent="0.25">
      <c r="A1537" t="s">
        <v>4371</v>
      </c>
      <c r="B1537" t="s">
        <v>4366</v>
      </c>
      <c r="C1537" t="s">
        <v>4366</v>
      </c>
      <c r="D1537" t="s">
        <v>3</v>
      </c>
      <c r="E1537" t="s">
        <v>4372</v>
      </c>
      <c r="F1537" t="s">
        <v>0</v>
      </c>
      <c r="G1537" s="1">
        <v>5.67</v>
      </c>
      <c r="H1537" s="1">
        <v>40</v>
      </c>
      <c r="I1537" s="1">
        <v>45.67</v>
      </c>
      <c r="J1537" t="s">
        <v>1302</v>
      </c>
      <c r="K1537" t="str">
        <f t="shared" si="115"/>
        <v>9C2JC30204R018326</v>
      </c>
      <c r="L1537" t="str">
        <f t="shared" si="116"/>
        <v>Preta</v>
      </c>
      <c r="M1537" t="str">
        <f t="shared" si="117"/>
        <v>Honda</v>
      </c>
      <c r="N1537" t="str">
        <f t="shared" si="118"/>
        <v>CG125 Titan ES</v>
      </c>
      <c r="O1537" t="s">
        <v>461</v>
      </c>
      <c r="P1537" t="str">
        <f t="shared" si="119"/>
        <v>João Jorge Ferreira de Freitas</v>
      </c>
    </row>
    <row r="1538" spans="1:16" x14ac:dyDescent="0.25">
      <c r="A1538" t="s">
        <v>4373</v>
      </c>
      <c r="B1538" t="s">
        <v>4374</v>
      </c>
      <c r="C1538" t="s">
        <v>4366</v>
      </c>
      <c r="D1538" t="s">
        <v>3</v>
      </c>
      <c r="E1538" t="s">
        <v>4375</v>
      </c>
      <c r="F1538" t="s">
        <v>0</v>
      </c>
      <c r="G1538" s="1">
        <v>219.01</v>
      </c>
      <c r="H1538" s="1">
        <v>30</v>
      </c>
      <c r="I1538" s="1">
        <v>249.01</v>
      </c>
      <c r="J1538" t="s">
        <v>4300</v>
      </c>
      <c r="K1538" t="str">
        <f t="shared" ref="K1538:K1601" si="120">VLOOKUP(J1538,Veiculos,4,FALSE)</f>
        <v/>
      </c>
      <c r="L1538" t="str">
        <f t="shared" ref="L1538:L1601" si="121">VLOOKUP(J1538,Veiculos,5,FALSE)</f>
        <v>Preta</v>
      </c>
      <c r="M1538" t="str">
        <f t="shared" ref="M1538:M1601" si="122">VLOOKUP(J1538,Veiculos,6,FALSE)</f>
        <v>Suzuki</v>
      </c>
      <c r="N1538" t="str">
        <f t="shared" ref="N1538:N1601" si="123">VLOOKUP(J1538,Veiculos,7,FALSE)</f>
        <v>GS 500 E</v>
      </c>
      <c r="O1538" t="s">
        <v>1073</v>
      </c>
      <c r="P1538" t="str">
        <f t="shared" ref="P1538:P1601" si="124">VLOOKUP(O1538,Clientes,15,FALSE)</f>
        <v>Anderson Mattos Pache de Farta</v>
      </c>
    </row>
    <row r="1539" spans="1:16" x14ac:dyDescent="0.25">
      <c r="A1539" t="s">
        <v>4376</v>
      </c>
      <c r="C1539" t="s">
        <v>4366</v>
      </c>
      <c r="D1539" t="s">
        <v>3</v>
      </c>
      <c r="E1539" t="s">
        <v>3</v>
      </c>
      <c r="F1539" t="s">
        <v>119</v>
      </c>
      <c r="G1539" s="1">
        <v>405.4</v>
      </c>
      <c r="H1539" s="1">
        <v>300</v>
      </c>
      <c r="I1539" s="1">
        <v>705.4</v>
      </c>
      <c r="J1539" t="s">
        <v>3392</v>
      </c>
      <c r="K1539" t="str">
        <f t="shared" si="120"/>
        <v>95vca1l289m052374</v>
      </c>
      <c r="L1539" t="str">
        <f t="shared" si="121"/>
        <v>Vermelha</v>
      </c>
      <c r="M1539" t="str">
        <f t="shared" si="122"/>
        <v>DAFRA</v>
      </c>
      <c r="N1539" t="str">
        <f t="shared" si="123"/>
        <v>SPEED 150</v>
      </c>
      <c r="O1539" t="s">
        <v>1560</v>
      </c>
      <c r="P1539" t="str">
        <f t="shared" si="124"/>
        <v>Itamar Boneberg</v>
      </c>
    </row>
    <row r="1540" spans="1:16" x14ac:dyDescent="0.25">
      <c r="A1540" t="s">
        <v>4377</v>
      </c>
      <c r="C1540" t="s">
        <v>4366</v>
      </c>
      <c r="D1540" t="s">
        <v>3</v>
      </c>
      <c r="E1540" t="s">
        <v>4378</v>
      </c>
      <c r="F1540" t="s">
        <v>119</v>
      </c>
      <c r="G1540" s="1">
        <v>35</v>
      </c>
      <c r="H1540" s="1">
        <v>20</v>
      </c>
      <c r="I1540" s="1">
        <v>55</v>
      </c>
      <c r="J1540" t="s">
        <v>3612</v>
      </c>
      <c r="K1540" t="str">
        <f t="shared" si="120"/>
        <v>9C2JC4130DR000985</v>
      </c>
      <c r="L1540" t="str">
        <f t="shared" si="121"/>
        <v>BRANCA</v>
      </c>
      <c r="M1540" t="str">
        <f t="shared" si="122"/>
        <v>HONDA</v>
      </c>
      <c r="N1540" t="str">
        <f t="shared" si="123"/>
        <v>CG 125 CARGO/ CARGO KS/125i CARGO</v>
      </c>
      <c r="O1540" t="s">
        <v>1615</v>
      </c>
      <c r="P1540" t="str">
        <f t="shared" si="124"/>
        <v>Vonpar Refrescos S A</v>
      </c>
    </row>
    <row r="1541" spans="1:16" x14ac:dyDescent="0.25">
      <c r="A1541" t="s">
        <v>4379</v>
      </c>
      <c r="C1541" t="s">
        <v>4380</v>
      </c>
      <c r="D1541" t="s">
        <v>3</v>
      </c>
      <c r="E1541" t="s">
        <v>4381</v>
      </c>
      <c r="F1541" t="s">
        <v>119</v>
      </c>
      <c r="G1541" s="1">
        <v>134.81</v>
      </c>
      <c r="H1541" s="1">
        <v>50</v>
      </c>
      <c r="I1541" s="1">
        <v>184.81</v>
      </c>
      <c r="J1541" t="s">
        <v>3586</v>
      </c>
      <c r="K1541" t="str">
        <f t="shared" si="120"/>
        <v>9C2JC4130AR004030</v>
      </c>
      <c r="L1541" t="str">
        <f t="shared" si="121"/>
        <v>Branca</v>
      </c>
      <c r="M1541" t="str">
        <f t="shared" si="122"/>
        <v>HONDA</v>
      </c>
      <c r="N1541" t="str">
        <f t="shared" si="123"/>
        <v>CG 125 CARGO/ CARGO KS/125i CARGO</v>
      </c>
      <c r="O1541" t="s">
        <v>1606</v>
      </c>
      <c r="P1541" t="str">
        <f t="shared" si="124"/>
        <v>Volpar Refrescos SA</v>
      </c>
    </row>
    <row r="1542" spans="1:16" x14ac:dyDescent="0.25">
      <c r="A1542" t="s">
        <v>4382</v>
      </c>
      <c r="C1542" t="s">
        <v>4380</v>
      </c>
      <c r="D1542" t="s">
        <v>3</v>
      </c>
      <c r="E1542" t="s">
        <v>4383</v>
      </c>
      <c r="F1542" t="s">
        <v>119</v>
      </c>
      <c r="G1542" s="1">
        <v>53</v>
      </c>
      <c r="H1542" s="1">
        <v>30</v>
      </c>
      <c r="I1542" s="1">
        <v>83</v>
      </c>
      <c r="J1542" t="s">
        <v>3592</v>
      </c>
      <c r="K1542" t="str">
        <f t="shared" si="120"/>
        <v>9C2JC6920GR013106</v>
      </c>
      <c r="L1542" t="str">
        <f t="shared" si="121"/>
        <v>Branca</v>
      </c>
      <c r="M1542" t="str">
        <f t="shared" si="122"/>
        <v>HONDA</v>
      </c>
      <c r="N1542" t="str">
        <f t="shared" si="123"/>
        <v>CG 125 CARGO/ CARGO KS/125i CARGO</v>
      </c>
      <c r="O1542" t="s">
        <v>1611</v>
      </c>
      <c r="P1542" t="str">
        <f t="shared" si="124"/>
        <v>Claudenir de Oliveira</v>
      </c>
    </row>
    <row r="1543" spans="1:16" x14ac:dyDescent="0.25">
      <c r="A1543" t="s">
        <v>4384</v>
      </c>
      <c r="C1543" t="s">
        <v>4380</v>
      </c>
      <c r="D1543" t="s">
        <v>3</v>
      </c>
      <c r="E1543" t="s">
        <v>4385</v>
      </c>
      <c r="F1543" t="s">
        <v>119</v>
      </c>
      <c r="G1543" s="1">
        <v>19</v>
      </c>
      <c r="H1543" s="1">
        <v>0</v>
      </c>
      <c r="I1543" s="1">
        <v>19</v>
      </c>
      <c r="J1543" t="s">
        <v>3631</v>
      </c>
      <c r="K1543" t="str">
        <f t="shared" si="120"/>
        <v>9C2JC6920GR013129</v>
      </c>
      <c r="L1543" t="str">
        <f t="shared" si="121"/>
        <v>Branca</v>
      </c>
      <c r="M1543" t="str">
        <f t="shared" si="122"/>
        <v>Honda</v>
      </c>
      <c r="N1543" t="str">
        <f t="shared" si="123"/>
        <v>Titan 125</v>
      </c>
      <c r="O1543" t="s">
        <v>1615</v>
      </c>
      <c r="P1543" t="str">
        <f t="shared" si="124"/>
        <v>Vonpar Refrescos S A</v>
      </c>
    </row>
    <row r="1544" spans="1:16" x14ac:dyDescent="0.25">
      <c r="A1544" t="s">
        <v>4386</v>
      </c>
      <c r="C1544" t="s">
        <v>4380</v>
      </c>
      <c r="D1544" t="s">
        <v>3</v>
      </c>
      <c r="E1544" t="s">
        <v>4387</v>
      </c>
      <c r="F1544" t="s">
        <v>119</v>
      </c>
      <c r="G1544" s="1">
        <v>19</v>
      </c>
      <c r="H1544" s="1">
        <v>0</v>
      </c>
      <c r="I1544" s="1">
        <v>19</v>
      </c>
      <c r="J1544" t="s">
        <v>3626</v>
      </c>
      <c r="K1544" t="str">
        <f t="shared" si="120"/>
        <v>9C2JC4130AR004002</v>
      </c>
      <c r="L1544" t="str">
        <f t="shared" si="121"/>
        <v>Branca</v>
      </c>
      <c r="M1544" t="str">
        <f t="shared" si="122"/>
        <v>HONDA</v>
      </c>
      <c r="N1544" t="str">
        <f t="shared" si="123"/>
        <v>CG 125 CARGO/ CARGO KS/125i CARGO</v>
      </c>
      <c r="O1544" t="s">
        <v>1625</v>
      </c>
      <c r="P1544" t="str">
        <f t="shared" si="124"/>
        <v>Gilson Perira Skieris</v>
      </c>
    </row>
    <row r="1545" spans="1:16" x14ac:dyDescent="0.25">
      <c r="A1545" t="s">
        <v>4388</v>
      </c>
      <c r="C1545" t="s">
        <v>4380</v>
      </c>
      <c r="D1545" t="s">
        <v>3</v>
      </c>
      <c r="E1545" t="s">
        <v>4389</v>
      </c>
      <c r="F1545" t="s">
        <v>119</v>
      </c>
      <c r="G1545" s="1">
        <v>19</v>
      </c>
      <c r="H1545" s="1">
        <v>0</v>
      </c>
      <c r="I1545" s="1">
        <v>19</v>
      </c>
      <c r="J1545" t="s">
        <v>3848</v>
      </c>
      <c r="K1545" t="str">
        <f t="shared" si="120"/>
        <v/>
      </c>
      <c r="L1545" t="str">
        <f t="shared" si="121"/>
        <v>Branca</v>
      </c>
      <c r="M1545" t="str">
        <f t="shared" si="122"/>
        <v>HONDA</v>
      </c>
      <c r="N1545" t="str">
        <f t="shared" si="123"/>
        <v>CG 125 CARGO/ CARGO KS/125i CARGO</v>
      </c>
      <c r="O1545" t="s">
        <v>1693</v>
      </c>
      <c r="P1545" t="str">
        <f t="shared" si="124"/>
        <v>Diego Silva da Silva</v>
      </c>
    </row>
    <row r="1546" spans="1:16" x14ac:dyDescent="0.25">
      <c r="A1546" t="s">
        <v>4390</v>
      </c>
      <c r="C1546" t="s">
        <v>4380</v>
      </c>
      <c r="D1546" t="s">
        <v>3</v>
      </c>
      <c r="E1546" t="s">
        <v>4391</v>
      </c>
      <c r="F1546" t="s">
        <v>119</v>
      </c>
      <c r="G1546" s="1">
        <v>3.4</v>
      </c>
      <c r="H1546" s="1">
        <v>20</v>
      </c>
      <c r="I1546" s="1">
        <v>23.4</v>
      </c>
      <c r="J1546" t="s">
        <v>3612</v>
      </c>
      <c r="K1546" t="str">
        <f t="shared" si="120"/>
        <v>9C2JC4130DR000985</v>
      </c>
      <c r="L1546" t="str">
        <f t="shared" si="121"/>
        <v>BRANCA</v>
      </c>
      <c r="M1546" t="str">
        <f t="shared" si="122"/>
        <v>HONDA</v>
      </c>
      <c r="N1546" t="str">
        <f t="shared" si="123"/>
        <v>CG 125 CARGO/ CARGO KS/125i CARGO</v>
      </c>
      <c r="O1546" t="s">
        <v>1615</v>
      </c>
      <c r="P1546" t="str">
        <f t="shared" si="124"/>
        <v>Vonpar Refrescos S A</v>
      </c>
    </row>
    <row r="1547" spans="1:16" x14ac:dyDescent="0.25">
      <c r="A1547" t="s">
        <v>4392</v>
      </c>
      <c r="C1547" t="s">
        <v>4393</v>
      </c>
      <c r="D1547" t="s">
        <v>3</v>
      </c>
      <c r="E1547" t="s">
        <v>4394</v>
      </c>
      <c r="F1547" t="s">
        <v>119</v>
      </c>
      <c r="G1547" s="1">
        <v>19</v>
      </c>
      <c r="H1547" s="1">
        <v>5</v>
      </c>
      <c r="I1547" s="1">
        <v>24</v>
      </c>
      <c r="J1547" t="s">
        <v>2238</v>
      </c>
      <c r="K1547" t="str">
        <f t="shared" si="120"/>
        <v/>
      </c>
      <c r="L1547" t="str">
        <f t="shared" si="121"/>
        <v>Preta</v>
      </c>
      <c r="M1547" t="str">
        <f t="shared" si="122"/>
        <v>HONDA</v>
      </c>
      <c r="N1547" t="str">
        <f t="shared" si="123"/>
        <v>CG 150 TITAN-KS MIX</v>
      </c>
      <c r="O1547" t="s">
        <v>2239</v>
      </c>
      <c r="P1547" t="str">
        <f t="shared" si="124"/>
        <v>Ezequias Munhoz</v>
      </c>
    </row>
    <row r="1548" spans="1:16" x14ac:dyDescent="0.25">
      <c r="A1548" t="s">
        <v>4395</v>
      </c>
      <c r="B1548" t="s">
        <v>4393</v>
      </c>
      <c r="C1548" t="s">
        <v>4393</v>
      </c>
      <c r="D1548" t="s">
        <v>3</v>
      </c>
      <c r="E1548" t="s">
        <v>4396</v>
      </c>
      <c r="F1548" t="s">
        <v>0</v>
      </c>
      <c r="G1548" s="1">
        <v>6</v>
      </c>
      <c r="H1548" s="1">
        <v>50</v>
      </c>
      <c r="I1548" s="1">
        <v>56</v>
      </c>
      <c r="J1548" t="s">
        <v>3396</v>
      </c>
      <c r="K1548" t="str">
        <f t="shared" si="120"/>
        <v>9c2nd07004r011337</v>
      </c>
      <c r="L1548" t="str">
        <f t="shared" si="121"/>
        <v>preta</v>
      </c>
      <c r="M1548" t="str">
        <f t="shared" si="122"/>
        <v>honda</v>
      </c>
      <c r="N1548" t="str">
        <f t="shared" si="123"/>
        <v>falcom</v>
      </c>
      <c r="O1548" t="s">
        <v>1564</v>
      </c>
      <c r="P1548" t="str">
        <f t="shared" si="124"/>
        <v>Leandro Viegas Teixeira</v>
      </c>
    </row>
    <row r="1549" spans="1:16" x14ac:dyDescent="0.25">
      <c r="A1549" t="s">
        <v>4397</v>
      </c>
      <c r="C1549" t="s">
        <v>4393</v>
      </c>
      <c r="D1549" t="s">
        <v>3</v>
      </c>
      <c r="E1549" t="s">
        <v>4398</v>
      </c>
      <c r="F1549" t="s">
        <v>10</v>
      </c>
      <c r="G1549" s="1">
        <v>179.31</v>
      </c>
      <c r="H1549" s="1">
        <v>0</v>
      </c>
      <c r="I1549" s="1">
        <v>179.31</v>
      </c>
      <c r="J1549" t="s">
        <v>4025</v>
      </c>
      <c r="K1549" t="str">
        <f t="shared" si="120"/>
        <v/>
      </c>
      <c r="L1549" t="str">
        <f t="shared" si="121"/>
        <v>PRETA</v>
      </c>
      <c r="M1549" t="str">
        <f t="shared" si="122"/>
        <v>KAWASAKI</v>
      </c>
      <c r="N1549" t="str">
        <f t="shared" si="123"/>
        <v>VULCAN 900 CUSTOM</v>
      </c>
      <c r="O1549" t="s">
        <v>1055</v>
      </c>
      <c r="P1549" t="str">
        <f t="shared" si="124"/>
        <v>Luis carlos curtinovi</v>
      </c>
    </row>
    <row r="1550" spans="1:16" x14ac:dyDescent="0.25">
      <c r="A1550" t="s">
        <v>4399</v>
      </c>
      <c r="B1550" t="s">
        <v>4400</v>
      </c>
      <c r="C1550" t="s">
        <v>4401</v>
      </c>
      <c r="D1550" t="s">
        <v>3</v>
      </c>
      <c r="E1550" t="s">
        <v>4402</v>
      </c>
      <c r="F1550" t="s">
        <v>0</v>
      </c>
      <c r="G1550" s="1">
        <v>451.74</v>
      </c>
      <c r="H1550" s="1">
        <v>50</v>
      </c>
      <c r="I1550" s="1">
        <v>501.74</v>
      </c>
      <c r="J1550" t="s">
        <v>4403</v>
      </c>
      <c r="K1550" t="str">
        <f t="shared" si="120"/>
        <v>95VCB1J289M015297</v>
      </c>
      <c r="L1550" t="str">
        <f t="shared" si="121"/>
        <v>Preta</v>
      </c>
      <c r="M1550" t="str">
        <f t="shared" si="122"/>
        <v>DAFRA</v>
      </c>
      <c r="N1550" t="str">
        <f t="shared" si="123"/>
        <v>KANSAS 150</v>
      </c>
      <c r="O1550" t="s">
        <v>1812</v>
      </c>
      <c r="P1550" t="str">
        <f t="shared" si="124"/>
        <v>Matheus Zambon Menezes</v>
      </c>
    </row>
    <row r="1551" spans="1:16" x14ac:dyDescent="0.25">
      <c r="A1551" t="s">
        <v>4404</v>
      </c>
      <c r="C1551" t="s">
        <v>4401</v>
      </c>
      <c r="D1551" t="s">
        <v>3</v>
      </c>
      <c r="E1551" t="s">
        <v>4405</v>
      </c>
      <c r="F1551" t="s">
        <v>119</v>
      </c>
      <c r="G1551" s="1">
        <v>19</v>
      </c>
      <c r="H1551" s="1">
        <v>0</v>
      </c>
      <c r="I1551" s="1">
        <v>19</v>
      </c>
      <c r="J1551" t="s">
        <v>3667</v>
      </c>
      <c r="K1551" t="str">
        <f t="shared" si="120"/>
        <v/>
      </c>
      <c r="L1551" t="str">
        <f t="shared" si="121"/>
        <v>Branca</v>
      </c>
      <c r="M1551" t="str">
        <f t="shared" si="122"/>
        <v>HONDA</v>
      </c>
      <c r="N1551" t="str">
        <f t="shared" si="123"/>
        <v>CG 125 CARGO/ CARGO KS/125i CARGO</v>
      </c>
      <c r="O1551" t="s">
        <v>1640</v>
      </c>
      <c r="P1551" t="str">
        <f t="shared" si="124"/>
        <v xml:space="preserve">Renato Lima Ferras </v>
      </c>
    </row>
    <row r="1552" spans="1:16" x14ac:dyDescent="0.25">
      <c r="A1552" t="s">
        <v>4406</v>
      </c>
      <c r="B1552" t="s">
        <v>4401</v>
      </c>
      <c r="C1552" t="s">
        <v>4401</v>
      </c>
      <c r="D1552" t="s">
        <v>3</v>
      </c>
      <c r="E1552" t="s">
        <v>3</v>
      </c>
      <c r="F1552" t="s">
        <v>0</v>
      </c>
      <c r="G1552" s="1">
        <v>26</v>
      </c>
      <c r="H1552" s="1">
        <v>15</v>
      </c>
      <c r="I1552" s="1">
        <v>41</v>
      </c>
      <c r="J1552" t="s">
        <v>3516</v>
      </c>
      <c r="K1552" t="str">
        <f t="shared" si="120"/>
        <v/>
      </c>
      <c r="L1552" t="str">
        <f t="shared" si="121"/>
        <v>vermelha</v>
      </c>
      <c r="M1552" t="str">
        <f t="shared" si="122"/>
        <v>Honda</v>
      </c>
      <c r="N1552" t="str">
        <f t="shared" si="123"/>
        <v>Titan 150</v>
      </c>
      <c r="O1552" t="s">
        <v>1298</v>
      </c>
      <c r="P1552" t="str">
        <f t="shared" si="124"/>
        <v>Marcirio Silva Junior</v>
      </c>
    </row>
    <row r="1553" spans="1:16" x14ac:dyDescent="0.25">
      <c r="A1553" t="s">
        <v>4407</v>
      </c>
      <c r="B1553" t="s">
        <v>4400</v>
      </c>
      <c r="C1553" t="s">
        <v>4400</v>
      </c>
      <c r="D1553" t="s">
        <v>3</v>
      </c>
      <c r="E1553" t="s">
        <v>4408</v>
      </c>
      <c r="F1553" t="s">
        <v>0</v>
      </c>
      <c r="G1553" s="1">
        <v>145.38999999999999</v>
      </c>
      <c r="H1553" s="1">
        <v>15</v>
      </c>
      <c r="I1553" s="1">
        <v>160.38999999999999</v>
      </c>
      <c r="J1553" t="s">
        <v>2484</v>
      </c>
      <c r="K1553" t="str">
        <f t="shared" si="120"/>
        <v>9C2RC6410DR001220</v>
      </c>
      <c r="L1553" t="str">
        <f t="shared" si="121"/>
        <v>BRANCA</v>
      </c>
      <c r="M1553" t="str">
        <f t="shared" si="122"/>
        <v>HONDA</v>
      </c>
      <c r="N1553" t="str">
        <f t="shared" si="123"/>
        <v>NC 700 X/ 700X ABS</v>
      </c>
      <c r="O1553" t="s">
        <v>1300</v>
      </c>
      <c r="P1553" t="str">
        <f t="shared" si="124"/>
        <v>Vander Koch Papke</v>
      </c>
    </row>
    <row r="1554" spans="1:16" x14ac:dyDescent="0.25">
      <c r="A1554" t="s">
        <v>4409</v>
      </c>
      <c r="C1554" t="s">
        <v>4400</v>
      </c>
      <c r="D1554" t="s">
        <v>3</v>
      </c>
      <c r="E1554" t="s">
        <v>4410</v>
      </c>
      <c r="F1554" t="s">
        <v>119</v>
      </c>
      <c r="G1554" s="1">
        <v>18.96</v>
      </c>
      <c r="H1554" s="1">
        <v>15</v>
      </c>
      <c r="I1554" s="1">
        <v>33.96</v>
      </c>
      <c r="J1554" t="s">
        <v>4351</v>
      </c>
      <c r="K1554" t="str">
        <f t="shared" si="120"/>
        <v>9C2JC4820CR056661</v>
      </c>
      <c r="L1554" t="str">
        <f t="shared" si="121"/>
        <v>Rosa</v>
      </c>
      <c r="M1554" t="str">
        <f t="shared" si="122"/>
        <v>HONDA</v>
      </c>
      <c r="N1554" t="str">
        <f t="shared" si="123"/>
        <v>BIZ 125 ES/ ES F.INJ./ES MIX F.INJECTION</v>
      </c>
      <c r="O1554" t="s">
        <v>1794</v>
      </c>
      <c r="P1554" t="str">
        <f t="shared" si="124"/>
        <v>Amanda Barreto Silveira</v>
      </c>
    </row>
    <row r="1555" spans="1:16" x14ac:dyDescent="0.25">
      <c r="A1555" t="s">
        <v>4411</v>
      </c>
      <c r="B1555" t="s">
        <v>4412</v>
      </c>
      <c r="C1555" t="s">
        <v>4412</v>
      </c>
      <c r="D1555" t="s">
        <v>3</v>
      </c>
      <c r="E1555" t="s">
        <v>4413</v>
      </c>
      <c r="F1555" t="s">
        <v>0</v>
      </c>
      <c r="G1555" s="1">
        <v>92</v>
      </c>
      <c r="H1555" s="1">
        <v>30</v>
      </c>
      <c r="I1555" s="1">
        <v>122</v>
      </c>
      <c r="J1555" t="s">
        <v>3319</v>
      </c>
      <c r="K1555" t="str">
        <f t="shared" si="120"/>
        <v>9C2NC4310AR058487</v>
      </c>
      <c r="L1555" t="str">
        <f t="shared" si="121"/>
        <v>Vermelha</v>
      </c>
      <c r="M1555" t="str">
        <f t="shared" si="122"/>
        <v>HONDA</v>
      </c>
      <c r="N1555" t="str">
        <f t="shared" si="123"/>
        <v>CB 300R/ 300R FLEX</v>
      </c>
      <c r="O1555" t="s">
        <v>1539</v>
      </c>
      <c r="P1555" t="str">
        <f t="shared" si="124"/>
        <v xml:space="preserve">Endrew Daniel Silva de Quadros </v>
      </c>
    </row>
    <row r="1556" spans="1:16" x14ac:dyDescent="0.25">
      <c r="A1556" t="s">
        <v>4414</v>
      </c>
      <c r="C1556" t="s">
        <v>4412</v>
      </c>
      <c r="D1556" t="s">
        <v>3</v>
      </c>
      <c r="E1556" t="s">
        <v>1587</v>
      </c>
      <c r="F1556" t="s">
        <v>119</v>
      </c>
      <c r="G1556" s="1">
        <v>0</v>
      </c>
      <c r="H1556" s="1">
        <v>40</v>
      </c>
      <c r="I1556" s="1">
        <v>40</v>
      </c>
      <c r="J1556" t="s">
        <v>4415</v>
      </c>
      <c r="K1556" t="str">
        <f t="shared" si="120"/>
        <v/>
      </c>
      <c r="L1556" t="str">
        <f t="shared" si="121"/>
        <v>laranja</v>
      </c>
      <c r="M1556" t="str">
        <f t="shared" si="122"/>
        <v>HONDA</v>
      </c>
      <c r="N1556" t="str">
        <f t="shared" si="123"/>
        <v>CB 500X</v>
      </c>
      <c r="O1556" t="s">
        <v>1715</v>
      </c>
      <c r="P1556" t="str">
        <f t="shared" si="124"/>
        <v>Jairo José da Silva Avila</v>
      </c>
    </row>
    <row r="1557" spans="1:16" x14ac:dyDescent="0.25">
      <c r="A1557" t="s">
        <v>4416</v>
      </c>
      <c r="B1557" t="s">
        <v>4274</v>
      </c>
      <c r="C1557" t="s">
        <v>4412</v>
      </c>
      <c r="D1557" t="s">
        <v>3</v>
      </c>
      <c r="E1557" t="s">
        <v>4417</v>
      </c>
      <c r="F1557" t="s">
        <v>0</v>
      </c>
      <c r="G1557" s="1">
        <v>52.01</v>
      </c>
      <c r="H1557" s="1">
        <v>170</v>
      </c>
      <c r="I1557" s="1">
        <v>222.01</v>
      </c>
      <c r="J1557" t="s">
        <v>2659</v>
      </c>
      <c r="K1557" t="str">
        <f t="shared" si="120"/>
        <v>9C2PC240C1NR211938</v>
      </c>
      <c r="L1557" t="str">
        <f t="shared" si="121"/>
        <v>Azul</v>
      </c>
      <c r="M1557" t="str">
        <f t="shared" si="122"/>
        <v>Honda</v>
      </c>
      <c r="N1557" t="str">
        <f t="shared" si="123"/>
        <v>CBR 450 SR</v>
      </c>
      <c r="O1557" t="s">
        <v>1340</v>
      </c>
      <c r="P1557" t="str">
        <f t="shared" si="124"/>
        <v>Gerson Adriano Kubiak</v>
      </c>
    </row>
    <row r="1558" spans="1:16" x14ac:dyDescent="0.25">
      <c r="A1558" t="s">
        <v>4418</v>
      </c>
      <c r="C1558" t="s">
        <v>4274</v>
      </c>
      <c r="D1558" t="s">
        <v>3</v>
      </c>
      <c r="E1558" t="s">
        <v>4419</v>
      </c>
      <c r="F1558" t="s">
        <v>119</v>
      </c>
      <c r="G1558" s="1">
        <v>21</v>
      </c>
      <c r="H1558" s="1">
        <v>0</v>
      </c>
      <c r="I1558" s="1">
        <v>21</v>
      </c>
      <c r="J1558" t="s">
        <v>3612</v>
      </c>
      <c r="K1558" t="str">
        <f t="shared" si="120"/>
        <v>9C2JC4130DR000985</v>
      </c>
      <c r="L1558" t="str">
        <f t="shared" si="121"/>
        <v>BRANCA</v>
      </c>
      <c r="M1558" t="str">
        <f t="shared" si="122"/>
        <v>HONDA</v>
      </c>
      <c r="N1558" t="str">
        <f t="shared" si="123"/>
        <v>CG 125 CARGO/ CARGO KS/125i CARGO</v>
      </c>
      <c r="O1558" t="s">
        <v>1615</v>
      </c>
      <c r="P1558" t="str">
        <f t="shared" si="124"/>
        <v>Vonpar Refrescos S A</v>
      </c>
    </row>
    <row r="1559" spans="1:16" x14ac:dyDescent="0.25">
      <c r="A1559" t="s">
        <v>4420</v>
      </c>
      <c r="B1559" t="s">
        <v>4421</v>
      </c>
      <c r="C1559" t="s">
        <v>4422</v>
      </c>
      <c r="D1559" t="s">
        <v>3</v>
      </c>
      <c r="E1559" t="s">
        <v>4423</v>
      </c>
      <c r="F1559" t="s">
        <v>0</v>
      </c>
      <c r="G1559" s="1">
        <v>892.43</v>
      </c>
      <c r="H1559" s="1">
        <v>60</v>
      </c>
      <c r="I1559" s="1">
        <v>952.43</v>
      </c>
      <c r="J1559" t="s">
        <v>363</v>
      </c>
      <c r="K1559" t="str">
        <f t="shared" si="120"/>
        <v/>
      </c>
      <c r="L1559" t="str">
        <f t="shared" si="121"/>
        <v>Preta</v>
      </c>
      <c r="M1559" t="str">
        <f t="shared" si="122"/>
        <v>Honda</v>
      </c>
      <c r="N1559" t="str">
        <f t="shared" si="123"/>
        <v>CG 150 Fan ES</v>
      </c>
      <c r="O1559" t="s">
        <v>364</v>
      </c>
      <c r="P1559" t="str">
        <f t="shared" si="124"/>
        <v>Rodilei de Oliveira Walau</v>
      </c>
    </row>
    <row r="1560" spans="1:16" x14ac:dyDescent="0.25">
      <c r="A1560" t="s">
        <v>4424</v>
      </c>
      <c r="B1560" t="s">
        <v>4425</v>
      </c>
      <c r="C1560" t="s">
        <v>4422</v>
      </c>
      <c r="D1560" t="s">
        <v>3</v>
      </c>
      <c r="E1560" t="s">
        <v>4426</v>
      </c>
      <c r="F1560" t="s">
        <v>0</v>
      </c>
      <c r="G1560" s="1">
        <v>390.13</v>
      </c>
      <c r="H1560" s="1">
        <v>275</v>
      </c>
      <c r="I1560" s="1">
        <v>665.13</v>
      </c>
      <c r="J1560" t="s">
        <v>423</v>
      </c>
      <c r="K1560" t="str">
        <f t="shared" si="120"/>
        <v>9C2NC4310AR060126</v>
      </c>
      <c r="L1560" t="str">
        <f t="shared" si="121"/>
        <v>Amarela</v>
      </c>
      <c r="M1560" t="str">
        <f t="shared" si="122"/>
        <v>Honda</v>
      </c>
      <c r="N1560" t="str">
        <f t="shared" si="123"/>
        <v>CB 300 R</v>
      </c>
      <c r="O1560" t="s">
        <v>247</v>
      </c>
      <c r="P1560" t="str">
        <f t="shared" si="124"/>
        <v>Paulo Ricardo Souza Fraga (Paulinho Curva)</v>
      </c>
    </row>
    <row r="1561" spans="1:16" x14ac:dyDescent="0.25">
      <c r="A1561" t="s">
        <v>4427</v>
      </c>
      <c r="C1561" t="s">
        <v>4422</v>
      </c>
      <c r="D1561" t="s">
        <v>3</v>
      </c>
      <c r="E1561" t="s">
        <v>4428</v>
      </c>
      <c r="F1561" t="s">
        <v>119</v>
      </c>
      <c r="G1561" s="1">
        <v>29.22</v>
      </c>
      <c r="H1561" s="1">
        <v>5</v>
      </c>
      <c r="I1561" s="1">
        <v>34.22</v>
      </c>
      <c r="J1561" t="s">
        <v>4429</v>
      </c>
      <c r="K1561" t="str">
        <f t="shared" si="120"/>
        <v/>
      </c>
      <c r="L1561" t="str">
        <f t="shared" si="121"/>
        <v>Branca</v>
      </c>
      <c r="M1561" t="str">
        <f t="shared" si="122"/>
        <v>HONDA</v>
      </c>
      <c r="N1561" t="str">
        <f t="shared" si="123"/>
        <v>CG 160 FAN Flex</v>
      </c>
      <c r="O1561" t="s">
        <v>1814</v>
      </c>
      <c r="P1561" t="str">
        <f t="shared" si="124"/>
        <v>Tiago nunes de quadros</v>
      </c>
    </row>
    <row r="1562" spans="1:16" x14ac:dyDescent="0.25">
      <c r="A1562" t="s">
        <v>4430</v>
      </c>
      <c r="B1562" t="s">
        <v>1888</v>
      </c>
      <c r="C1562" t="s">
        <v>1888</v>
      </c>
      <c r="D1562" t="s">
        <v>3</v>
      </c>
      <c r="E1562" t="s">
        <v>4431</v>
      </c>
      <c r="F1562" t="s">
        <v>0</v>
      </c>
      <c r="G1562" s="1">
        <v>10</v>
      </c>
      <c r="H1562" s="1">
        <v>145</v>
      </c>
      <c r="I1562" s="1">
        <v>155</v>
      </c>
      <c r="J1562" t="s">
        <v>2594</v>
      </c>
      <c r="K1562" t="str">
        <f t="shared" si="120"/>
        <v>00786419067</v>
      </c>
      <c r="L1562" t="str">
        <f t="shared" si="121"/>
        <v>Azul</v>
      </c>
      <c r="M1562" t="str">
        <f t="shared" si="122"/>
        <v>SUZUKI</v>
      </c>
      <c r="N1562" t="str">
        <f t="shared" si="123"/>
        <v>MARAUDER 800</v>
      </c>
      <c r="O1562" t="s">
        <v>1328</v>
      </c>
      <c r="P1562" t="str">
        <f t="shared" si="124"/>
        <v>João Lara</v>
      </c>
    </row>
    <row r="1563" spans="1:16" x14ac:dyDescent="0.25">
      <c r="A1563" t="s">
        <v>4432</v>
      </c>
      <c r="B1563" t="s">
        <v>4433</v>
      </c>
      <c r="C1563" t="s">
        <v>1888</v>
      </c>
      <c r="D1563" t="s">
        <v>3</v>
      </c>
      <c r="E1563" t="s">
        <v>4434</v>
      </c>
      <c r="F1563" t="s">
        <v>0</v>
      </c>
      <c r="G1563" s="1">
        <v>320.43</v>
      </c>
      <c r="H1563" s="1">
        <v>120</v>
      </c>
      <c r="I1563" s="1">
        <v>440.43</v>
      </c>
      <c r="J1563" t="s">
        <v>4435</v>
      </c>
      <c r="K1563" t="str">
        <f t="shared" si="120"/>
        <v/>
      </c>
      <c r="L1563" t="str">
        <f t="shared" si="121"/>
        <v>Prata</v>
      </c>
      <c r="M1563" t="str">
        <f t="shared" si="122"/>
        <v>YAMAHA</v>
      </c>
      <c r="N1563" t="str">
        <f t="shared" si="123"/>
        <v>YBR 125 E</v>
      </c>
      <c r="O1563" t="s">
        <v>1816</v>
      </c>
      <c r="P1563" t="str">
        <f t="shared" si="124"/>
        <v>Moto YBR</v>
      </c>
    </row>
    <row r="1564" spans="1:16" x14ac:dyDescent="0.25">
      <c r="A1564" t="s">
        <v>4436</v>
      </c>
      <c r="C1564" t="s">
        <v>1888</v>
      </c>
      <c r="D1564" t="s">
        <v>3</v>
      </c>
      <c r="E1564" t="s">
        <v>4426</v>
      </c>
      <c r="F1564" t="s">
        <v>10</v>
      </c>
      <c r="G1564" s="1">
        <v>114</v>
      </c>
      <c r="H1564" s="1">
        <v>160</v>
      </c>
      <c r="I1564" s="1">
        <v>274</v>
      </c>
      <c r="J1564" t="s">
        <v>1534</v>
      </c>
      <c r="K1564" t="str">
        <f t="shared" si="120"/>
        <v>9CDVP54AJCM103122</v>
      </c>
      <c r="L1564" t="str">
        <f t="shared" si="121"/>
        <v>Preta</v>
      </c>
      <c r="M1564" t="str">
        <f t="shared" si="122"/>
        <v>Suzuki</v>
      </c>
      <c r="N1564" t="str">
        <f t="shared" si="123"/>
        <v>DL 650 V-Strom</v>
      </c>
      <c r="O1564" t="s">
        <v>962</v>
      </c>
      <c r="P1564" t="str">
        <f t="shared" si="124"/>
        <v>Paulo Braga - Realeza Palletização e Logistica LTDA</v>
      </c>
    </row>
    <row r="1565" spans="1:16" x14ac:dyDescent="0.25">
      <c r="A1565" t="s">
        <v>4437</v>
      </c>
      <c r="B1565" t="s">
        <v>4438</v>
      </c>
      <c r="C1565" t="s">
        <v>1888</v>
      </c>
      <c r="D1565" t="s">
        <v>3</v>
      </c>
      <c r="E1565" t="s">
        <v>4439</v>
      </c>
      <c r="F1565" t="s">
        <v>0</v>
      </c>
      <c r="G1565" s="1">
        <v>210.41</v>
      </c>
      <c r="H1565" s="1">
        <v>125</v>
      </c>
      <c r="I1565" s="1">
        <v>335.41</v>
      </c>
      <c r="J1565" t="s">
        <v>2165</v>
      </c>
      <c r="K1565" t="str">
        <f t="shared" si="120"/>
        <v/>
      </c>
      <c r="L1565" t="str">
        <f t="shared" si="121"/>
        <v>Vermelha</v>
      </c>
      <c r="M1565" t="str">
        <f t="shared" si="122"/>
        <v>KASINSKI</v>
      </c>
      <c r="N1565" t="str">
        <f t="shared" si="123"/>
        <v>CRZ 150</v>
      </c>
      <c r="O1565" t="s">
        <v>1179</v>
      </c>
      <c r="P1565" t="str">
        <f t="shared" si="124"/>
        <v>Carlos José da Silveira Ribeiro</v>
      </c>
    </row>
    <row r="1566" spans="1:16" x14ac:dyDescent="0.25">
      <c r="A1566" t="s">
        <v>4440</v>
      </c>
      <c r="C1566" t="s">
        <v>4433</v>
      </c>
      <c r="D1566" t="s">
        <v>3</v>
      </c>
      <c r="E1566" t="s">
        <v>4441</v>
      </c>
      <c r="F1566" t="s">
        <v>119</v>
      </c>
      <c r="G1566" s="1">
        <v>15</v>
      </c>
      <c r="H1566" s="1">
        <v>50</v>
      </c>
      <c r="I1566" s="1">
        <v>65</v>
      </c>
      <c r="J1566" t="s">
        <v>3848</v>
      </c>
      <c r="K1566" t="str">
        <f t="shared" si="120"/>
        <v/>
      </c>
      <c r="L1566" t="str">
        <f t="shared" si="121"/>
        <v>Branca</v>
      </c>
      <c r="M1566" t="str">
        <f t="shared" si="122"/>
        <v>HONDA</v>
      </c>
      <c r="N1566" t="str">
        <f t="shared" si="123"/>
        <v>CG 125 CARGO/ CARGO KS/125i CARGO</v>
      </c>
      <c r="O1566" t="s">
        <v>1693</v>
      </c>
      <c r="P1566" t="str">
        <f t="shared" si="124"/>
        <v>Diego Silva da Silva</v>
      </c>
    </row>
    <row r="1567" spans="1:16" x14ac:dyDescent="0.25">
      <c r="A1567" t="s">
        <v>4442</v>
      </c>
      <c r="B1567" t="s">
        <v>4443</v>
      </c>
      <c r="C1567" t="s">
        <v>4433</v>
      </c>
      <c r="D1567" t="s">
        <v>3</v>
      </c>
      <c r="E1567" t="s">
        <v>3</v>
      </c>
      <c r="F1567" t="s">
        <v>0</v>
      </c>
      <c r="G1567" s="1">
        <v>364.06</v>
      </c>
      <c r="H1567" s="1">
        <v>90</v>
      </c>
      <c r="I1567" s="1">
        <v>454.06</v>
      </c>
      <c r="J1567" t="s">
        <v>1421</v>
      </c>
      <c r="K1567" t="str">
        <f t="shared" si="120"/>
        <v>9C2MC35006R024615</v>
      </c>
      <c r="L1567" t="str">
        <f t="shared" si="121"/>
        <v>Prata</v>
      </c>
      <c r="M1567" t="str">
        <f t="shared" si="122"/>
        <v>Honda</v>
      </c>
      <c r="N1567" t="str">
        <f t="shared" si="123"/>
        <v>CBX 250 Twister</v>
      </c>
      <c r="O1567" t="s">
        <v>927</v>
      </c>
      <c r="P1567" t="str">
        <f t="shared" si="124"/>
        <v>Lucas da Rocha Medeiros</v>
      </c>
    </row>
    <row r="1568" spans="1:16" x14ac:dyDescent="0.25">
      <c r="A1568" t="s">
        <v>4444</v>
      </c>
      <c r="B1568" t="s">
        <v>4443</v>
      </c>
      <c r="C1568" t="s">
        <v>4433</v>
      </c>
      <c r="D1568" t="s">
        <v>4445</v>
      </c>
      <c r="E1568" t="s">
        <v>4446</v>
      </c>
      <c r="F1568" t="s">
        <v>0</v>
      </c>
      <c r="G1568" s="1">
        <v>100.44</v>
      </c>
      <c r="H1568" s="1">
        <v>80</v>
      </c>
      <c r="I1568" s="1">
        <v>180.44</v>
      </c>
      <c r="J1568" t="s">
        <v>875</v>
      </c>
      <c r="K1568" t="str">
        <f t="shared" si="120"/>
        <v>9C2MC4400GR019574</v>
      </c>
      <c r="L1568" t="str">
        <f t="shared" si="121"/>
        <v>Branco</v>
      </c>
      <c r="M1568" t="str">
        <f t="shared" si="122"/>
        <v>Honda</v>
      </c>
      <c r="N1568" t="str">
        <f t="shared" si="123"/>
        <v>CB 250F Twister</v>
      </c>
      <c r="O1568" t="s">
        <v>667</v>
      </c>
      <c r="P1568" t="str">
        <f t="shared" si="124"/>
        <v>Claiton Luis da Silva Padilha</v>
      </c>
    </row>
    <row r="1569" spans="1:16" x14ac:dyDescent="0.25">
      <c r="A1569" t="s">
        <v>4447</v>
      </c>
      <c r="B1569" t="s">
        <v>4433</v>
      </c>
      <c r="C1569" t="s">
        <v>4433</v>
      </c>
      <c r="D1569" t="s">
        <v>3</v>
      </c>
      <c r="E1569" t="s">
        <v>4448</v>
      </c>
      <c r="F1569" t="s">
        <v>0</v>
      </c>
      <c r="G1569" s="1">
        <v>19</v>
      </c>
      <c r="H1569" s="1">
        <v>80</v>
      </c>
      <c r="I1569" s="1">
        <v>99</v>
      </c>
      <c r="J1569" t="s">
        <v>893</v>
      </c>
      <c r="K1569" t="str">
        <f t="shared" si="120"/>
        <v/>
      </c>
      <c r="L1569" t="str">
        <f t="shared" si="121"/>
        <v>Preta</v>
      </c>
      <c r="M1569" t="str">
        <f t="shared" si="122"/>
        <v>shineray</v>
      </c>
      <c r="N1569" t="str">
        <f t="shared" si="123"/>
        <v>Jet 49cc</v>
      </c>
      <c r="O1569" t="s">
        <v>104</v>
      </c>
      <c r="P1569" t="str">
        <f t="shared" si="124"/>
        <v>Cristina Monteiro Bronizaki</v>
      </c>
    </row>
    <row r="1570" spans="1:16" x14ac:dyDescent="0.25">
      <c r="A1570" t="s">
        <v>4449</v>
      </c>
      <c r="B1570" t="s">
        <v>4450</v>
      </c>
      <c r="C1570" t="s">
        <v>4443</v>
      </c>
      <c r="D1570" t="s">
        <v>472</v>
      </c>
      <c r="E1570" t="s">
        <v>4451</v>
      </c>
      <c r="F1570" t="s">
        <v>0</v>
      </c>
      <c r="G1570" s="1">
        <v>211</v>
      </c>
      <c r="H1570" s="1">
        <v>30</v>
      </c>
      <c r="I1570" s="1">
        <v>241</v>
      </c>
      <c r="J1570" t="s">
        <v>4175</v>
      </c>
      <c r="K1570" t="str">
        <f t="shared" si="120"/>
        <v>9CDVY52AJ8M000921</v>
      </c>
      <c r="L1570" t="str">
        <f t="shared" si="121"/>
        <v>Preta</v>
      </c>
      <c r="M1570" t="str">
        <f t="shared" si="122"/>
        <v>SUZUKI</v>
      </c>
      <c r="N1570" t="str">
        <f t="shared" si="123"/>
        <v>BOULEVARD C1500</v>
      </c>
      <c r="O1570" t="s">
        <v>1754</v>
      </c>
      <c r="P1570" t="str">
        <f t="shared" si="124"/>
        <v>João Adonildo Ferreira</v>
      </c>
    </row>
    <row r="1571" spans="1:16" x14ac:dyDescent="0.25">
      <c r="A1571" t="s">
        <v>4452</v>
      </c>
      <c r="B1571" t="s">
        <v>4453</v>
      </c>
      <c r="C1571" t="s">
        <v>4453</v>
      </c>
      <c r="D1571" t="s">
        <v>3</v>
      </c>
      <c r="E1571" t="s">
        <v>4454</v>
      </c>
      <c r="F1571" t="s">
        <v>0</v>
      </c>
      <c r="G1571" s="1">
        <v>38</v>
      </c>
      <c r="H1571" s="1">
        <v>5</v>
      </c>
      <c r="I1571" s="1">
        <v>43</v>
      </c>
      <c r="J1571" t="s">
        <v>2276</v>
      </c>
      <c r="K1571" t="str">
        <f t="shared" si="120"/>
        <v>9C2MC35005R043326</v>
      </c>
      <c r="L1571" t="str">
        <f t="shared" si="121"/>
        <v>VERMELHA</v>
      </c>
      <c r="M1571" t="str">
        <f t="shared" si="122"/>
        <v>HONDA</v>
      </c>
      <c r="N1571" t="str">
        <f t="shared" si="123"/>
        <v>CBX 250 TWISTER</v>
      </c>
      <c r="O1571" t="s">
        <v>1228</v>
      </c>
      <c r="P1571" t="str">
        <f t="shared" si="124"/>
        <v>Antonio da silva silveira</v>
      </c>
    </row>
    <row r="1572" spans="1:16" x14ac:dyDescent="0.25">
      <c r="A1572" t="s">
        <v>4455</v>
      </c>
      <c r="C1572" t="s">
        <v>4456</v>
      </c>
      <c r="D1572" t="s">
        <v>3</v>
      </c>
      <c r="E1572" t="s">
        <v>4457</v>
      </c>
      <c r="F1572" t="s">
        <v>119</v>
      </c>
      <c r="G1572" s="1">
        <v>21</v>
      </c>
      <c r="H1572" s="1">
        <v>0</v>
      </c>
      <c r="I1572" s="1">
        <v>21</v>
      </c>
      <c r="J1572" t="s">
        <v>3619</v>
      </c>
      <c r="K1572" t="str">
        <f t="shared" si="120"/>
        <v>9C2JC6920GR013238</v>
      </c>
      <c r="L1572" t="str">
        <f t="shared" si="121"/>
        <v>Branca</v>
      </c>
      <c r="M1572" t="str">
        <f t="shared" si="122"/>
        <v>HONDA</v>
      </c>
      <c r="N1572" t="str">
        <f t="shared" si="123"/>
        <v>CG 125 CARGO/ CARGO KS/125i CARGO</v>
      </c>
      <c r="O1572" t="s">
        <v>1624</v>
      </c>
      <c r="P1572" t="str">
        <f t="shared" si="124"/>
        <v>Diego Leites da Silva</v>
      </c>
    </row>
    <row r="1573" spans="1:16" x14ac:dyDescent="0.25">
      <c r="A1573" t="s">
        <v>4458</v>
      </c>
      <c r="B1573" t="s">
        <v>4456</v>
      </c>
      <c r="C1573" t="s">
        <v>4456</v>
      </c>
      <c r="D1573" t="s">
        <v>3</v>
      </c>
      <c r="E1573" t="s">
        <v>4459</v>
      </c>
      <c r="F1573" t="s">
        <v>0</v>
      </c>
      <c r="G1573" s="1">
        <v>19</v>
      </c>
      <c r="H1573" s="1">
        <v>10</v>
      </c>
      <c r="I1573" s="1">
        <v>29</v>
      </c>
      <c r="J1573" t="s">
        <v>911</v>
      </c>
      <c r="K1573" t="str">
        <f t="shared" si="120"/>
        <v>9C2HC1420DR004154</v>
      </c>
      <c r="L1573" t="str">
        <f t="shared" si="121"/>
        <v>Preta</v>
      </c>
      <c r="M1573" t="str">
        <f t="shared" si="122"/>
        <v>Honda</v>
      </c>
      <c r="N1573" t="str">
        <f t="shared" si="123"/>
        <v>Biz 100 ES</v>
      </c>
      <c r="O1573" t="s">
        <v>682</v>
      </c>
      <c r="P1573" t="str">
        <f t="shared" si="124"/>
        <v>Ivan Vaz Rodrigues</v>
      </c>
    </row>
    <row r="1574" spans="1:16" x14ac:dyDescent="0.25">
      <c r="A1574" t="s">
        <v>4460</v>
      </c>
      <c r="B1574" t="s">
        <v>4456</v>
      </c>
      <c r="C1574" t="s">
        <v>4456</v>
      </c>
      <c r="D1574" t="s">
        <v>3</v>
      </c>
      <c r="E1574" t="s">
        <v>4461</v>
      </c>
      <c r="F1574" t="s">
        <v>0</v>
      </c>
      <c r="G1574" s="1">
        <v>19</v>
      </c>
      <c r="H1574" s="1">
        <v>15</v>
      </c>
      <c r="I1574" s="1">
        <v>34</v>
      </c>
      <c r="J1574" t="s">
        <v>1375</v>
      </c>
      <c r="K1574" t="str">
        <f t="shared" si="120"/>
        <v>9C2KC08108R237656</v>
      </c>
      <c r="L1574" t="str">
        <f t="shared" si="121"/>
        <v>Vermelha</v>
      </c>
      <c r="M1574" t="str">
        <f t="shared" si="122"/>
        <v>Honda</v>
      </c>
      <c r="N1574" t="str">
        <f t="shared" si="123"/>
        <v>CG150 Titan KS</v>
      </c>
      <c r="O1574" t="s">
        <v>912</v>
      </c>
      <c r="P1574" t="str">
        <f t="shared" si="124"/>
        <v>Oziel de Souza Ramos</v>
      </c>
    </row>
    <row r="1575" spans="1:16" x14ac:dyDescent="0.25">
      <c r="A1575" t="s">
        <v>4462</v>
      </c>
      <c r="C1575" t="s">
        <v>2886</v>
      </c>
      <c r="D1575" t="s">
        <v>3</v>
      </c>
      <c r="E1575" t="s">
        <v>4463</v>
      </c>
      <c r="F1575" t="s">
        <v>119</v>
      </c>
      <c r="G1575" s="1">
        <v>575.77</v>
      </c>
      <c r="H1575" s="1">
        <v>35</v>
      </c>
      <c r="I1575" s="1">
        <v>610.77</v>
      </c>
      <c r="J1575" t="s">
        <v>284</v>
      </c>
      <c r="K1575" t="str">
        <f t="shared" si="120"/>
        <v>9c2mc4400gr005839</v>
      </c>
      <c r="L1575" t="str">
        <f t="shared" si="121"/>
        <v>Branca</v>
      </c>
      <c r="M1575" t="str">
        <f t="shared" si="122"/>
        <v>Honda</v>
      </c>
      <c r="N1575" t="str">
        <f t="shared" si="123"/>
        <v>CB Twister 250</v>
      </c>
      <c r="O1575" t="s">
        <v>285</v>
      </c>
      <c r="P1575" t="str">
        <f t="shared" si="124"/>
        <v>Nicholas Jacomelli ( adriano)</v>
      </c>
    </row>
    <row r="1576" spans="1:16" x14ac:dyDescent="0.25">
      <c r="A1576" t="s">
        <v>4464</v>
      </c>
      <c r="B1576" t="s">
        <v>2886</v>
      </c>
      <c r="C1576" t="s">
        <v>2886</v>
      </c>
      <c r="D1576" t="s">
        <v>3</v>
      </c>
      <c r="E1576" t="s">
        <v>4465</v>
      </c>
      <c r="F1576" t="s">
        <v>0</v>
      </c>
      <c r="G1576" s="1">
        <v>166.9</v>
      </c>
      <c r="H1576" s="1">
        <v>30</v>
      </c>
      <c r="I1576" s="1">
        <v>196.9</v>
      </c>
      <c r="J1576" t="s">
        <v>3545</v>
      </c>
      <c r="K1576" t="str">
        <f t="shared" si="120"/>
        <v>9CDGP74AFEM103432</v>
      </c>
      <c r="L1576" t="str">
        <f t="shared" si="121"/>
        <v>Azul</v>
      </c>
      <c r="M1576" t="str">
        <f t="shared" si="122"/>
        <v>SUZUKI</v>
      </c>
      <c r="N1576" t="str">
        <f t="shared" si="123"/>
        <v>GSX  650F</v>
      </c>
      <c r="O1576" t="s">
        <v>1359</v>
      </c>
      <c r="P1576" t="str">
        <f t="shared" si="124"/>
        <v>Marcio Fernandes de Lima</v>
      </c>
    </row>
    <row r="1577" spans="1:16" x14ac:dyDescent="0.25">
      <c r="A1577" t="s">
        <v>4466</v>
      </c>
      <c r="B1577" t="s">
        <v>4425</v>
      </c>
      <c r="C1577" t="s">
        <v>4425</v>
      </c>
      <c r="D1577" t="s">
        <v>3</v>
      </c>
      <c r="E1577" t="s">
        <v>3</v>
      </c>
      <c r="F1577" t="s">
        <v>0</v>
      </c>
      <c r="G1577" s="1">
        <v>289</v>
      </c>
      <c r="H1577" s="1">
        <v>0</v>
      </c>
      <c r="I1577" s="1">
        <v>289</v>
      </c>
      <c r="J1577" t="s">
        <v>2584</v>
      </c>
      <c r="K1577" t="str">
        <f t="shared" si="120"/>
        <v/>
      </c>
      <c r="L1577" t="str">
        <f t="shared" si="121"/>
        <v>Bordo</v>
      </c>
      <c r="M1577" t="str">
        <f t="shared" si="122"/>
        <v>SHINERAY</v>
      </c>
      <c r="N1577" t="str">
        <f t="shared" si="123"/>
        <v>XY 250-5</v>
      </c>
      <c r="O1577" t="s">
        <v>1324</v>
      </c>
      <c r="P1577" t="str">
        <f t="shared" si="124"/>
        <v xml:space="preserve">Neimar </v>
      </c>
    </row>
    <row r="1578" spans="1:16" x14ac:dyDescent="0.25">
      <c r="A1578" t="s">
        <v>4467</v>
      </c>
      <c r="B1578" t="s">
        <v>4468</v>
      </c>
      <c r="C1578" t="s">
        <v>4468</v>
      </c>
      <c r="D1578" t="s">
        <v>3</v>
      </c>
      <c r="E1578" t="s">
        <v>4469</v>
      </c>
      <c r="F1578" t="s">
        <v>0</v>
      </c>
      <c r="G1578" s="1">
        <v>10</v>
      </c>
      <c r="H1578" s="1">
        <v>30</v>
      </c>
      <c r="I1578" s="1">
        <v>40</v>
      </c>
      <c r="J1578" t="s">
        <v>4470</v>
      </c>
      <c r="K1578" t="str">
        <f t="shared" si="120"/>
        <v/>
      </c>
      <c r="L1578" t="str">
        <f t="shared" si="121"/>
        <v>vermelha</v>
      </c>
      <c r="M1578" t="str">
        <f t="shared" si="122"/>
        <v>YAMAHA</v>
      </c>
      <c r="N1578" t="str">
        <f t="shared" si="123"/>
        <v>FZ25 250 FAZER FLEX</v>
      </c>
      <c r="O1578" t="s">
        <v>1825</v>
      </c>
      <c r="P1578" t="str">
        <f t="shared" si="124"/>
        <v>Edison luis da silva</v>
      </c>
    </row>
    <row r="1579" spans="1:16" x14ac:dyDescent="0.25">
      <c r="A1579" t="s">
        <v>4471</v>
      </c>
      <c r="B1579" t="s">
        <v>4468</v>
      </c>
      <c r="C1579" t="s">
        <v>4468</v>
      </c>
      <c r="D1579" t="s">
        <v>4472</v>
      </c>
      <c r="E1579" t="s">
        <v>4473</v>
      </c>
      <c r="F1579" t="s">
        <v>0</v>
      </c>
      <c r="G1579" s="1">
        <v>40</v>
      </c>
      <c r="H1579" s="1">
        <v>40</v>
      </c>
      <c r="I1579" s="1">
        <v>80</v>
      </c>
      <c r="J1579" t="s">
        <v>1302</v>
      </c>
      <c r="K1579" t="str">
        <f t="shared" si="120"/>
        <v>9C2JC30204R018326</v>
      </c>
      <c r="L1579" t="str">
        <f t="shared" si="121"/>
        <v>Preta</v>
      </c>
      <c r="M1579" t="str">
        <f t="shared" si="122"/>
        <v>Honda</v>
      </c>
      <c r="N1579" t="str">
        <f t="shared" si="123"/>
        <v>CG125 Titan ES</v>
      </c>
      <c r="O1579" t="s">
        <v>461</v>
      </c>
      <c r="P1579" t="str">
        <f t="shared" si="124"/>
        <v>João Jorge Ferreira de Freitas</v>
      </c>
    </row>
    <row r="1580" spans="1:16" x14ac:dyDescent="0.25">
      <c r="A1580" t="s">
        <v>4474</v>
      </c>
      <c r="B1580" t="s">
        <v>4475</v>
      </c>
      <c r="C1580" t="s">
        <v>4476</v>
      </c>
      <c r="D1580" t="s">
        <v>3</v>
      </c>
      <c r="E1580" t="s">
        <v>4477</v>
      </c>
      <c r="F1580" t="s">
        <v>0</v>
      </c>
      <c r="G1580" s="1">
        <v>49</v>
      </c>
      <c r="H1580" s="1">
        <v>145</v>
      </c>
      <c r="I1580" s="1">
        <v>194</v>
      </c>
      <c r="J1580" t="s">
        <v>4478</v>
      </c>
      <c r="K1580" t="str">
        <f t="shared" si="120"/>
        <v/>
      </c>
      <c r="L1580" t="str">
        <f t="shared" si="121"/>
        <v>azul</v>
      </c>
      <c r="M1580" t="str">
        <f t="shared" si="122"/>
        <v>DAFRA</v>
      </c>
      <c r="N1580" t="str">
        <f t="shared" si="123"/>
        <v>ZIG 100</v>
      </c>
      <c r="O1580" t="s">
        <v>1821</v>
      </c>
      <c r="P1580" t="str">
        <f t="shared" si="124"/>
        <v>Eduardo amaral</v>
      </c>
    </row>
    <row r="1581" spans="1:16" x14ac:dyDescent="0.25">
      <c r="A1581" t="s">
        <v>4479</v>
      </c>
      <c r="B1581" t="s">
        <v>4480</v>
      </c>
      <c r="C1581" t="s">
        <v>4480</v>
      </c>
      <c r="D1581" t="s">
        <v>4481</v>
      </c>
      <c r="E1581" t="s">
        <v>4482</v>
      </c>
      <c r="F1581" t="s">
        <v>0</v>
      </c>
      <c r="G1581" s="1">
        <v>65</v>
      </c>
      <c r="H1581" s="1">
        <v>5</v>
      </c>
      <c r="I1581" s="1">
        <v>70</v>
      </c>
      <c r="J1581" t="s">
        <v>4483</v>
      </c>
      <c r="K1581" t="str">
        <f t="shared" si="120"/>
        <v/>
      </c>
      <c r="L1581" t="str">
        <f t="shared" si="121"/>
        <v>Vermelha</v>
      </c>
      <c r="M1581" t="str">
        <f t="shared" si="122"/>
        <v>HONDA</v>
      </c>
      <c r="N1581" t="str">
        <f t="shared" si="123"/>
        <v>CG 150 TITAN-KS/ TITAN-JOB</v>
      </c>
      <c r="O1581" t="s">
        <v>1828</v>
      </c>
      <c r="P1581" t="str">
        <f t="shared" si="124"/>
        <v>Moacir da Silva Brites</v>
      </c>
    </row>
    <row r="1582" spans="1:16" x14ac:dyDescent="0.25">
      <c r="A1582" t="s">
        <v>4484</v>
      </c>
      <c r="B1582" t="s">
        <v>4480</v>
      </c>
      <c r="C1582" t="s">
        <v>4480</v>
      </c>
      <c r="D1582" t="s">
        <v>4485</v>
      </c>
      <c r="E1582" t="s">
        <v>4486</v>
      </c>
      <c r="F1582" t="s">
        <v>0</v>
      </c>
      <c r="G1582" s="1">
        <v>335.36</v>
      </c>
      <c r="H1582" s="1">
        <v>70</v>
      </c>
      <c r="I1582" s="1">
        <v>405.36</v>
      </c>
      <c r="J1582" t="s">
        <v>423</v>
      </c>
      <c r="K1582" t="str">
        <f t="shared" si="120"/>
        <v>9C2NC4310AR060126</v>
      </c>
      <c r="L1582" t="str">
        <f t="shared" si="121"/>
        <v>Amarela</v>
      </c>
      <c r="M1582" t="str">
        <f t="shared" si="122"/>
        <v>Honda</v>
      </c>
      <c r="N1582" t="str">
        <f t="shared" si="123"/>
        <v>CB 300 R</v>
      </c>
      <c r="O1582" t="s">
        <v>247</v>
      </c>
      <c r="P1582" t="str">
        <f t="shared" si="124"/>
        <v>Paulo Ricardo Souza Fraga (Paulinho Curva)</v>
      </c>
    </row>
    <row r="1583" spans="1:16" x14ac:dyDescent="0.25">
      <c r="A1583" t="s">
        <v>4487</v>
      </c>
      <c r="C1583" t="s">
        <v>4475</v>
      </c>
      <c r="D1583" t="s">
        <v>3</v>
      </c>
      <c r="E1583" t="s">
        <v>755</v>
      </c>
      <c r="F1583" t="s">
        <v>119</v>
      </c>
      <c r="G1583" s="1">
        <v>176</v>
      </c>
      <c r="H1583" s="1">
        <v>0</v>
      </c>
      <c r="I1583" s="1">
        <v>176</v>
      </c>
      <c r="J1583" t="s">
        <v>3612</v>
      </c>
      <c r="K1583" t="str">
        <f t="shared" si="120"/>
        <v>9C2JC4130DR000985</v>
      </c>
      <c r="L1583" t="str">
        <f t="shared" si="121"/>
        <v>BRANCA</v>
      </c>
      <c r="M1583" t="str">
        <f t="shared" si="122"/>
        <v>HONDA</v>
      </c>
      <c r="N1583" t="str">
        <f t="shared" si="123"/>
        <v>CG 125 CARGO/ CARGO KS/125i CARGO</v>
      </c>
      <c r="O1583" t="s">
        <v>1615</v>
      </c>
      <c r="P1583" t="str">
        <f t="shared" si="124"/>
        <v>Vonpar Refrescos S A</v>
      </c>
    </row>
    <row r="1584" spans="1:16" x14ac:dyDescent="0.25">
      <c r="A1584" t="s">
        <v>4488</v>
      </c>
      <c r="C1584" t="s">
        <v>4475</v>
      </c>
      <c r="D1584" t="s">
        <v>3</v>
      </c>
      <c r="E1584" t="s">
        <v>4489</v>
      </c>
      <c r="F1584" t="s">
        <v>119</v>
      </c>
      <c r="G1584" s="1">
        <v>21</v>
      </c>
      <c r="H1584" s="1">
        <v>0</v>
      </c>
      <c r="I1584" s="1">
        <v>21</v>
      </c>
      <c r="J1584" t="s">
        <v>3586</v>
      </c>
      <c r="K1584" t="str">
        <f t="shared" si="120"/>
        <v>9C2JC4130AR004030</v>
      </c>
      <c r="L1584" t="str">
        <f t="shared" si="121"/>
        <v>Branca</v>
      </c>
      <c r="M1584" t="str">
        <f t="shared" si="122"/>
        <v>HONDA</v>
      </c>
      <c r="N1584" t="str">
        <f t="shared" si="123"/>
        <v>CG 125 CARGO/ CARGO KS/125i CARGO</v>
      </c>
      <c r="O1584" t="s">
        <v>1606</v>
      </c>
      <c r="P1584" t="str">
        <f t="shared" si="124"/>
        <v>Volpar Refrescos SA</v>
      </c>
    </row>
    <row r="1585" spans="1:16" x14ac:dyDescent="0.25">
      <c r="A1585" t="s">
        <v>4490</v>
      </c>
      <c r="C1585" t="s">
        <v>4475</v>
      </c>
      <c r="D1585" t="s">
        <v>3</v>
      </c>
      <c r="E1585" t="s">
        <v>4491</v>
      </c>
      <c r="F1585" t="s">
        <v>119</v>
      </c>
      <c r="G1585" s="1">
        <v>21</v>
      </c>
      <c r="H1585" s="1">
        <v>0</v>
      </c>
      <c r="I1585" s="1">
        <v>21</v>
      </c>
      <c r="J1585" t="s">
        <v>3583</v>
      </c>
      <c r="K1585" t="str">
        <f t="shared" si="120"/>
        <v/>
      </c>
      <c r="L1585" t="str">
        <f t="shared" si="121"/>
        <v>Branca</v>
      </c>
      <c r="M1585" t="str">
        <f t="shared" si="122"/>
        <v>HONDA</v>
      </c>
      <c r="N1585" t="str">
        <f t="shared" si="123"/>
        <v>CG 125 CARGO/ CARGO KS/125i CARGO</v>
      </c>
      <c r="O1585" t="s">
        <v>1603</v>
      </c>
      <c r="P1585" t="str">
        <f t="shared" si="124"/>
        <v>Jeferson Souza da Silva</v>
      </c>
    </row>
    <row r="1586" spans="1:16" x14ac:dyDescent="0.25">
      <c r="A1586" t="s">
        <v>4492</v>
      </c>
      <c r="C1586" t="s">
        <v>4475</v>
      </c>
      <c r="D1586" t="s">
        <v>3</v>
      </c>
      <c r="E1586" t="s">
        <v>4493</v>
      </c>
      <c r="F1586" t="s">
        <v>119</v>
      </c>
      <c r="G1586" s="1">
        <v>0</v>
      </c>
      <c r="H1586" s="1">
        <v>50</v>
      </c>
      <c r="I1586" s="1">
        <v>50</v>
      </c>
      <c r="J1586" t="s">
        <v>3782</v>
      </c>
      <c r="K1586" t="str">
        <f t="shared" si="120"/>
        <v/>
      </c>
      <c r="L1586" t="str">
        <f t="shared" si="121"/>
        <v>branca</v>
      </c>
      <c r="M1586" t="str">
        <f t="shared" si="122"/>
        <v>HONDA</v>
      </c>
      <c r="N1586" t="str">
        <f t="shared" si="123"/>
        <v>CG 125 CARGO/ CARGO KS/125i CARGO</v>
      </c>
      <c r="O1586" t="s">
        <v>1674</v>
      </c>
      <c r="P1586" t="str">
        <f t="shared" si="124"/>
        <v>Natanael Freitas Cezar</v>
      </c>
    </row>
    <row r="1587" spans="1:16" x14ac:dyDescent="0.25">
      <c r="A1587" t="s">
        <v>4494</v>
      </c>
      <c r="C1587" t="s">
        <v>4475</v>
      </c>
      <c r="D1587" t="s">
        <v>3</v>
      </c>
      <c r="E1587" t="s">
        <v>4495</v>
      </c>
      <c r="F1587" t="s">
        <v>119</v>
      </c>
      <c r="G1587" s="1">
        <v>51</v>
      </c>
      <c r="H1587" s="1">
        <v>0</v>
      </c>
      <c r="I1587" s="1">
        <v>51</v>
      </c>
      <c r="J1587" t="s">
        <v>3670</v>
      </c>
      <c r="K1587" t="str">
        <f t="shared" si="120"/>
        <v/>
      </c>
      <c r="L1587" t="str">
        <f t="shared" si="121"/>
        <v>Branca</v>
      </c>
      <c r="M1587" t="str">
        <f t="shared" si="122"/>
        <v>HONDA</v>
      </c>
      <c r="N1587" t="str">
        <f t="shared" si="123"/>
        <v>CG 125 CARGO/ CARGO KS/125i CARGO</v>
      </c>
      <c r="O1587" t="s">
        <v>1642</v>
      </c>
      <c r="P1587" t="str">
        <f t="shared" si="124"/>
        <v>Heberson Duarte de Souza</v>
      </c>
    </row>
    <row r="1588" spans="1:16" x14ac:dyDescent="0.25">
      <c r="A1588" t="s">
        <v>4496</v>
      </c>
      <c r="C1588" t="s">
        <v>4475</v>
      </c>
      <c r="D1588" t="s">
        <v>3</v>
      </c>
      <c r="E1588" t="s">
        <v>4497</v>
      </c>
      <c r="F1588" t="s">
        <v>119</v>
      </c>
      <c r="G1588" s="1">
        <v>0</v>
      </c>
      <c r="H1588" s="1">
        <v>50</v>
      </c>
      <c r="I1588" s="1">
        <v>50</v>
      </c>
      <c r="J1588" t="s">
        <v>3845</v>
      </c>
      <c r="K1588" t="str">
        <f t="shared" si="120"/>
        <v/>
      </c>
      <c r="L1588" t="str">
        <f t="shared" si="121"/>
        <v>Branca</v>
      </c>
      <c r="M1588" t="str">
        <f t="shared" si="122"/>
        <v>HONDA</v>
      </c>
      <c r="N1588" t="str">
        <f t="shared" si="123"/>
        <v>CG 125 CARGO/ CARGO KS/125i CARGO</v>
      </c>
      <c r="O1588" t="s">
        <v>1688</v>
      </c>
      <c r="P1588" t="str">
        <f t="shared" si="124"/>
        <v>Moto Reserva</v>
      </c>
    </row>
    <row r="1589" spans="1:16" x14ac:dyDescent="0.25">
      <c r="A1589" t="s">
        <v>4498</v>
      </c>
      <c r="B1589" t="s">
        <v>4499</v>
      </c>
      <c r="C1589" t="s">
        <v>4500</v>
      </c>
      <c r="D1589" t="s">
        <v>3</v>
      </c>
      <c r="E1589" t="s">
        <v>3</v>
      </c>
      <c r="F1589" t="s">
        <v>0</v>
      </c>
      <c r="G1589" s="1">
        <v>67.58</v>
      </c>
      <c r="H1589" s="1">
        <v>65</v>
      </c>
      <c r="I1589" s="1">
        <v>132.58000000000001</v>
      </c>
      <c r="J1589" t="s">
        <v>1421</v>
      </c>
      <c r="K1589" t="str">
        <f t="shared" si="120"/>
        <v>9C2MC35006R024615</v>
      </c>
      <c r="L1589" t="str">
        <f t="shared" si="121"/>
        <v>Prata</v>
      </c>
      <c r="M1589" t="str">
        <f t="shared" si="122"/>
        <v>Honda</v>
      </c>
      <c r="N1589" t="str">
        <f t="shared" si="123"/>
        <v>CBX 250 Twister</v>
      </c>
      <c r="O1589" t="s">
        <v>927</v>
      </c>
      <c r="P1589" t="str">
        <f t="shared" si="124"/>
        <v>Lucas da Rocha Medeiros</v>
      </c>
    </row>
    <row r="1590" spans="1:16" x14ac:dyDescent="0.25">
      <c r="A1590" t="s">
        <v>4501</v>
      </c>
      <c r="B1590" t="s">
        <v>4502</v>
      </c>
      <c r="C1590" t="s">
        <v>4500</v>
      </c>
      <c r="D1590" t="s">
        <v>3</v>
      </c>
      <c r="E1590" t="s">
        <v>3</v>
      </c>
      <c r="F1590" t="s">
        <v>0</v>
      </c>
      <c r="G1590" s="1">
        <v>129</v>
      </c>
      <c r="H1590" s="1">
        <v>80</v>
      </c>
      <c r="I1590" s="1">
        <v>209</v>
      </c>
      <c r="J1590" t="s">
        <v>3133</v>
      </c>
      <c r="K1590" t="str">
        <f t="shared" si="120"/>
        <v>93FGR2509AM003061</v>
      </c>
      <c r="L1590" t="str">
        <f t="shared" si="121"/>
        <v>Branca</v>
      </c>
      <c r="M1590" t="str">
        <f t="shared" si="122"/>
        <v>KASINSKI</v>
      </c>
      <c r="N1590" t="str">
        <f t="shared" si="123"/>
        <v>COMET GT-R 250cc</v>
      </c>
      <c r="O1590" t="s">
        <v>1483</v>
      </c>
      <c r="P1590" t="str">
        <f t="shared" si="124"/>
        <v>Jordão Korpalski Baum</v>
      </c>
    </row>
    <row r="1591" spans="1:16" x14ac:dyDescent="0.25">
      <c r="A1591" t="s">
        <v>4503</v>
      </c>
      <c r="B1591" t="s">
        <v>4504</v>
      </c>
      <c r="C1591" t="s">
        <v>4500</v>
      </c>
      <c r="D1591" t="s">
        <v>3</v>
      </c>
      <c r="E1591" t="s">
        <v>3</v>
      </c>
      <c r="F1591" t="s">
        <v>0</v>
      </c>
      <c r="G1591" s="1">
        <v>393.26</v>
      </c>
      <c r="H1591" s="1">
        <v>355</v>
      </c>
      <c r="I1591" s="1">
        <v>748.26</v>
      </c>
      <c r="J1591" t="s">
        <v>245</v>
      </c>
      <c r="K1591" t="str">
        <f t="shared" si="120"/>
        <v>9C2ND700BR004763</v>
      </c>
      <c r="L1591" t="str">
        <f t="shared" si="121"/>
        <v>Preta</v>
      </c>
      <c r="M1591" t="str">
        <f t="shared" si="122"/>
        <v>Honda</v>
      </c>
      <c r="N1591" t="str">
        <f t="shared" si="123"/>
        <v>Falcon NX -4</v>
      </c>
      <c r="O1591" t="s">
        <v>36</v>
      </c>
      <c r="P1591" t="str">
        <f t="shared" si="124"/>
        <v>Jonsei Lopes Rosa</v>
      </c>
    </row>
    <row r="1592" spans="1:16" x14ac:dyDescent="0.25">
      <c r="A1592" t="s">
        <v>4505</v>
      </c>
      <c r="B1592" t="s">
        <v>4285</v>
      </c>
      <c r="C1592" t="s">
        <v>4500</v>
      </c>
      <c r="D1592" t="s">
        <v>3</v>
      </c>
      <c r="E1592" t="s">
        <v>4506</v>
      </c>
      <c r="F1592" t="s">
        <v>0</v>
      </c>
      <c r="G1592" s="1">
        <v>85</v>
      </c>
      <c r="H1592" s="1">
        <v>220</v>
      </c>
      <c r="I1592" s="1">
        <v>305</v>
      </c>
      <c r="J1592" t="s">
        <v>470</v>
      </c>
      <c r="K1592" t="str">
        <f t="shared" si="120"/>
        <v>LXYPCNLOXDO503201</v>
      </c>
      <c r="L1592" t="str">
        <f t="shared" si="121"/>
        <v>Verde</v>
      </c>
      <c r="M1592" t="str">
        <f t="shared" si="122"/>
        <v>Shineray</v>
      </c>
      <c r="N1592" t="str">
        <f t="shared" si="123"/>
        <v>Custon 250</v>
      </c>
      <c r="O1592" t="s">
        <v>42</v>
      </c>
      <c r="P1592" t="str">
        <f t="shared" si="124"/>
        <v>Jeam Baum</v>
      </c>
    </row>
    <row r="1593" spans="1:16" x14ac:dyDescent="0.25">
      <c r="A1593" t="s">
        <v>4507</v>
      </c>
      <c r="B1593" t="s">
        <v>4508</v>
      </c>
      <c r="C1593" t="s">
        <v>4508</v>
      </c>
      <c r="D1593" t="s">
        <v>3</v>
      </c>
      <c r="E1593" t="s">
        <v>4509</v>
      </c>
      <c r="F1593" t="s">
        <v>0</v>
      </c>
      <c r="G1593" s="1">
        <v>72</v>
      </c>
      <c r="H1593" s="1">
        <v>65</v>
      </c>
      <c r="I1593" s="1">
        <v>137</v>
      </c>
      <c r="J1593" t="s">
        <v>4510</v>
      </c>
      <c r="K1593" t="str">
        <f t="shared" si="120"/>
        <v/>
      </c>
      <c r="L1593" t="str">
        <f t="shared" si="121"/>
        <v>Azul</v>
      </c>
      <c r="M1593" t="str">
        <f t="shared" si="122"/>
        <v>HONDA</v>
      </c>
      <c r="N1593" t="str">
        <f t="shared" si="123"/>
        <v>CBX 250 TWISTER</v>
      </c>
      <c r="O1593" t="s">
        <v>1830</v>
      </c>
      <c r="P1593" t="str">
        <f t="shared" si="124"/>
        <v>Marcio Souza da Silva</v>
      </c>
    </row>
    <row r="1594" spans="1:16" x14ac:dyDescent="0.25">
      <c r="A1594" t="s">
        <v>4511</v>
      </c>
      <c r="B1594" t="s">
        <v>4508</v>
      </c>
      <c r="C1594" t="s">
        <v>4508</v>
      </c>
      <c r="D1594" t="s">
        <v>3</v>
      </c>
      <c r="E1594" t="s">
        <v>4512</v>
      </c>
      <c r="F1594" t="s">
        <v>0</v>
      </c>
      <c r="G1594" s="1">
        <v>32.4</v>
      </c>
      <c r="H1594" s="1">
        <v>25</v>
      </c>
      <c r="I1594" s="1">
        <v>57.4</v>
      </c>
      <c r="J1594" t="s">
        <v>4513</v>
      </c>
      <c r="K1594" t="str">
        <f t="shared" si="120"/>
        <v>9C6KG0460E0099115</v>
      </c>
      <c r="L1594" t="str">
        <f t="shared" si="121"/>
        <v>Branca</v>
      </c>
      <c r="M1594" t="str">
        <f t="shared" si="122"/>
        <v>YAMAHA</v>
      </c>
      <c r="N1594" t="str">
        <f t="shared" si="123"/>
        <v>YS 250 FAZER/ FAZER L. EDITION /BLUEFLEX</v>
      </c>
      <c r="O1594" t="s">
        <v>1830</v>
      </c>
      <c r="P1594" t="str">
        <f t="shared" si="124"/>
        <v>Marcio Souza da Silva</v>
      </c>
    </row>
    <row r="1595" spans="1:16" x14ac:dyDescent="0.25">
      <c r="A1595" t="s">
        <v>4514</v>
      </c>
      <c r="C1595" t="s">
        <v>4508</v>
      </c>
      <c r="D1595" t="s">
        <v>3</v>
      </c>
      <c r="E1595" t="s">
        <v>3</v>
      </c>
      <c r="F1595" t="s">
        <v>119</v>
      </c>
      <c r="G1595" s="1">
        <v>20</v>
      </c>
      <c r="H1595" s="1">
        <v>20</v>
      </c>
      <c r="I1595" s="1">
        <v>40</v>
      </c>
      <c r="J1595" t="s">
        <v>2555</v>
      </c>
      <c r="K1595" t="str">
        <f t="shared" si="120"/>
        <v>9C2KCO8108R272617</v>
      </c>
      <c r="L1595" t="str">
        <f t="shared" si="121"/>
        <v>AZUL</v>
      </c>
      <c r="M1595" t="str">
        <f t="shared" si="122"/>
        <v>HONDA</v>
      </c>
      <c r="N1595" t="str">
        <f t="shared" si="123"/>
        <v>CG 150 TITAN-KS/ TITAN-JOB</v>
      </c>
      <c r="O1595" t="s">
        <v>1312</v>
      </c>
      <c r="P1595" t="str">
        <f t="shared" si="124"/>
        <v>Bruna Gisele dos Santos(Daniel Saldanha)</v>
      </c>
    </row>
    <row r="1596" spans="1:16" x14ac:dyDescent="0.25">
      <c r="A1596" t="s">
        <v>4515</v>
      </c>
      <c r="B1596" t="s">
        <v>4516</v>
      </c>
      <c r="C1596" t="s">
        <v>4508</v>
      </c>
      <c r="D1596" t="s">
        <v>3</v>
      </c>
      <c r="E1596" t="s">
        <v>4517</v>
      </c>
      <c r="F1596" t="s">
        <v>0</v>
      </c>
      <c r="G1596" s="1">
        <v>482</v>
      </c>
      <c r="H1596" s="1">
        <v>220</v>
      </c>
      <c r="I1596" s="1">
        <v>702</v>
      </c>
      <c r="J1596" t="s">
        <v>144</v>
      </c>
      <c r="K1596" t="str">
        <f t="shared" si="120"/>
        <v>9CDVY51AJXM000072</v>
      </c>
      <c r="L1596" t="str">
        <f t="shared" si="121"/>
        <v>Vermelha</v>
      </c>
      <c r="M1596" t="str">
        <f t="shared" si="122"/>
        <v>Suzuki</v>
      </c>
      <c r="N1596" t="str">
        <f t="shared" si="123"/>
        <v>Intruder 1500 LC</v>
      </c>
      <c r="O1596" t="s">
        <v>145</v>
      </c>
      <c r="P1596" t="str">
        <f t="shared" si="124"/>
        <v>Claudenir Gadêa</v>
      </c>
    </row>
    <row r="1597" spans="1:16" x14ac:dyDescent="0.25">
      <c r="A1597" t="s">
        <v>4518</v>
      </c>
      <c r="B1597" t="s">
        <v>4508</v>
      </c>
      <c r="C1597" t="s">
        <v>4508</v>
      </c>
      <c r="D1597" t="s">
        <v>3</v>
      </c>
      <c r="E1597" t="s">
        <v>4519</v>
      </c>
      <c r="F1597" t="s">
        <v>0</v>
      </c>
      <c r="G1597" s="1">
        <v>0</v>
      </c>
      <c r="H1597" s="1">
        <v>60</v>
      </c>
      <c r="I1597" s="1">
        <v>60</v>
      </c>
      <c r="J1597" t="s">
        <v>4520</v>
      </c>
      <c r="K1597" t="str">
        <f t="shared" si="120"/>
        <v>313611</v>
      </c>
      <c r="L1597" t="str">
        <f t="shared" si="121"/>
        <v>Preta</v>
      </c>
      <c r="M1597" t="str">
        <f t="shared" si="122"/>
        <v>SHINERAY</v>
      </c>
      <c r="N1597" t="str">
        <f t="shared" si="123"/>
        <v>XY 50-Q</v>
      </c>
      <c r="O1597" t="s">
        <v>1834</v>
      </c>
      <c r="P1597" t="str">
        <f t="shared" si="124"/>
        <v>Francisca Ribeiro(Maikel)</v>
      </c>
    </row>
    <row r="1598" spans="1:16" x14ac:dyDescent="0.25">
      <c r="A1598" t="s">
        <v>4521</v>
      </c>
      <c r="B1598" t="s">
        <v>4499</v>
      </c>
      <c r="C1598" t="s">
        <v>4499</v>
      </c>
      <c r="D1598" t="s">
        <v>3</v>
      </c>
      <c r="E1598" t="s">
        <v>4522</v>
      </c>
      <c r="F1598" t="s">
        <v>0</v>
      </c>
      <c r="G1598" s="1">
        <v>43.58</v>
      </c>
      <c r="H1598" s="1">
        <v>15</v>
      </c>
      <c r="I1598" s="1">
        <v>58.58</v>
      </c>
      <c r="J1598" t="s">
        <v>4523</v>
      </c>
      <c r="K1598" t="str">
        <f t="shared" si="120"/>
        <v/>
      </c>
      <c r="L1598" t="str">
        <f t="shared" si="121"/>
        <v>PRETA</v>
      </c>
      <c r="M1598" t="str">
        <f t="shared" si="122"/>
        <v>HONDA</v>
      </c>
      <c r="N1598" t="str">
        <f t="shared" si="123"/>
        <v>CBX 250 TWISTER</v>
      </c>
      <c r="O1598" t="s">
        <v>1836</v>
      </c>
      <c r="P1598" t="str">
        <f t="shared" si="124"/>
        <v>Alex souza</v>
      </c>
    </row>
    <row r="1599" spans="1:16" x14ac:dyDescent="0.25">
      <c r="A1599" t="s">
        <v>4524</v>
      </c>
      <c r="C1599" t="s">
        <v>4499</v>
      </c>
      <c r="D1599" t="s">
        <v>3</v>
      </c>
      <c r="E1599" t="s">
        <v>3</v>
      </c>
      <c r="F1599" t="s">
        <v>119</v>
      </c>
      <c r="G1599" s="1">
        <v>20</v>
      </c>
      <c r="H1599" s="1">
        <v>0</v>
      </c>
      <c r="I1599" s="1">
        <v>20</v>
      </c>
      <c r="J1599" t="s">
        <v>4520</v>
      </c>
      <c r="K1599" t="str">
        <f t="shared" si="120"/>
        <v>313611</v>
      </c>
      <c r="L1599" t="str">
        <f t="shared" si="121"/>
        <v>Preta</v>
      </c>
      <c r="M1599" t="str">
        <f t="shared" si="122"/>
        <v>SHINERAY</v>
      </c>
      <c r="N1599" t="str">
        <f t="shared" si="123"/>
        <v>XY 50-Q</v>
      </c>
      <c r="O1599" t="s">
        <v>1834</v>
      </c>
      <c r="P1599" t="str">
        <f t="shared" si="124"/>
        <v>Francisca Ribeiro(Maikel)</v>
      </c>
    </row>
    <row r="1600" spans="1:16" x14ac:dyDescent="0.25">
      <c r="A1600" t="s">
        <v>4525</v>
      </c>
      <c r="C1600" t="s">
        <v>4526</v>
      </c>
      <c r="D1600" t="s">
        <v>3</v>
      </c>
      <c r="E1600" t="s">
        <v>4527</v>
      </c>
      <c r="F1600" t="s">
        <v>119</v>
      </c>
      <c r="G1600" s="1">
        <v>155.31</v>
      </c>
      <c r="H1600" s="1">
        <v>0</v>
      </c>
      <c r="I1600" s="1">
        <v>155.31</v>
      </c>
      <c r="J1600" t="s">
        <v>3592</v>
      </c>
      <c r="K1600" t="str">
        <f t="shared" si="120"/>
        <v>9C2JC6920GR013106</v>
      </c>
      <c r="L1600" t="str">
        <f t="shared" si="121"/>
        <v>Branca</v>
      </c>
      <c r="M1600" t="str">
        <f t="shared" si="122"/>
        <v>HONDA</v>
      </c>
      <c r="N1600" t="str">
        <f t="shared" si="123"/>
        <v>CG 125 CARGO/ CARGO KS/125i CARGO</v>
      </c>
      <c r="O1600" t="s">
        <v>1611</v>
      </c>
      <c r="P1600" t="str">
        <f t="shared" si="124"/>
        <v>Claudenir de Oliveira</v>
      </c>
    </row>
    <row r="1601" spans="1:16" x14ac:dyDescent="0.25">
      <c r="A1601" t="s">
        <v>4528</v>
      </c>
      <c r="B1601" t="s">
        <v>4529</v>
      </c>
      <c r="C1601" t="s">
        <v>4529</v>
      </c>
      <c r="D1601" t="s">
        <v>4530</v>
      </c>
      <c r="E1601" t="s">
        <v>4531</v>
      </c>
      <c r="F1601" t="s">
        <v>0</v>
      </c>
      <c r="G1601" s="1">
        <v>214.15</v>
      </c>
      <c r="H1601" s="1">
        <v>0</v>
      </c>
      <c r="I1601" s="1">
        <v>214.15</v>
      </c>
      <c r="J1601" t="s">
        <v>4532</v>
      </c>
      <c r="K1601" t="str">
        <f t="shared" si="120"/>
        <v>9C2KD0550CR021746</v>
      </c>
      <c r="L1601" t="str">
        <f t="shared" si="121"/>
        <v>Vermelha</v>
      </c>
      <c r="M1601" t="str">
        <f t="shared" si="122"/>
        <v>HONDA</v>
      </c>
      <c r="N1601" t="str">
        <f t="shared" si="123"/>
        <v>NXR 150 BROS ES</v>
      </c>
      <c r="O1601" t="s">
        <v>1838</v>
      </c>
      <c r="P1601" t="str">
        <f t="shared" si="124"/>
        <v>Nilton Gomes da Rosa</v>
      </c>
    </row>
    <row r="1602" spans="1:16" x14ac:dyDescent="0.25">
      <c r="A1602" t="s">
        <v>4533</v>
      </c>
      <c r="C1602" t="s">
        <v>4529</v>
      </c>
      <c r="D1602" t="s">
        <v>2883</v>
      </c>
      <c r="E1602" t="s">
        <v>3</v>
      </c>
      <c r="F1602" t="s">
        <v>119</v>
      </c>
      <c r="G1602" s="1">
        <v>0</v>
      </c>
      <c r="H1602" s="1">
        <v>30</v>
      </c>
      <c r="I1602" s="1">
        <v>30</v>
      </c>
      <c r="J1602" t="s">
        <v>4534</v>
      </c>
      <c r="K1602" t="str">
        <f t="shared" ref="K1602:K1665" si="125">VLOOKUP(J1602,Veiculos,4,FALSE)</f>
        <v/>
      </c>
      <c r="L1602" t="str">
        <f t="shared" ref="L1602:L1665" si="126">VLOOKUP(J1602,Veiculos,5,FALSE)</f>
        <v>Laranja Metalico</v>
      </c>
      <c r="M1602" t="str">
        <f t="shared" ref="M1602:M1665" si="127">VLOOKUP(J1602,Veiculos,6,FALSE)</f>
        <v>HONDA</v>
      </c>
      <c r="N1602" t="str">
        <f t="shared" ref="N1602:N1665" si="128">VLOOKUP(J1602,Veiculos,7,FALSE)</f>
        <v>XL 700V TRANSALP</v>
      </c>
      <c r="O1602" t="s">
        <v>4535</v>
      </c>
      <c r="P1602" t="str">
        <f t="shared" ref="P1602:P1665" si="129">VLOOKUP(O1602,Clientes,15,FALSE)</f>
        <v>Tompsem (Bombeiro)</v>
      </c>
    </row>
    <row r="1603" spans="1:16" x14ac:dyDescent="0.25">
      <c r="A1603" t="s">
        <v>4536</v>
      </c>
      <c r="B1603" t="s">
        <v>4529</v>
      </c>
      <c r="C1603" t="s">
        <v>4529</v>
      </c>
      <c r="D1603" t="s">
        <v>3</v>
      </c>
      <c r="E1603" t="s">
        <v>4537</v>
      </c>
      <c r="F1603" t="s">
        <v>0</v>
      </c>
      <c r="G1603" s="1">
        <v>57</v>
      </c>
      <c r="H1603" s="1">
        <v>15</v>
      </c>
      <c r="I1603" s="1">
        <v>72</v>
      </c>
      <c r="J1603" t="s">
        <v>2115</v>
      </c>
      <c r="K1603" t="str">
        <f t="shared" si="125"/>
        <v/>
      </c>
      <c r="L1603" t="str">
        <f t="shared" si="126"/>
        <v>Vermelha</v>
      </c>
      <c r="M1603" t="str">
        <f t="shared" si="127"/>
        <v>YAMAHA</v>
      </c>
      <c r="N1603" t="str">
        <f t="shared" si="128"/>
        <v>YBR 125 FACTOR E</v>
      </c>
      <c r="O1603" t="s">
        <v>1157</v>
      </c>
      <c r="P1603" t="str">
        <f t="shared" si="129"/>
        <v xml:space="preserve">Clemerson Elisson </v>
      </c>
    </row>
    <row r="1604" spans="1:16" x14ac:dyDescent="0.25">
      <c r="A1604" t="s">
        <v>4538</v>
      </c>
      <c r="B1604" t="s">
        <v>4539</v>
      </c>
      <c r="C1604" t="s">
        <v>4539</v>
      </c>
      <c r="D1604" t="s">
        <v>3</v>
      </c>
      <c r="E1604" t="s">
        <v>4540</v>
      </c>
      <c r="F1604" t="s">
        <v>0</v>
      </c>
      <c r="G1604" s="1">
        <v>41.22</v>
      </c>
      <c r="H1604" s="1">
        <v>15</v>
      </c>
      <c r="I1604" s="1">
        <v>56.22</v>
      </c>
      <c r="J1604" t="s">
        <v>347</v>
      </c>
      <c r="K1604" t="str">
        <f t="shared" si="125"/>
        <v>9C6KG017080075890</v>
      </c>
      <c r="L1604" t="str">
        <f t="shared" si="126"/>
        <v>Preta</v>
      </c>
      <c r="M1604" t="str">
        <f t="shared" si="127"/>
        <v>Yamaha</v>
      </c>
      <c r="N1604" t="str">
        <f t="shared" si="128"/>
        <v>Fazer</v>
      </c>
      <c r="O1604" t="s">
        <v>223</v>
      </c>
      <c r="P1604" t="str">
        <f t="shared" si="129"/>
        <v>Daiane Ines Medeiros Pontes</v>
      </c>
    </row>
    <row r="1605" spans="1:16" x14ac:dyDescent="0.25">
      <c r="A1605" t="s">
        <v>4541</v>
      </c>
      <c r="B1605" t="s">
        <v>4502</v>
      </c>
      <c r="C1605" t="s">
        <v>4502</v>
      </c>
      <c r="D1605" t="s">
        <v>3</v>
      </c>
      <c r="E1605" t="s">
        <v>4542</v>
      </c>
      <c r="F1605" t="s">
        <v>0</v>
      </c>
      <c r="G1605" s="1">
        <v>243</v>
      </c>
      <c r="H1605" s="1">
        <v>35</v>
      </c>
      <c r="I1605" s="1">
        <v>278</v>
      </c>
      <c r="J1605" t="s">
        <v>3816</v>
      </c>
      <c r="K1605" t="str">
        <f t="shared" si="125"/>
        <v/>
      </c>
      <c r="L1605" t="str">
        <f t="shared" si="126"/>
        <v>PRETA</v>
      </c>
      <c r="M1605" t="str">
        <f t="shared" si="127"/>
        <v>HONDA</v>
      </c>
      <c r="N1605" t="str">
        <f t="shared" si="128"/>
        <v>CG 125 FAN / FAN KS / 125 i FAN</v>
      </c>
      <c r="O1605" t="s">
        <v>1680</v>
      </c>
      <c r="P1605" t="str">
        <f t="shared" si="129"/>
        <v>Taina da cunha horta lima</v>
      </c>
    </row>
    <row r="1606" spans="1:16" x14ac:dyDescent="0.25">
      <c r="A1606" t="s">
        <v>4543</v>
      </c>
      <c r="B1606" t="s">
        <v>4544</v>
      </c>
      <c r="C1606" t="s">
        <v>4544</v>
      </c>
      <c r="D1606" t="s">
        <v>3</v>
      </c>
      <c r="E1606" t="s">
        <v>4545</v>
      </c>
      <c r="F1606" t="s">
        <v>0</v>
      </c>
      <c r="G1606" s="1">
        <v>0</v>
      </c>
      <c r="H1606" s="1">
        <v>20</v>
      </c>
      <c r="I1606" s="1">
        <v>20</v>
      </c>
      <c r="J1606" t="s">
        <v>1457</v>
      </c>
      <c r="K1606" t="str">
        <f t="shared" si="125"/>
        <v>9C2KD0540CR551154</v>
      </c>
      <c r="L1606" t="str">
        <f t="shared" si="126"/>
        <v>Vermelha</v>
      </c>
      <c r="M1606" t="str">
        <f t="shared" si="127"/>
        <v>Honda</v>
      </c>
      <c r="N1606" t="str">
        <f t="shared" si="128"/>
        <v>NXR150/ Bros ESD</v>
      </c>
      <c r="O1606" t="s">
        <v>943</v>
      </c>
      <c r="P1606" t="str">
        <f t="shared" si="129"/>
        <v>Pedro Erasmo Lucas Vieira</v>
      </c>
    </row>
    <row r="1607" spans="1:16" x14ac:dyDescent="0.25">
      <c r="A1607" t="s">
        <v>4546</v>
      </c>
      <c r="C1607" t="s">
        <v>4544</v>
      </c>
      <c r="D1607" t="s">
        <v>3</v>
      </c>
      <c r="E1607" t="s">
        <v>3</v>
      </c>
      <c r="F1607" t="s">
        <v>119</v>
      </c>
      <c r="G1607" s="1">
        <v>220</v>
      </c>
      <c r="H1607" s="1">
        <v>0</v>
      </c>
      <c r="I1607" s="1">
        <v>220</v>
      </c>
      <c r="J1607" t="s">
        <v>2169</v>
      </c>
      <c r="K1607" t="str">
        <f t="shared" si="125"/>
        <v/>
      </c>
      <c r="L1607" t="str">
        <f t="shared" si="126"/>
        <v>Preta</v>
      </c>
      <c r="M1607" t="str">
        <f t="shared" si="127"/>
        <v>HONDA</v>
      </c>
      <c r="N1607" t="str">
        <f t="shared" si="128"/>
        <v>CB 450 DX</v>
      </c>
      <c r="O1607" t="s">
        <v>1182</v>
      </c>
      <c r="P1607" t="str">
        <f t="shared" si="129"/>
        <v>Davi Burges</v>
      </c>
    </row>
    <row r="1608" spans="1:16" x14ac:dyDescent="0.25">
      <c r="A1608" t="s">
        <v>4547</v>
      </c>
      <c r="C1608" t="s">
        <v>4544</v>
      </c>
      <c r="D1608" t="s">
        <v>3</v>
      </c>
      <c r="E1608" t="s">
        <v>4548</v>
      </c>
      <c r="F1608" t="s">
        <v>119</v>
      </c>
      <c r="G1608" s="1">
        <v>21</v>
      </c>
      <c r="H1608" s="1">
        <v>0</v>
      </c>
      <c r="I1608" s="1">
        <v>21</v>
      </c>
      <c r="J1608" t="s">
        <v>3619</v>
      </c>
      <c r="K1608" t="str">
        <f t="shared" si="125"/>
        <v>9C2JC6920GR013238</v>
      </c>
      <c r="L1608" t="str">
        <f t="shared" si="126"/>
        <v>Branca</v>
      </c>
      <c r="M1608" t="str">
        <f t="shared" si="127"/>
        <v>HONDA</v>
      </c>
      <c r="N1608" t="str">
        <f t="shared" si="128"/>
        <v>CG 125 CARGO/ CARGO KS/125i CARGO</v>
      </c>
      <c r="O1608" t="s">
        <v>1624</v>
      </c>
      <c r="P1608" t="str">
        <f t="shared" si="129"/>
        <v>Diego Leites da Silva</v>
      </c>
    </row>
    <row r="1609" spans="1:16" x14ac:dyDescent="0.25">
      <c r="A1609" t="s">
        <v>4549</v>
      </c>
      <c r="C1609" t="s">
        <v>4544</v>
      </c>
      <c r="D1609" t="s">
        <v>3</v>
      </c>
      <c r="E1609" t="s">
        <v>3</v>
      </c>
      <c r="F1609" t="s">
        <v>10</v>
      </c>
      <c r="G1609" s="1">
        <v>10516.48</v>
      </c>
      <c r="H1609" s="1">
        <v>2500</v>
      </c>
      <c r="I1609" s="1">
        <v>13016.48</v>
      </c>
      <c r="J1609" t="s">
        <v>4550</v>
      </c>
      <c r="K1609" t="str">
        <f t="shared" si="125"/>
        <v>9C2RD1410ER200277</v>
      </c>
      <c r="L1609" t="str">
        <f t="shared" si="126"/>
        <v>Laranja</v>
      </c>
      <c r="M1609" t="str">
        <f t="shared" si="127"/>
        <v>HONDA</v>
      </c>
      <c r="N1609" t="str">
        <f t="shared" si="128"/>
        <v>XL 700V TRANSALP</v>
      </c>
      <c r="O1609" t="s">
        <v>1839</v>
      </c>
      <c r="P1609" t="str">
        <f t="shared" si="129"/>
        <v>Jorge Alberto Magalhaes Tompsen</v>
      </c>
    </row>
    <row r="1610" spans="1:16" x14ac:dyDescent="0.25">
      <c r="A1610" t="s">
        <v>4551</v>
      </c>
      <c r="B1610" t="s">
        <v>4544</v>
      </c>
      <c r="C1610" t="s">
        <v>4544</v>
      </c>
      <c r="D1610" t="s">
        <v>3</v>
      </c>
      <c r="E1610" t="s">
        <v>3</v>
      </c>
      <c r="F1610" t="s">
        <v>0</v>
      </c>
      <c r="G1610" s="1">
        <v>0</v>
      </c>
      <c r="H1610" s="1">
        <v>170</v>
      </c>
      <c r="I1610" s="1">
        <v>170</v>
      </c>
      <c r="J1610" t="s">
        <v>4552</v>
      </c>
      <c r="K1610" t="str">
        <f t="shared" si="125"/>
        <v>LXYPCKLOXD0388906</v>
      </c>
      <c r="L1610" t="str">
        <f t="shared" si="126"/>
        <v>Preta</v>
      </c>
      <c r="M1610" t="str">
        <f t="shared" si="127"/>
        <v>SHINERAY</v>
      </c>
      <c r="N1610" t="str">
        <f t="shared" si="128"/>
        <v>XY 150-5 MAX</v>
      </c>
      <c r="O1610" t="s">
        <v>1841</v>
      </c>
      <c r="P1610" t="str">
        <f t="shared" si="129"/>
        <v>Motos Para ser feita recolha</v>
      </c>
    </row>
    <row r="1611" spans="1:16" x14ac:dyDescent="0.25">
      <c r="A1611" t="s">
        <v>4553</v>
      </c>
      <c r="B1611" t="s">
        <v>786</v>
      </c>
      <c r="C1611" t="s">
        <v>4544</v>
      </c>
      <c r="D1611" t="s">
        <v>3</v>
      </c>
      <c r="E1611" t="s">
        <v>4554</v>
      </c>
      <c r="F1611" t="s">
        <v>0</v>
      </c>
      <c r="G1611" s="1">
        <v>306.06</v>
      </c>
      <c r="H1611" s="1">
        <v>265</v>
      </c>
      <c r="I1611" s="1">
        <v>571.05999999999995</v>
      </c>
      <c r="J1611" t="s">
        <v>4555</v>
      </c>
      <c r="K1611" t="str">
        <f t="shared" si="125"/>
        <v/>
      </c>
      <c r="L1611" t="str">
        <f t="shared" si="126"/>
        <v>Preta</v>
      </c>
      <c r="M1611" t="str">
        <f t="shared" si="127"/>
        <v>HONDA</v>
      </c>
      <c r="N1611" t="str">
        <f t="shared" si="128"/>
        <v>CG 125 FAN ES</v>
      </c>
      <c r="O1611" t="s">
        <v>1842</v>
      </c>
      <c r="P1611" t="str">
        <f t="shared" si="129"/>
        <v>Alisson Masui da Silva</v>
      </c>
    </row>
    <row r="1612" spans="1:16" x14ac:dyDescent="0.25">
      <c r="A1612" t="s">
        <v>4556</v>
      </c>
      <c r="B1612" t="s">
        <v>4557</v>
      </c>
      <c r="C1612" t="s">
        <v>4557</v>
      </c>
      <c r="D1612" t="s">
        <v>3</v>
      </c>
      <c r="E1612" t="s">
        <v>4558</v>
      </c>
      <c r="F1612" t="s">
        <v>0</v>
      </c>
      <c r="G1612" s="1">
        <v>68.400000000000006</v>
      </c>
      <c r="H1612" s="1">
        <v>30</v>
      </c>
      <c r="I1612" s="1">
        <v>98.4</v>
      </c>
      <c r="J1612" t="s">
        <v>3133</v>
      </c>
      <c r="K1612" t="str">
        <f t="shared" si="125"/>
        <v>93FGR2509AM003061</v>
      </c>
      <c r="L1612" t="str">
        <f t="shared" si="126"/>
        <v>Branca</v>
      </c>
      <c r="M1612" t="str">
        <f t="shared" si="127"/>
        <v>KASINSKI</v>
      </c>
      <c r="N1612" t="str">
        <f t="shared" si="128"/>
        <v>COMET GT-R 250cc</v>
      </c>
      <c r="O1612" t="s">
        <v>1483</v>
      </c>
      <c r="P1612" t="str">
        <f t="shared" si="129"/>
        <v>Jordão Korpalski Baum</v>
      </c>
    </row>
    <row r="1613" spans="1:16" x14ac:dyDescent="0.25">
      <c r="A1613" t="s">
        <v>4559</v>
      </c>
      <c r="B1613" t="s">
        <v>4557</v>
      </c>
      <c r="C1613" t="s">
        <v>4557</v>
      </c>
      <c r="D1613" t="s">
        <v>3</v>
      </c>
      <c r="E1613" t="s">
        <v>4560</v>
      </c>
      <c r="F1613" t="s">
        <v>0</v>
      </c>
      <c r="G1613" s="1">
        <v>132</v>
      </c>
      <c r="H1613" s="1">
        <v>205</v>
      </c>
      <c r="I1613" s="1">
        <v>337</v>
      </c>
      <c r="J1613" t="s">
        <v>3143</v>
      </c>
      <c r="K1613" t="str">
        <f t="shared" si="125"/>
        <v>9C2JC3070BR657402</v>
      </c>
      <c r="L1613" t="str">
        <f t="shared" si="126"/>
        <v>Cinza</v>
      </c>
      <c r="M1613" t="str">
        <f t="shared" si="127"/>
        <v>HONDA</v>
      </c>
      <c r="N1613" t="str">
        <f t="shared" si="128"/>
        <v>CG 125 FAN / FAN KS / 125 i FAN</v>
      </c>
      <c r="O1613" t="s">
        <v>216</v>
      </c>
      <c r="P1613" t="str">
        <f t="shared" si="129"/>
        <v>Marcos Broco Guerra</v>
      </c>
    </row>
    <row r="1614" spans="1:16" x14ac:dyDescent="0.25">
      <c r="A1614" t="s">
        <v>4561</v>
      </c>
      <c r="B1614" t="s">
        <v>4562</v>
      </c>
      <c r="C1614" t="s">
        <v>4562</v>
      </c>
      <c r="D1614" t="s">
        <v>3</v>
      </c>
      <c r="E1614" t="s">
        <v>4563</v>
      </c>
      <c r="F1614" t="s">
        <v>0</v>
      </c>
      <c r="G1614" s="1">
        <v>19</v>
      </c>
      <c r="H1614" s="1">
        <v>10</v>
      </c>
      <c r="I1614" s="1">
        <v>29</v>
      </c>
      <c r="J1614" t="s">
        <v>2689</v>
      </c>
      <c r="K1614" t="str">
        <f t="shared" si="125"/>
        <v/>
      </c>
      <c r="L1614" t="str">
        <f t="shared" si="126"/>
        <v>Vermelha</v>
      </c>
      <c r="M1614" t="str">
        <f t="shared" si="127"/>
        <v>HONDA</v>
      </c>
      <c r="N1614" t="str">
        <f t="shared" si="128"/>
        <v>C 100 BIZ/ 100 BIZ KS</v>
      </c>
      <c r="O1614" t="s">
        <v>1355</v>
      </c>
      <c r="P1614" t="str">
        <f t="shared" si="129"/>
        <v>Max Gil de Deus Almansa</v>
      </c>
    </row>
    <row r="1615" spans="1:16" x14ac:dyDescent="0.25">
      <c r="A1615" t="s">
        <v>4564</v>
      </c>
      <c r="B1615" t="s">
        <v>4565</v>
      </c>
      <c r="C1615" t="s">
        <v>4565</v>
      </c>
      <c r="D1615" t="s">
        <v>3</v>
      </c>
      <c r="E1615" t="s">
        <v>4566</v>
      </c>
      <c r="F1615" t="s">
        <v>0</v>
      </c>
      <c r="G1615" s="1">
        <v>29.01</v>
      </c>
      <c r="H1615" s="1">
        <v>0</v>
      </c>
      <c r="I1615" s="1">
        <v>29.01</v>
      </c>
      <c r="J1615" t="s">
        <v>4300</v>
      </c>
      <c r="K1615" t="str">
        <f t="shared" si="125"/>
        <v/>
      </c>
      <c r="L1615" t="str">
        <f t="shared" si="126"/>
        <v>Preta</v>
      </c>
      <c r="M1615" t="str">
        <f t="shared" si="127"/>
        <v>Suzuki</v>
      </c>
      <c r="N1615" t="str">
        <f t="shared" si="128"/>
        <v>GS 500 E</v>
      </c>
      <c r="O1615" t="s">
        <v>1073</v>
      </c>
      <c r="P1615" t="str">
        <f t="shared" si="129"/>
        <v>Anderson Mattos Pache de Farta</v>
      </c>
    </row>
    <row r="1616" spans="1:16" x14ac:dyDescent="0.25">
      <c r="A1616" t="s">
        <v>4567</v>
      </c>
      <c r="C1616" t="s">
        <v>4568</v>
      </c>
      <c r="D1616" t="s">
        <v>3</v>
      </c>
      <c r="E1616" t="s">
        <v>3</v>
      </c>
      <c r="F1616" t="s">
        <v>119</v>
      </c>
      <c r="G1616" s="1">
        <v>0</v>
      </c>
      <c r="H1616" s="1">
        <v>35</v>
      </c>
      <c r="I1616" s="1">
        <v>35</v>
      </c>
      <c r="J1616" t="s">
        <v>2347</v>
      </c>
      <c r="K1616" t="str">
        <f t="shared" si="125"/>
        <v>9C2KC1550AR118734</v>
      </c>
      <c r="L1616" t="str">
        <f t="shared" si="126"/>
        <v>Preta</v>
      </c>
      <c r="M1616" t="str">
        <f t="shared" si="127"/>
        <v>HONDA</v>
      </c>
      <c r="N1616" t="str">
        <f t="shared" si="128"/>
        <v>CG 150 FAN ESi/ 150 FAN ESi FLEX</v>
      </c>
      <c r="O1616" t="s">
        <v>1254</v>
      </c>
      <c r="P1616" t="str">
        <f t="shared" si="129"/>
        <v>Wagner da Silva Souza</v>
      </c>
    </row>
    <row r="1617" spans="1:16" x14ac:dyDescent="0.25">
      <c r="A1617" t="s">
        <v>4569</v>
      </c>
      <c r="C1617" t="s">
        <v>4568</v>
      </c>
      <c r="D1617" t="s">
        <v>3</v>
      </c>
      <c r="E1617" t="s">
        <v>262</v>
      </c>
      <c r="F1617" t="s">
        <v>119</v>
      </c>
      <c r="G1617" s="1">
        <v>155.13999999999999</v>
      </c>
      <c r="H1617" s="1">
        <v>65</v>
      </c>
      <c r="I1617" s="1">
        <v>220.14</v>
      </c>
      <c r="J1617" t="s">
        <v>3626</v>
      </c>
      <c r="K1617" t="str">
        <f t="shared" si="125"/>
        <v>9C2JC4130AR004002</v>
      </c>
      <c r="L1617" t="str">
        <f t="shared" si="126"/>
        <v>Branca</v>
      </c>
      <c r="M1617" t="str">
        <f t="shared" si="127"/>
        <v>HONDA</v>
      </c>
      <c r="N1617" t="str">
        <f t="shared" si="128"/>
        <v>CG 125 CARGO/ CARGO KS/125i CARGO</v>
      </c>
      <c r="O1617" t="s">
        <v>1625</v>
      </c>
      <c r="P1617" t="str">
        <f t="shared" si="129"/>
        <v>Gilson Perira Skieris</v>
      </c>
    </row>
    <row r="1618" spans="1:16" x14ac:dyDescent="0.25">
      <c r="A1618" t="s">
        <v>4570</v>
      </c>
      <c r="B1618" t="s">
        <v>786</v>
      </c>
      <c r="C1618" t="s">
        <v>786</v>
      </c>
      <c r="D1618" t="s">
        <v>3</v>
      </c>
      <c r="E1618" t="s">
        <v>4571</v>
      </c>
      <c r="F1618" t="s">
        <v>0</v>
      </c>
      <c r="G1618" s="1">
        <v>0</v>
      </c>
      <c r="H1618" s="1">
        <v>108</v>
      </c>
      <c r="I1618" s="1">
        <v>108</v>
      </c>
      <c r="J1618" t="s">
        <v>4572</v>
      </c>
      <c r="K1618" t="str">
        <f t="shared" si="125"/>
        <v/>
      </c>
      <c r="L1618" t="str">
        <f t="shared" si="126"/>
        <v>preta</v>
      </c>
      <c r="M1618" t="str">
        <f t="shared" si="127"/>
        <v>YAMAHA</v>
      </c>
      <c r="N1618" t="str">
        <f t="shared" si="128"/>
        <v>YS 150 FAZER ED/FLEX</v>
      </c>
      <c r="O1618" t="s">
        <v>1844</v>
      </c>
      <c r="P1618" t="str">
        <f t="shared" si="129"/>
        <v>Fabricio barbosa</v>
      </c>
    </row>
    <row r="1619" spans="1:16" x14ac:dyDescent="0.25">
      <c r="A1619" t="s">
        <v>4573</v>
      </c>
      <c r="C1619" t="s">
        <v>4574</v>
      </c>
      <c r="D1619" t="s">
        <v>3</v>
      </c>
      <c r="E1619" t="s">
        <v>4575</v>
      </c>
      <c r="F1619" t="s">
        <v>119</v>
      </c>
      <c r="G1619" s="1">
        <v>166.12</v>
      </c>
      <c r="H1619" s="1">
        <v>65</v>
      </c>
      <c r="I1619" s="1">
        <v>231.12</v>
      </c>
      <c r="J1619" t="s">
        <v>3586</v>
      </c>
      <c r="K1619" t="str">
        <f t="shared" si="125"/>
        <v>9C2JC4130AR004030</v>
      </c>
      <c r="L1619" t="str">
        <f t="shared" si="126"/>
        <v>Branca</v>
      </c>
      <c r="M1619" t="str">
        <f t="shared" si="127"/>
        <v>HONDA</v>
      </c>
      <c r="N1619" t="str">
        <f t="shared" si="128"/>
        <v>CG 125 CARGO/ CARGO KS/125i CARGO</v>
      </c>
      <c r="O1619" t="s">
        <v>1606</v>
      </c>
      <c r="P1619" t="str">
        <f t="shared" si="129"/>
        <v>Volpar Refrescos SA</v>
      </c>
    </row>
    <row r="1620" spans="1:16" x14ac:dyDescent="0.25">
      <c r="A1620" t="s">
        <v>4576</v>
      </c>
      <c r="C1620" t="s">
        <v>4574</v>
      </c>
      <c r="D1620" t="s">
        <v>3</v>
      </c>
      <c r="E1620" t="s">
        <v>4577</v>
      </c>
      <c r="F1620" t="s">
        <v>119</v>
      </c>
      <c r="G1620" s="1">
        <v>50.98</v>
      </c>
      <c r="H1620" s="1">
        <v>20</v>
      </c>
      <c r="I1620" s="1">
        <v>70.98</v>
      </c>
      <c r="J1620" t="s">
        <v>3612</v>
      </c>
      <c r="K1620" t="str">
        <f t="shared" si="125"/>
        <v>9C2JC4130DR000985</v>
      </c>
      <c r="L1620" t="str">
        <f t="shared" si="126"/>
        <v>BRANCA</v>
      </c>
      <c r="M1620" t="str">
        <f t="shared" si="127"/>
        <v>HONDA</v>
      </c>
      <c r="N1620" t="str">
        <f t="shared" si="128"/>
        <v>CG 125 CARGO/ CARGO KS/125i CARGO</v>
      </c>
      <c r="O1620" t="s">
        <v>1615</v>
      </c>
      <c r="P1620" t="str">
        <f t="shared" si="129"/>
        <v>Vonpar Refrescos S A</v>
      </c>
    </row>
    <row r="1621" spans="1:16" x14ac:dyDescent="0.25">
      <c r="A1621" t="s">
        <v>4578</v>
      </c>
      <c r="C1621" t="s">
        <v>4574</v>
      </c>
      <c r="D1621" t="s">
        <v>3</v>
      </c>
      <c r="E1621" t="s">
        <v>4579</v>
      </c>
      <c r="F1621" t="s">
        <v>119</v>
      </c>
      <c r="G1621" s="1">
        <v>21</v>
      </c>
      <c r="H1621" s="1">
        <v>0</v>
      </c>
      <c r="I1621" s="1">
        <v>21</v>
      </c>
      <c r="J1621" t="s">
        <v>4580</v>
      </c>
      <c r="K1621" t="str">
        <f t="shared" si="125"/>
        <v/>
      </c>
      <c r="L1621" t="str">
        <f t="shared" si="126"/>
        <v>Branca</v>
      </c>
      <c r="M1621" t="str">
        <f t="shared" si="127"/>
        <v>HONDA</v>
      </c>
      <c r="N1621" t="str">
        <f t="shared" si="128"/>
        <v>CG 125 CARGO/ CARGO KS/125i CARGO</v>
      </c>
      <c r="O1621" t="s">
        <v>1606</v>
      </c>
      <c r="P1621" t="str">
        <f t="shared" si="129"/>
        <v>Volpar Refrescos SA</v>
      </c>
    </row>
    <row r="1622" spans="1:16" x14ac:dyDescent="0.25">
      <c r="A1622" t="s">
        <v>4581</v>
      </c>
      <c r="B1622" t="s">
        <v>4574</v>
      </c>
      <c r="C1622" t="s">
        <v>4574</v>
      </c>
      <c r="D1622" t="s">
        <v>3</v>
      </c>
      <c r="E1622" t="s">
        <v>4582</v>
      </c>
      <c r="F1622" t="s">
        <v>0</v>
      </c>
      <c r="G1622" s="1">
        <v>0</v>
      </c>
      <c r="H1622" s="1">
        <v>70</v>
      </c>
      <c r="I1622" s="1">
        <v>70</v>
      </c>
      <c r="J1622" t="s">
        <v>3528</v>
      </c>
      <c r="K1622" t="str">
        <f t="shared" si="125"/>
        <v/>
      </c>
      <c r="L1622" t="str">
        <f t="shared" si="126"/>
        <v>Vermelha</v>
      </c>
      <c r="M1622" t="str">
        <f t="shared" si="127"/>
        <v>HONDA</v>
      </c>
      <c r="N1622" t="str">
        <f t="shared" si="128"/>
        <v>CB 300R/ 300R FLEX</v>
      </c>
      <c r="O1622" t="s">
        <v>1589</v>
      </c>
      <c r="P1622" t="str">
        <f t="shared" si="129"/>
        <v>Dionelton Santos de Souza</v>
      </c>
    </row>
    <row r="1623" spans="1:16" x14ac:dyDescent="0.25">
      <c r="A1623" t="s">
        <v>4583</v>
      </c>
      <c r="C1623" t="s">
        <v>4574</v>
      </c>
      <c r="D1623" t="s">
        <v>3</v>
      </c>
      <c r="E1623" t="s">
        <v>4584</v>
      </c>
      <c r="F1623" t="s">
        <v>119</v>
      </c>
      <c r="G1623" s="1">
        <v>0</v>
      </c>
      <c r="H1623" s="1">
        <v>15</v>
      </c>
      <c r="I1623" s="1">
        <v>15</v>
      </c>
      <c r="J1623" t="s">
        <v>1760</v>
      </c>
      <c r="K1623" t="str">
        <f t="shared" si="125"/>
        <v>93FMRCCJECM008662</v>
      </c>
      <c r="L1623" t="str">
        <f t="shared" si="126"/>
        <v>Grena</v>
      </c>
      <c r="M1623" t="str">
        <f t="shared" si="127"/>
        <v>Kasinski</v>
      </c>
      <c r="N1623" t="str">
        <f t="shared" si="128"/>
        <v>Mirage 150 50</v>
      </c>
      <c r="O1623" t="s">
        <v>1051</v>
      </c>
      <c r="P1623" t="str">
        <f t="shared" si="129"/>
        <v>Luis Carlos da Silva Lisboa</v>
      </c>
    </row>
    <row r="1624" spans="1:16" x14ac:dyDescent="0.25">
      <c r="A1624" t="s">
        <v>4585</v>
      </c>
      <c r="B1624" t="s">
        <v>4586</v>
      </c>
      <c r="C1624" t="s">
        <v>4586</v>
      </c>
      <c r="D1624" t="s">
        <v>3</v>
      </c>
      <c r="E1624" t="s">
        <v>4587</v>
      </c>
      <c r="F1624" t="s">
        <v>0</v>
      </c>
      <c r="G1624" s="1">
        <v>159.63999999999999</v>
      </c>
      <c r="H1624" s="1">
        <v>0</v>
      </c>
      <c r="I1624" s="1">
        <v>159.63999999999999</v>
      </c>
      <c r="J1624" t="s">
        <v>911</v>
      </c>
      <c r="K1624" t="str">
        <f t="shared" si="125"/>
        <v>9C2HC1420DR004154</v>
      </c>
      <c r="L1624" t="str">
        <f t="shared" si="126"/>
        <v>Preta</v>
      </c>
      <c r="M1624" t="str">
        <f t="shared" si="127"/>
        <v>Honda</v>
      </c>
      <c r="N1624" t="str">
        <f t="shared" si="128"/>
        <v>Biz 100 ES</v>
      </c>
      <c r="O1624" t="s">
        <v>682</v>
      </c>
      <c r="P1624" t="str">
        <f t="shared" si="129"/>
        <v>Ivan Vaz Rodrigues</v>
      </c>
    </row>
    <row r="1625" spans="1:16" x14ac:dyDescent="0.25">
      <c r="A1625" t="s">
        <v>4588</v>
      </c>
      <c r="B1625" t="s">
        <v>4589</v>
      </c>
      <c r="C1625" t="s">
        <v>4586</v>
      </c>
      <c r="D1625" t="s">
        <v>3</v>
      </c>
      <c r="E1625" t="s">
        <v>4590</v>
      </c>
      <c r="F1625" t="s">
        <v>0</v>
      </c>
      <c r="G1625" s="1">
        <v>11.25</v>
      </c>
      <c r="H1625" s="1">
        <v>185</v>
      </c>
      <c r="I1625" s="1">
        <v>196.25</v>
      </c>
      <c r="J1625" t="s">
        <v>819</v>
      </c>
      <c r="K1625" t="str">
        <f t="shared" si="125"/>
        <v>LXYJCKL02C0573729</v>
      </c>
      <c r="L1625" t="str">
        <f t="shared" si="126"/>
        <v>Vermelha</v>
      </c>
      <c r="M1625" t="str">
        <f t="shared" si="127"/>
        <v>Shineray</v>
      </c>
      <c r="N1625" t="str">
        <f t="shared" si="128"/>
        <v>XY 150 Enduro</v>
      </c>
      <c r="O1625" t="s">
        <v>638</v>
      </c>
      <c r="P1625" t="str">
        <f t="shared" si="129"/>
        <v>Matusalém das Neve Dias</v>
      </c>
    </row>
    <row r="1626" spans="1:16" x14ac:dyDescent="0.25">
      <c r="A1626" t="s">
        <v>4591</v>
      </c>
      <c r="B1626" t="s">
        <v>4592</v>
      </c>
      <c r="C1626" t="s">
        <v>4586</v>
      </c>
      <c r="D1626" t="s">
        <v>3</v>
      </c>
      <c r="E1626" t="s">
        <v>4593</v>
      </c>
      <c r="F1626" t="s">
        <v>0</v>
      </c>
      <c r="G1626" s="1">
        <v>45</v>
      </c>
      <c r="H1626" s="1">
        <v>0</v>
      </c>
      <c r="I1626" s="1">
        <v>45</v>
      </c>
      <c r="J1626" t="s">
        <v>4594</v>
      </c>
      <c r="K1626" t="str">
        <f t="shared" si="125"/>
        <v>207176</v>
      </c>
      <c r="L1626" t="str">
        <f t="shared" si="126"/>
        <v>Vermelha</v>
      </c>
      <c r="M1626" t="str">
        <f t="shared" si="127"/>
        <v>SHINERAY</v>
      </c>
      <c r="N1626" t="str">
        <f t="shared" si="128"/>
        <v>XY 150-5 Fire/Maxi Fire</v>
      </c>
      <c r="O1626" t="s">
        <v>1847</v>
      </c>
      <c r="P1626" t="str">
        <f t="shared" si="129"/>
        <v>Ademar</v>
      </c>
    </row>
    <row r="1627" spans="1:16" x14ac:dyDescent="0.25">
      <c r="A1627" t="s">
        <v>4595</v>
      </c>
      <c r="B1627" t="s">
        <v>4586</v>
      </c>
      <c r="C1627" t="s">
        <v>4586</v>
      </c>
      <c r="D1627" t="s">
        <v>3</v>
      </c>
      <c r="E1627" t="s">
        <v>4596</v>
      </c>
      <c r="F1627" t="s">
        <v>0</v>
      </c>
      <c r="G1627" s="1">
        <v>29</v>
      </c>
      <c r="H1627" s="1">
        <v>5</v>
      </c>
      <c r="I1627" s="1">
        <v>34</v>
      </c>
      <c r="J1627" t="s">
        <v>2271</v>
      </c>
      <c r="K1627" t="str">
        <f t="shared" si="125"/>
        <v/>
      </c>
      <c r="L1627" t="str">
        <f t="shared" si="126"/>
        <v>Preta</v>
      </c>
      <c r="M1627" t="str">
        <f t="shared" si="127"/>
        <v>YAMAHA</v>
      </c>
      <c r="N1627" t="str">
        <f t="shared" si="128"/>
        <v>YBR 125 FACTOR E</v>
      </c>
      <c r="O1627" t="s">
        <v>1224</v>
      </c>
      <c r="P1627" t="str">
        <f t="shared" si="129"/>
        <v>Elton John Amaral Correa</v>
      </c>
    </row>
    <row r="1628" spans="1:16" x14ac:dyDescent="0.25">
      <c r="A1628" t="s">
        <v>4597</v>
      </c>
      <c r="B1628" t="s">
        <v>4598</v>
      </c>
      <c r="C1628" t="s">
        <v>4504</v>
      </c>
      <c r="D1628" t="s">
        <v>3</v>
      </c>
      <c r="E1628" t="s">
        <v>4599</v>
      </c>
      <c r="F1628" t="s">
        <v>0</v>
      </c>
      <c r="G1628" s="1">
        <v>302</v>
      </c>
      <c r="H1628" s="1">
        <v>120</v>
      </c>
      <c r="I1628" s="1">
        <v>422</v>
      </c>
      <c r="J1628" t="s">
        <v>2169</v>
      </c>
      <c r="K1628" t="str">
        <f t="shared" si="125"/>
        <v/>
      </c>
      <c r="L1628" t="str">
        <f t="shared" si="126"/>
        <v>Preta</v>
      </c>
      <c r="M1628" t="str">
        <f t="shared" si="127"/>
        <v>HONDA</v>
      </c>
      <c r="N1628" t="str">
        <f t="shared" si="128"/>
        <v>CB 450 DX</v>
      </c>
      <c r="O1628" t="s">
        <v>1182</v>
      </c>
      <c r="P1628" t="str">
        <f t="shared" si="129"/>
        <v>Davi Burges</v>
      </c>
    </row>
    <row r="1629" spans="1:16" x14ac:dyDescent="0.25">
      <c r="A1629" t="s">
        <v>4600</v>
      </c>
      <c r="B1629" t="s">
        <v>4601</v>
      </c>
      <c r="C1629" t="s">
        <v>4504</v>
      </c>
      <c r="D1629" t="s">
        <v>3</v>
      </c>
      <c r="E1629" t="s">
        <v>4602</v>
      </c>
      <c r="F1629" t="s">
        <v>0</v>
      </c>
      <c r="G1629" s="1">
        <v>88.02</v>
      </c>
      <c r="H1629" s="1">
        <v>170</v>
      </c>
      <c r="I1629" s="1">
        <v>258.02</v>
      </c>
      <c r="J1629" t="s">
        <v>293</v>
      </c>
      <c r="K1629" t="str">
        <f t="shared" si="125"/>
        <v>LXYPCNL04D0503257</v>
      </c>
      <c r="L1629" t="str">
        <f t="shared" si="126"/>
        <v>Verde</v>
      </c>
      <c r="M1629" t="str">
        <f t="shared" si="127"/>
        <v>Shineray</v>
      </c>
      <c r="N1629" t="str">
        <f t="shared" si="128"/>
        <v>Custon 250</v>
      </c>
      <c r="O1629" t="s">
        <v>294</v>
      </c>
      <c r="P1629" t="str">
        <f t="shared" si="129"/>
        <v>Sergio Kubiaki</v>
      </c>
    </row>
    <row r="1630" spans="1:16" x14ac:dyDescent="0.25">
      <c r="A1630" t="s">
        <v>4603</v>
      </c>
      <c r="B1630" t="s">
        <v>4601</v>
      </c>
      <c r="C1630" t="s">
        <v>4604</v>
      </c>
      <c r="D1630" t="s">
        <v>3</v>
      </c>
      <c r="E1630" t="s">
        <v>4605</v>
      </c>
      <c r="F1630" t="s">
        <v>0</v>
      </c>
      <c r="G1630" s="1">
        <v>164</v>
      </c>
      <c r="H1630" s="1">
        <v>0</v>
      </c>
      <c r="I1630" s="1">
        <v>164</v>
      </c>
      <c r="J1630" t="s">
        <v>948</v>
      </c>
      <c r="K1630" t="str">
        <f t="shared" si="125"/>
        <v>9C2KC1680ER415996</v>
      </c>
      <c r="L1630" t="str">
        <f t="shared" si="126"/>
        <v>Azul</v>
      </c>
      <c r="M1630" t="str">
        <f t="shared" si="127"/>
        <v>Honda</v>
      </c>
      <c r="N1630" t="str">
        <f t="shared" si="128"/>
        <v>CG 150 Fan ESDI</v>
      </c>
      <c r="O1630" t="s">
        <v>698</v>
      </c>
      <c r="P1630" t="str">
        <f t="shared" si="129"/>
        <v>Bernadino de Souza Alves</v>
      </c>
    </row>
    <row r="1631" spans="1:16" x14ac:dyDescent="0.25">
      <c r="A1631" t="s">
        <v>4606</v>
      </c>
      <c r="C1631" t="s">
        <v>4604</v>
      </c>
      <c r="D1631" t="s">
        <v>3</v>
      </c>
      <c r="E1631" t="s">
        <v>4607</v>
      </c>
      <c r="F1631" t="s">
        <v>119</v>
      </c>
      <c r="G1631" s="1">
        <v>73</v>
      </c>
      <c r="H1631" s="1">
        <v>70</v>
      </c>
      <c r="I1631" s="1">
        <v>143</v>
      </c>
      <c r="J1631" t="s">
        <v>3667</v>
      </c>
      <c r="K1631" t="str">
        <f t="shared" si="125"/>
        <v/>
      </c>
      <c r="L1631" t="str">
        <f t="shared" si="126"/>
        <v>Branca</v>
      </c>
      <c r="M1631" t="str">
        <f t="shared" si="127"/>
        <v>HONDA</v>
      </c>
      <c r="N1631" t="str">
        <f t="shared" si="128"/>
        <v>CG 125 CARGO/ CARGO KS/125i CARGO</v>
      </c>
      <c r="O1631" t="s">
        <v>1640</v>
      </c>
      <c r="P1631" t="str">
        <f t="shared" si="129"/>
        <v xml:space="preserve">Renato Lima Ferras </v>
      </c>
    </row>
    <row r="1632" spans="1:16" x14ac:dyDescent="0.25">
      <c r="A1632" t="s">
        <v>4608</v>
      </c>
      <c r="C1632" t="s">
        <v>4604</v>
      </c>
      <c r="D1632" t="s">
        <v>3</v>
      </c>
      <c r="E1632" t="s">
        <v>3</v>
      </c>
      <c r="F1632" t="s">
        <v>119</v>
      </c>
      <c r="G1632" s="1">
        <v>286.24</v>
      </c>
      <c r="H1632" s="1">
        <v>30</v>
      </c>
      <c r="I1632" s="1">
        <v>316.24</v>
      </c>
      <c r="J1632" t="s">
        <v>1421</v>
      </c>
      <c r="K1632" t="str">
        <f t="shared" si="125"/>
        <v>9C2MC35006R024615</v>
      </c>
      <c r="L1632" t="str">
        <f t="shared" si="126"/>
        <v>Prata</v>
      </c>
      <c r="M1632" t="str">
        <f t="shared" si="127"/>
        <v>Honda</v>
      </c>
      <c r="N1632" t="str">
        <f t="shared" si="128"/>
        <v>CBX 250 Twister</v>
      </c>
      <c r="O1632" t="s">
        <v>927</v>
      </c>
      <c r="P1632" t="str">
        <f t="shared" si="129"/>
        <v>Lucas da Rocha Medeiros</v>
      </c>
    </row>
    <row r="1633" spans="1:16" x14ac:dyDescent="0.25">
      <c r="A1633" t="s">
        <v>4609</v>
      </c>
      <c r="C1633" t="s">
        <v>4604</v>
      </c>
      <c r="D1633" t="s">
        <v>3</v>
      </c>
      <c r="E1633" t="s">
        <v>3</v>
      </c>
      <c r="F1633" t="s">
        <v>119</v>
      </c>
      <c r="G1633" s="1">
        <v>3787.34</v>
      </c>
      <c r="H1633" s="1">
        <v>1400</v>
      </c>
      <c r="I1633" s="1">
        <v>5187.34</v>
      </c>
      <c r="J1633" t="s">
        <v>4610</v>
      </c>
      <c r="K1633" t="str">
        <f t="shared" si="125"/>
        <v>9CDGM51AJBM005019</v>
      </c>
      <c r="L1633" t="str">
        <f t="shared" si="126"/>
        <v>Azul</v>
      </c>
      <c r="M1633" t="str">
        <f t="shared" si="127"/>
        <v>SUZUKI</v>
      </c>
      <c r="N1633" t="str">
        <f t="shared" si="128"/>
        <v>GS 500-E</v>
      </c>
      <c r="O1633" t="s">
        <v>1853</v>
      </c>
      <c r="P1633" t="str">
        <f t="shared" si="129"/>
        <v>Michel Yasugi Aoki</v>
      </c>
    </row>
    <row r="1634" spans="1:16" x14ac:dyDescent="0.25">
      <c r="A1634" t="s">
        <v>4611</v>
      </c>
      <c r="B1634" t="s">
        <v>4601</v>
      </c>
      <c r="C1634" t="s">
        <v>4601</v>
      </c>
      <c r="D1634" t="s">
        <v>3</v>
      </c>
      <c r="E1634" t="s">
        <v>3726</v>
      </c>
      <c r="F1634" t="s">
        <v>0</v>
      </c>
      <c r="G1634" s="1">
        <v>208.35</v>
      </c>
      <c r="H1634" s="1">
        <v>30</v>
      </c>
      <c r="I1634" s="1">
        <v>238.35</v>
      </c>
      <c r="J1634" t="s">
        <v>375</v>
      </c>
      <c r="K1634" t="str">
        <f t="shared" si="125"/>
        <v/>
      </c>
      <c r="L1634" t="str">
        <f t="shared" si="126"/>
        <v>Branca</v>
      </c>
      <c r="M1634" t="str">
        <f t="shared" si="127"/>
        <v>Shineray</v>
      </c>
      <c r="N1634" t="str">
        <f t="shared" si="128"/>
        <v>XY 50 Jet</v>
      </c>
      <c r="O1634" t="s">
        <v>353</v>
      </c>
      <c r="P1634" t="str">
        <f t="shared" si="129"/>
        <v>Marcelo da Rosa</v>
      </c>
    </row>
    <row r="1635" spans="1:16" x14ac:dyDescent="0.25">
      <c r="A1635" t="s">
        <v>4612</v>
      </c>
      <c r="B1635" t="s">
        <v>4601</v>
      </c>
      <c r="C1635" t="s">
        <v>4601</v>
      </c>
      <c r="D1635" t="s">
        <v>3</v>
      </c>
      <c r="E1635" t="s">
        <v>4613</v>
      </c>
      <c r="F1635" t="s">
        <v>0</v>
      </c>
      <c r="G1635" s="1">
        <v>104</v>
      </c>
      <c r="H1635" s="1">
        <v>95</v>
      </c>
      <c r="I1635" s="1">
        <v>199</v>
      </c>
      <c r="J1635" t="s">
        <v>2925</v>
      </c>
      <c r="K1635" t="str">
        <f t="shared" si="125"/>
        <v/>
      </c>
      <c r="L1635" t="str">
        <f t="shared" si="126"/>
        <v>Vermelha</v>
      </c>
      <c r="M1635" t="str">
        <f t="shared" si="127"/>
        <v>HONDA</v>
      </c>
      <c r="N1635" t="str">
        <f t="shared" si="128"/>
        <v>CG 150 TITAN-ESD/ TITAN SPECIAL EDITION</v>
      </c>
      <c r="O1635" t="s">
        <v>1426</v>
      </c>
      <c r="P1635" t="str">
        <f t="shared" si="129"/>
        <v>Sirlei Luiza Pedroso dos Santos</v>
      </c>
    </row>
    <row r="1636" spans="1:16" x14ac:dyDescent="0.25">
      <c r="A1636" t="s">
        <v>4614</v>
      </c>
      <c r="B1636" t="s">
        <v>4615</v>
      </c>
      <c r="C1636" t="s">
        <v>4601</v>
      </c>
      <c r="D1636" t="s">
        <v>3</v>
      </c>
      <c r="E1636" t="s">
        <v>4616</v>
      </c>
      <c r="F1636" t="s">
        <v>0</v>
      </c>
      <c r="G1636" s="1">
        <v>235.66</v>
      </c>
      <c r="H1636" s="1">
        <v>130</v>
      </c>
      <c r="I1636" s="1">
        <v>365.66</v>
      </c>
      <c r="J1636" t="s">
        <v>2047</v>
      </c>
      <c r="K1636" t="str">
        <f t="shared" si="125"/>
        <v>LXYTCBP09C1003899</v>
      </c>
      <c r="L1636" t="str">
        <f t="shared" si="126"/>
        <v>Preta</v>
      </c>
      <c r="M1636" t="str">
        <f t="shared" si="127"/>
        <v>SHINERAY</v>
      </c>
      <c r="N1636" t="str">
        <f t="shared" si="128"/>
        <v>XY 50-Q2 RETRO/JET/BIKE</v>
      </c>
      <c r="O1636" t="s">
        <v>1142</v>
      </c>
      <c r="P1636" t="str">
        <f t="shared" si="129"/>
        <v>João da Silva Oliveira</v>
      </c>
    </row>
    <row r="1637" spans="1:16" x14ac:dyDescent="0.25">
      <c r="A1637" t="s">
        <v>4617</v>
      </c>
      <c r="B1637" t="s">
        <v>4618</v>
      </c>
      <c r="C1637" t="s">
        <v>4601</v>
      </c>
      <c r="D1637" t="s">
        <v>3</v>
      </c>
      <c r="E1637" t="s">
        <v>4619</v>
      </c>
      <c r="F1637" t="s">
        <v>0</v>
      </c>
      <c r="G1637" s="1">
        <v>260.01</v>
      </c>
      <c r="H1637" s="1">
        <v>95</v>
      </c>
      <c r="I1637" s="1">
        <v>355.01</v>
      </c>
      <c r="J1637" t="s">
        <v>4403</v>
      </c>
      <c r="K1637" t="str">
        <f t="shared" si="125"/>
        <v>95VCB1J289M015297</v>
      </c>
      <c r="L1637" t="str">
        <f t="shared" si="126"/>
        <v>Preta</v>
      </c>
      <c r="M1637" t="str">
        <f t="shared" si="127"/>
        <v>DAFRA</v>
      </c>
      <c r="N1637" t="str">
        <f t="shared" si="128"/>
        <v>KANSAS 150</v>
      </c>
      <c r="O1637" t="s">
        <v>1812</v>
      </c>
      <c r="P1637" t="str">
        <f t="shared" si="129"/>
        <v>Matheus Zambon Menezes</v>
      </c>
    </row>
    <row r="1638" spans="1:16" x14ac:dyDescent="0.25">
      <c r="A1638" t="s">
        <v>4620</v>
      </c>
      <c r="C1638" t="s">
        <v>4618</v>
      </c>
      <c r="D1638" t="s">
        <v>3</v>
      </c>
      <c r="E1638" t="s">
        <v>4621</v>
      </c>
      <c r="F1638" t="s">
        <v>119</v>
      </c>
      <c r="G1638" s="1">
        <v>21</v>
      </c>
      <c r="H1638" s="1">
        <v>0</v>
      </c>
      <c r="I1638" s="1">
        <v>21</v>
      </c>
      <c r="J1638" t="s">
        <v>3619</v>
      </c>
      <c r="K1638" t="str">
        <f t="shared" si="125"/>
        <v>9C2JC6920GR013238</v>
      </c>
      <c r="L1638" t="str">
        <f t="shared" si="126"/>
        <v>Branca</v>
      </c>
      <c r="M1638" t="str">
        <f t="shared" si="127"/>
        <v>HONDA</v>
      </c>
      <c r="N1638" t="str">
        <f t="shared" si="128"/>
        <v>CG 125 CARGO/ CARGO KS/125i CARGO</v>
      </c>
      <c r="O1638" t="s">
        <v>1624</v>
      </c>
      <c r="P1638" t="str">
        <f t="shared" si="129"/>
        <v>Diego Leites da Silva</v>
      </c>
    </row>
    <row r="1639" spans="1:16" x14ac:dyDescent="0.25">
      <c r="A1639" t="s">
        <v>4622</v>
      </c>
      <c r="B1639" t="s">
        <v>4618</v>
      </c>
      <c r="C1639" t="s">
        <v>4618</v>
      </c>
      <c r="D1639" t="s">
        <v>3</v>
      </c>
      <c r="E1639" t="s">
        <v>4623</v>
      </c>
      <c r="F1639" t="s">
        <v>0</v>
      </c>
      <c r="G1639" s="1">
        <v>161.19999999999999</v>
      </c>
      <c r="H1639" s="1">
        <v>18.8</v>
      </c>
      <c r="I1639" s="1">
        <v>180</v>
      </c>
      <c r="J1639" t="s">
        <v>2903</v>
      </c>
      <c r="K1639" t="str">
        <f t="shared" si="125"/>
        <v/>
      </c>
      <c r="L1639" t="str">
        <f t="shared" si="126"/>
        <v>PRETA</v>
      </c>
      <c r="M1639" t="str">
        <f t="shared" si="127"/>
        <v>yamaha</v>
      </c>
      <c r="N1639" t="str">
        <f t="shared" si="128"/>
        <v>XVS950A MINDN STAR</v>
      </c>
      <c r="O1639" t="s">
        <v>507</v>
      </c>
      <c r="P1639" t="str">
        <f t="shared" si="129"/>
        <v>Jucevi Pereira de Moraes</v>
      </c>
    </row>
    <row r="1640" spans="1:16" x14ac:dyDescent="0.25">
      <c r="A1640" t="s">
        <v>4624</v>
      </c>
      <c r="B1640" t="s">
        <v>4625</v>
      </c>
      <c r="C1640" t="s">
        <v>4625</v>
      </c>
      <c r="D1640" t="s">
        <v>3</v>
      </c>
      <c r="E1640" t="s">
        <v>3</v>
      </c>
      <c r="F1640" t="s">
        <v>0</v>
      </c>
      <c r="G1640" s="1">
        <v>0</v>
      </c>
      <c r="H1640" s="1">
        <v>40</v>
      </c>
      <c r="I1640" s="1">
        <v>40</v>
      </c>
      <c r="J1640" t="s">
        <v>4626</v>
      </c>
      <c r="K1640" t="str">
        <f t="shared" si="125"/>
        <v/>
      </c>
      <c r="L1640" t="str">
        <f t="shared" si="126"/>
        <v>AZUL</v>
      </c>
      <c r="M1640" t="str">
        <f t="shared" si="127"/>
        <v>HONDA</v>
      </c>
      <c r="N1640" t="str">
        <f t="shared" si="128"/>
        <v>CG 125 FAN / FAN KS / 125 i FAN</v>
      </c>
      <c r="O1640" t="s">
        <v>1856</v>
      </c>
      <c r="P1640" t="str">
        <f t="shared" si="129"/>
        <v xml:space="preserve">sarandi </v>
      </c>
    </row>
    <row r="1641" spans="1:16" x14ac:dyDescent="0.25">
      <c r="A1641" t="s">
        <v>4627</v>
      </c>
      <c r="B1641" t="s">
        <v>4628</v>
      </c>
      <c r="C1641" t="s">
        <v>4628</v>
      </c>
      <c r="D1641" t="s">
        <v>3</v>
      </c>
      <c r="E1641" t="s">
        <v>4629</v>
      </c>
      <c r="F1641" t="s">
        <v>0</v>
      </c>
      <c r="G1641" s="1">
        <v>174</v>
      </c>
      <c r="H1641" s="1">
        <v>20</v>
      </c>
      <c r="I1641" s="1">
        <v>194</v>
      </c>
      <c r="J1641" t="s">
        <v>4630</v>
      </c>
      <c r="K1641" t="str">
        <f t="shared" si="125"/>
        <v>9C2JC4120AR017718</v>
      </c>
      <c r="L1641" t="str">
        <f t="shared" si="126"/>
        <v>PRETA</v>
      </c>
      <c r="M1641" t="str">
        <f t="shared" si="127"/>
        <v>HONDA</v>
      </c>
      <c r="N1641" t="str">
        <f t="shared" si="128"/>
        <v xml:space="preserve">fAN 125 </v>
      </c>
      <c r="O1641" t="s">
        <v>1859</v>
      </c>
      <c r="P1641" t="str">
        <f t="shared" si="129"/>
        <v xml:space="preserve">Andrew westerlund </v>
      </c>
    </row>
    <row r="1642" spans="1:16" x14ac:dyDescent="0.25">
      <c r="A1642" t="s">
        <v>4631</v>
      </c>
      <c r="C1642" t="s">
        <v>4628</v>
      </c>
      <c r="D1642" t="s">
        <v>3</v>
      </c>
      <c r="E1642" t="s">
        <v>3</v>
      </c>
      <c r="F1642" t="s">
        <v>10</v>
      </c>
      <c r="G1642" s="1">
        <v>50</v>
      </c>
      <c r="H1642" s="1">
        <v>0</v>
      </c>
      <c r="I1642" s="1">
        <v>50</v>
      </c>
      <c r="J1642" t="s">
        <v>427</v>
      </c>
      <c r="K1642" t="str">
        <f t="shared" si="125"/>
        <v>9C2ND0700BR018314</v>
      </c>
      <c r="L1642" t="str">
        <f t="shared" si="126"/>
        <v>Preta</v>
      </c>
      <c r="M1642" t="str">
        <f t="shared" si="127"/>
        <v>Honda</v>
      </c>
      <c r="N1642" t="str">
        <f t="shared" si="128"/>
        <v>NX 4 Falcon</v>
      </c>
      <c r="O1642" t="s">
        <v>428</v>
      </c>
      <c r="P1642" t="str">
        <f t="shared" si="129"/>
        <v>Adriano Westerlund</v>
      </c>
    </row>
    <row r="1643" spans="1:16" x14ac:dyDescent="0.25">
      <c r="A1643" t="s">
        <v>4632</v>
      </c>
      <c r="C1643" t="s">
        <v>4516</v>
      </c>
      <c r="D1643" t="s">
        <v>3</v>
      </c>
      <c r="E1643" t="s">
        <v>4633</v>
      </c>
      <c r="F1643" t="s">
        <v>119</v>
      </c>
      <c r="G1643" s="1">
        <v>21</v>
      </c>
      <c r="H1643" s="1">
        <v>0</v>
      </c>
      <c r="I1643" s="1">
        <v>21</v>
      </c>
      <c r="J1643" t="s">
        <v>3670</v>
      </c>
      <c r="K1643" t="str">
        <f t="shared" si="125"/>
        <v/>
      </c>
      <c r="L1643" t="str">
        <f t="shared" si="126"/>
        <v>Branca</v>
      </c>
      <c r="M1643" t="str">
        <f t="shared" si="127"/>
        <v>HONDA</v>
      </c>
      <c r="N1643" t="str">
        <f t="shared" si="128"/>
        <v>CG 125 CARGO/ CARGO KS/125i CARGO</v>
      </c>
      <c r="O1643" t="s">
        <v>1642</v>
      </c>
      <c r="P1643" t="str">
        <f t="shared" si="129"/>
        <v>Heberson Duarte de Souza</v>
      </c>
    </row>
    <row r="1644" spans="1:16" x14ac:dyDescent="0.25">
      <c r="A1644" t="s">
        <v>4634</v>
      </c>
      <c r="C1644" t="s">
        <v>3880</v>
      </c>
      <c r="D1644" t="s">
        <v>3</v>
      </c>
      <c r="E1644" t="s">
        <v>4635</v>
      </c>
      <c r="F1644" t="s">
        <v>119</v>
      </c>
      <c r="G1644" s="1">
        <v>21</v>
      </c>
      <c r="H1644" s="1">
        <v>0</v>
      </c>
      <c r="I1644" s="1">
        <v>21</v>
      </c>
      <c r="J1644" t="s">
        <v>3583</v>
      </c>
      <c r="K1644" t="str">
        <f t="shared" si="125"/>
        <v/>
      </c>
      <c r="L1644" t="str">
        <f t="shared" si="126"/>
        <v>Branca</v>
      </c>
      <c r="M1644" t="str">
        <f t="shared" si="127"/>
        <v>HONDA</v>
      </c>
      <c r="N1644" t="str">
        <f t="shared" si="128"/>
        <v>CG 125 CARGO/ CARGO KS/125i CARGO</v>
      </c>
      <c r="O1644" t="s">
        <v>1603</v>
      </c>
      <c r="P1644" t="str">
        <f t="shared" si="129"/>
        <v>Jeferson Souza da Silva</v>
      </c>
    </row>
    <row r="1645" spans="1:16" x14ac:dyDescent="0.25">
      <c r="A1645" t="s">
        <v>4636</v>
      </c>
      <c r="C1645" t="s">
        <v>3880</v>
      </c>
      <c r="D1645" t="s">
        <v>3</v>
      </c>
      <c r="E1645" t="s">
        <v>4637</v>
      </c>
      <c r="F1645" t="s">
        <v>119</v>
      </c>
      <c r="G1645" s="1">
        <v>141</v>
      </c>
      <c r="H1645" s="1">
        <v>35</v>
      </c>
      <c r="I1645" s="1">
        <v>176</v>
      </c>
      <c r="J1645" t="s">
        <v>3631</v>
      </c>
      <c r="K1645" t="str">
        <f t="shared" si="125"/>
        <v>9C2JC6920GR013129</v>
      </c>
      <c r="L1645" t="str">
        <f t="shared" si="126"/>
        <v>Branca</v>
      </c>
      <c r="M1645" t="str">
        <f t="shared" si="127"/>
        <v>Honda</v>
      </c>
      <c r="N1645" t="str">
        <f t="shared" si="128"/>
        <v>Titan 125</v>
      </c>
      <c r="O1645" t="s">
        <v>1615</v>
      </c>
      <c r="P1645" t="str">
        <f t="shared" si="129"/>
        <v>Vonpar Refrescos S A</v>
      </c>
    </row>
    <row r="1646" spans="1:16" x14ac:dyDescent="0.25">
      <c r="A1646" t="s">
        <v>4638</v>
      </c>
      <c r="B1646" t="s">
        <v>4639</v>
      </c>
      <c r="C1646" t="s">
        <v>3880</v>
      </c>
      <c r="D1646" t="s">
        <v>3</v>
      </c>
      <c r="E1646" t="s">
        <v>4640</v>
      </c>
      <c r="F1646" t="s">
        <v>0</v>
      </c>
      <c r="G1646" s="1">
        <v>0</v>
      </c>
      <c r="H1646" s="1">
        <v>40</v>
      </c>
      <c r="I1646" s="1">
        <v>40</v>
      </c>
      <c r="J1646" t="s">
        <v>4338</v>
      </c>
      <c r="K1646" t="str">
        <f t="shared" si="125"/>
        <v/>
      </c>
      <c r="L1646" t="str">
        <f t="shared" si="126"/>
        <v>PRETA</v>
      </c>
      <c r="M1646" t="str">
        <f t="shared" si="127"/>
        <v>HONDA</v>
      </c>
      <c r="N1646" t="str">
        <f t="shared" si="128"/>
        <v>CG 160 FAN ESDi FLEXONE</v>
      </c>
      <c r="O1646" t="s">
        <v>1791</v>
      </c>
      <c r="P1646" t="str">
        <f t="shared" si="129"/>
        <v>Turene andrade e silva neto</v>
      </c>
    </row>
    <row r="1647" spans="1:16" x14ac:dyDescent="0.25">
      <c r="A1647" t="s">
        <v>4641</v>
      </c>
      <c r="B1647" t="s">
        <v>3880</v>
      </c>
      <c r="C1647" t="s">
        <v>3880</v>
      </c>
      <c r="D1647" t="s">
        <v>3</v>
      </c>
      <c r="E1647" t="s">
        <v>4642</v>
      </c>
      <c r="F1647" t="s">
        <v>0</v>
      </c>
      <c r="G1647" s="1">
        <v>29</v>
      </c>
      <c r="H1647" s="1">
        <v>30</v>
      </c>
      <c r="I1647" s="1">
        <v>59</v>
      </c>
      <c r="J1647" t="s">
        <v>8</v>
      </c>
      <c r="K1647" t="str">
        <f t="shared" si="125"/>
        <v/>
      </c>
      <c r="L1647" t="str">
        <f t="shared" si="126"/>
        <v>preto/vermelho</v>
      </c>
      <c r="M1647" t="str">
        <f t="shared" si="127"/>
        <v>Kasinski</v>
      </c>
      <c r="N1647" t="str">
        <f t="shared" si="128"/>
        <v>Mirage 250</v>
      </c>
      <c r="O1647" t="s">
        <v>9</v>
      </c>
      <c r="P1647" t="str">
        <f t="shared" si="129"/>
        <v>Paulo Celso Ishida</v>
      </c>
    </row>
    <row r="1648" spans="1:16" x14ac:dyDescent="0.25">
      <c r="A1648" t="s">
        <v>4643</v>
      </c>
      <c r="C1648" t="s">
        <v>3880</v>
      </c>
      <c r="D1648" t="s">
        <v>3</v>
      </c>
      <c r="E1648" t="s">
        <v>4055</v>
      </c>
      <c r="F1648" t="s">
        <v>10</v>
      </c>
      <c r="G1648" s="1">
        <v>360.4</v>
      </c>
      <c r="H1648" s="1">
        <v>155</v>
      </c>
      <c r="I1648" s="1">
        <v>515.4</v>
      </c>
      <c r="J1648" t="s">
        <v>4644</v>
      </c>
      <c r="K1648" t="str">
        <f t="shared" si="125"/>
        <v/>
      </c>
      <c r="L1648" t="str">
        <f t="shared" si="126"/>
        <v>Preta</v>
      </c>
      <c r="M1648" t="str">
        <f t="shared" si="127"/>
        <v>SUZUKI</v>
      </c>
      <c r="N1648" t="str">
        <f t="shared" si="128"/>
        <v>INTRUDER 250</v>
      </c>
      <c r="O1648" t="s">
        <v>1862</v>
      </c>
      <c r="P1648" t="str">
        <f t="shared" si="129"/>
        <v>Roberto Azevedo Rodrigues</v>
      </c>
    </row>
    <row r="1649" spans="1:16" x14ac:dyDescent="0.25">
      <c r="A1649" t="s">
        <v>4645</v>
      </c>
      <c r="B1649" t="s">
        <v>4639</v>
      </c>
      <c r="C1649" t="s">
        <v>4639</v>
      </c>
      <c r="D1649" t="s">
        <v>3</v>
      </c>
      <c r="E1649" t="s">
        <v>4646</v>
      </c>
      <c r="F1649" t="s">
        <v>0</v>
      </c>
      <c r="G1649" s="1">
        <v>31</v>
      </c>
      <c r="H1649" s="1">
        <v>0</v>
      </c>
      <c r="I1649" s="1">
        <v>31</v>
      </c>
      <c r="J1649" t="s">
        <v>4647</v>
      </c>
      <c r="K1649" t="str">
        <f t="shared" si="125"/>
        <v>9C2KD0610JR039964</v>
      </c>
      <c r="L1649" t="str">
        <f t="shared" si="126"/>
        <v>Azul</v>
      </c>
      <c r="M1649" t="str">
        <f t="shared" si="127"/>
        <v>HONDA</v>
      </c>
      <c r="N1649" t="str">
        <f t="shared" si="128"/>
        <v>Bross 160</v>
      </c>
      <c r="O1649" t="s">
        <v>1865</v>
      </c>
      <c r="P1649" t="str">
        <f t="shared" si="129"/>
        <v>Ricardo de Souza Santos</v>
      </c>
    </row>
    <row r="1650" spans="1:16" x14ac:dyDescent="0.25">
      <c r="A1650" t="s">
        <v>4648</v>
      </c>
      <c r="B1650" t="s">
        <v>4639</v>
      </c>
      <c r="C1650" t="s">
        <v>4639</v>
      </c>
      <c r="D1650" t="s">
        <v>3</v>
      </c>
      <c r="E1650" t="s">
        <v>4649</v>
      </c>
      <c r="F1650" t="s">
        <v>0</v>
      </c>
      <c r="G1650" s="1">
        <v>63</v>
      </c>
      <c r="H1650" s="1">
        <v>10</v>
      </c>
      <c r="I1650" s="1">
        <v>73</v>
      </c>
      <c r="J1650" t="s">
        <v>4650</v>
      </c>
      <c r="K1650" t="str">
        <f t="shared" si="125"/>
        <v>9C2PC21001R003811</v>
      </c>
      <c r="L1650" t="str">
        <f t="shared" si="126"/>
        <v>Preta</v>
      </c>
      <c r="M1650" t="str">
        <f t="shared" si="127"/>
        <v>HONDA</v>
      </c>
      <c r="N1650" t="str">
        <f t="shared" si="128"/>
        <v>VT 600 C SHADOW</v>
      </c>
      <c r="O1650" t="s">
        <v>1868</v>
      </c>
      <c r="P1650" t="str">
        <f t="shared" si="129"/>
        <v>Marcos Schulz Cardoso</v>
      </c>
    </row>
    <row r="1651" spans="1:16" x14ac:dyDescent="0.25">
      <c r="A1651" t="s">
        <v>4651</v>
      </c>
      <c r="B1651" t="s">
        <v>4615</v>
      </c>
      <c r="C1651" t="s">
        <v>4615</v>
      </c>
      <c r="D1651" t="s">
        <v>3</v>
      </c>
      <c r="E1651" t="s">
        <v>4652</v>
      </c>
      <c r="F1651" t="s">
        <v>0</v>
      </c>
      <c r="G1651" s="1">
        <v>31</v>
      </c>
      <c r="H1651" s="1">
        <v>5</v>
      </c>
      <c r="I1651" s="1">
        <v>36</v>
      </c>
      <c r="J1651" t="s">
        <v>4653</v>
      </c>
      <c r="K1651" t="str">
        <f t="shared" si="125"/>
        <v/>
      </c>
      <c r="L1651" t="str">
        <f t="shared" si="126"/>
        <v>Preta</v>
      </c>
      <c r="M1651" t="str">
        <f t="shared" si="127"/>
        <v>HONDA</v>
      </c>
      <c r="N1651" t="str">
        <f t="shared" si="128"/>
        <v>NXR 160 BROS</v>
      </c>
      <c r="O1651" t="s">
        <v>1870</v>
      </c>
      <c r="P1651" t="str">
        <f t="shared" si="129"/>
        <v>Daniel Gonsiorovski</v>
      </c>
    </row>
    <row r="1652" spans="1:16" x14ac:dyDescent="0.25">
      <c r="A1652" t="s">
        <v>4654</v>
      </c>
      <c r="B1652" t="s">
        <v>4655</v>
      </c>
      <c r="C1652" t="s">
        <v>4615</v>
      </c>
      <c r="D1652" t="s">
        <v>3</v>
      </c>
      <c r="E1652" t="s">
        <v>4656</v>
      </c>
      <c r="F1652" t="s">
        <v>0</v>
      </c>
      <c r="G1652" s="1">
        <v>729.43</v>
      </c>
      <c r="H1652" s="1">
        <v>380</v>
      </c>
      <c r="I1652" s="1">
        <v>1109.43</v>
      </c>
      <c r="J1652" t="s">
        <v>4657</v>
      </c>
      <c r="K1652" t="str">
        <f t="shared" si="125"/>
        <v/>
      </c>
      <c r="L1652" t="str">
        <f t="shared" si="126"/>
        <v>Branca</v>
      </c>
      <c r="M1652" t="str">
        <f t="shared" si="127"/>
        <v>SUZUKI</v>
      </c>
      <c r="N1652" t="str">
        <f t="shared" si="128"/>
        <v>GSX 1250 F</v>
      </c>
      <c r="O1652" t="s">
        <v>1874</v>
      </c>
      <c r="P1652" t="str">
        <f t="shared" si="129"/>
        <v>Eduardo Silveira Dutra</v>
      </c>
    </row>
    <row r="1653" spans="1:16" x14ac:dyDescent="0.25">
      <c r="A1653" t="s">
        <v>4658</v>
      </c>
      <c r="B1653" t="s">
        <v>4374</v>
      </c>
      <c r="C1653" t="s">
        <v>4374</v>
      </c>
      <c r="D1653" t="s">
        <v>3</v>
      </c>
      <c r="E1653" t="s">
        <v>4659</v>
      </c>
      <c r="F1653" t="s">
        <v>0</v>
      </c>
      <c r="G1653" s="1">
        <v>174</v>
      </c>
      <c r="H1653" s="1">
        <v>146</v>
      </c>
      <c r="I1653" s="1">
        <v>320</v>
      </c>
      <c r="J1653" t="s">
        <v>4300</v>
      </c>
      <c r="K1653" t="str">
        <f t="shared" si="125"/>
        <v/>
      </c>
      <c r="L1653" t="str">
        <f t="shared" si="126"/>
        <v>Preta</v>
      </c>
      <c r="M1653" t="str">
        <f t="shared" si="127"/>
        <v>Suzuki</v>
      </c>
      <c r="N1653" t="str">
        <f t="shared" si="128"/>
        <v>GS 500 E</v>
      </c>
      <c r="O1653" t="s">
        <v>1073</v>
      </c>
      <c r="P1653" t="str">
        <f t="shared" si="129"/>
        <v>Anderson Mattos Pache de Farta</v>
      </c>
    </row>
    <row r="1654" spans="1:16" x14ac:dyDescent="0.25">
      <c r="A1654" t="s">
        <v>4660</v>
      </c>
      <c r="B1654" t="s">
        <v>4374</v>
      </c>
      <c r="C1654" t="s">
        <v>4374</v>
      </c>
      <c r="D1654" t="s">
        <v>3</v>
      </c>
      <c r="E1654" t="s">
        <v>4661</v>
      </c>
      <c r="F1654" t="s">
        <v>0</v>
      </c>
      <c r="G1654" s="1">
        <v>21</v>
      </c>
      <c r="H1654" s="1">
        <v>8</v>
      </c>
      <c r="I1654" s="1">
        <v>29</v>
      </c>
      <c r="J1654" t="s">
        <v>2165</v>
      </c>
      <c r="K1654" t="str">
        <f t="shared" si="125"/>
        <v/>
      </c>
      <c r="L1654" t="str">
        <f t="shared" si="126"/>
        <v>Vermelha</v>
      </c>
      <c r="M1654" t="str">
        <f t="shared" si="127"/>
        <v>KASINSKI</v>
      </c>
      <c r="N1654" t="str">
        <f t="shared" si="128"/>
        <v>CRZ 150</v>
      </c>
      <c r="O1654" t="s">
        <v>1179</v>
      </c>
      <c r="P1654" t="str">
        <f t="shared" si="129"/>
        <v>Carlos José da Silveira Ribeiro</v>
      </c>
    </row>
    <row r="1655" spans="1:16" x14ac:dyDescent="0.25">
      <c r="A1655" t="s">
        <v>4662</v>
      </c>
      <c r="C1655" t="s">
        <v>4374</v>
      </c>
      <c r="D1655" t="s">
        <v>3</v>
      </c>
      <c r="E1655" t="s">
        <v>4663</v>
      </c>
      <c r="F1655" t="s">
        <v>119</v>
      </c>
      <c r="G1655" s="1">
        <v>0</v>
      </c>
      <c r="H1655" s="1">
        <v>365.65</v>
      </c>
      <c r="I1655" s="1">
        <v>365.65</v>
      </c>
      <c r="J1655" t="s">
        <v>3631</v>
      </c>
      <c r="K1655" t="str">
        <f t="shared" si="125"/>
        <v>9C2JC6920GR013129</v>
      </c>
      <c r="L1655" t="str">
        <f t="shared" si="126"/>
        <v>Branca</v>
      </c>
      <c r="M1655" t="str">
        <f t="shared" si="127"/>
        <v>Honda</v>
      </c>
      <c r="N1655" t="str">
        <f t="shared" si="128"/>
        <v>Titan 125</v>
      </c>
      <c r="O1655" t="s">
        <v>1615</v>
      </c>
      <c r="P1655" t="str">
        <f t="shared" si="129"/>
        <v>Vonpar Refrescos S A</v>
      </c>
    </row>
    <row r="1656" spans="1:16" x14ac:dyDescent="0.25">
      <c r="A1656" t="s">
        <v>4664</v>
      </c>
      <c r="C1656" t="s">
        <v>4374</v>
      </c>
      <c r="D1656" t="s">
        <v>3</v>
      </c>
      <c r="E1656" t="s">
        <v>3530</v>
      </c>
      <c r="F1656" t="s">
        <v>119</v>
      </c>
      <c r="G1656" s="1">
        <v>21</v>
      </c>
      <c r="H1656" s="1">
        <v>0</v>
      </c>
      <c r="I1656" s="1">
        <v>21</v>
      </c>
      <c r="J1656" t="s">
        <v>3626</v>
      </c>
      <c r="K1656" t="str">
        <f t="shared" si="125"/>
        <v>9C2JC4130AR004002</v>
      </c>
      <c r="L1656" t="str">
        <f t="shared" si="126"/>
        <v>Branca</v>
      </c>
      <c r="M1656" t="str">
        <f t="shared" si="127"/>
        <v>HONDA</v>
      </c>
      <c r="N1656" t="str">
        <f t="shared" si="128"/>
        <v>CG 125 CARGO/ CARGO KS/125i CARGO</v>
      </c>
      <c r="O1656" t="s">
        <v>1625</v>
      </c>
      <c r="P1656" t="str">
        <f t="shared" si="129"/>
        <v>Gilson Perira Skieris</v>
      </c>
    </row>
    <row r="1657" spans="1:16" x14ac:dyDescent="0.25">
      <c r="A1657" t="s">
        <v>4665</v>
      </c>
      <c r="B1657" t="s">
        <v>4666</v>
      </c>
      <c r="C1657" t="s">
        <v>4374</v>
      </c>
      <c r="D1657" t="s">
        <v>3</v>
      </c>
      <c r="E1657" t="s">
        <v>4667</v>
      </c>
      <c r="F1657" t="s">
        <v>0</v>
      </c>
      <c r="G1657" s="1">
        <v>212</v>
      </c>
      <c r="H1657" s="1">
        <v>30</v>
      </c>
      <c r="I1657" s="1">
        <v>242</v>
      </c>
      <c r="J1657" t="s">
        <v>819</v>
      </c>
      <c r="K1657" t="str">
        <f t="shared" si="125"/>
        <v>LXYJCKL02C0573729</v>
      </c>
      <c r="L1657" t="str">
        <f t="shared" si="126"/>
        <v>Vermelha</v>
      </c>
      <c r="M1657" t="str">
        <f t="shared" si="127"/>
        <v>Shineray</v>
      </c>
      <c r="N1657" t="str">
        <f t="shared" si="128"/>
        <v>XY 150 Enduro</v>
      </c>
      <c r="O1657" t="s">
        <v>638</v>
      </c>
      <c r="P1657" t="str">
        <f t="shared" si="129"/>
        <v>Matusalém das Neve Dias</v>
      </c>
    </row>
    <row r="1658" spans="1:16" x14ac:dyDescent="0.25">
      <c r="A1658" t="s">
        <v>4668</v>
      </c>
      <c r="B1658" t="s">
        <v>4374</v>
      </c>
      <c r="C1658" t="s">
        <v>4374</v>
      </c>
      <c r="D1658" t="s">
        <v>3</v>
      </c>
      <c r="E1658" t="s">
        <v>4669</v>
      </c>
      <c r="F1658" t="s">
        <v>0</v>
      </c>
      <c r="G1658" s="1">
        <v>204</v>
      </c>
      <c r="H1658" s="1">
        <v>180</v>
      </c>
      <c r="I1658" s="1">
        <v>384</v>
      </c>
      <c r="J1658" t="s">
        <v>4670</v>
      </c>
      <c r="K1658" t="str">
        <f t="shared" si="125"/>
        <v/>
      </c>
      <c r="L1658" t="str">
        <f t="shared" si="126"/>
        <v>Azul</v>
      </c>
      <c r="M1658" t="str">
        <f t="shared" si="127"/>
        <v>SUZUKI</v>
      </c>
      <c r="N1658" t="str">
        <f t="shared" si="128"/>
        <v>RF 600 R</v>
      </c>
      <c r="O1658" t="s">
        <v>1877</v>
      </c>
      <c r="P1658" t="str">
        <f t="shared" si="129"/>
        <v>Marcelo da Silveira Ibaldi(Juliano)</v>
      </c>
    </row>
    <row r="1659" spans="1:16" x14ac:dyDescent="0.25">
      <c r="A1659" t="s">
        <v>4671</v>
      </c>
      <c r="C1659" t="s">
        <v>4672</v>
      </c>
      <c r="D1659" t="s">
        <v>3</v>
      </c>
      <c r="E1659" t="s">
        <v>4673</v>
      </c>
      <c r="F1659" t="s">
        <v>119</v>
      </c>
      <c r="G1659" s="1">
        <v>21</v>
      </c>
      <c r="H1659" s="1">
        <v>0</v>
      </c>
      <c r="I1659" s="1">
        <v>21</v>
      </c>
      <c r="J1659" t="s">
        <v>166</v>
      </c>
      <c r="K1659" t="str">
        <f t="shared" si="125"/>
        <v>9C2JC30104RO6</v>
      </c>
      <c r="L1659" t="str">
        <f t="shared" si="126"/>
        <v>Preta</v>
      </c>
      <c r="M1659" t="str">
        <f t="shared" si="127"/>
        <v>Honda</v>
      </c>
      <c r="N1659" t="str">
        <f t="shared" si="128"/>
        <v>CG Titan 125 KS</v>
      </c>
      <c r="O1659" t="s">
        <v>167</v>
      </c>
      <c r="P1659" t="str">
        <f t="shared" si="129"/>
        <v>Roberto Arruda Schaarschimidt</v>
      </c>
    </row>
    <row r="1660" spans="1:16" x14ac:dyDescent="0.25">
      <c r="A1660" t="s">
        <v>4674</v>
      </c>
      <c r="B1660" t="s">
        <v>4672</v>
      </c>
      <c r="C1660" t="s">
        <v>4672</v>
      </c>
      <c r="D1660" t="s">
        <v>3</v>
      </c>
      <c r="E1660" t="s">
        <v>4675</v>
      </c>
      <c r="F1660" t="s">
        <v>0</v>
      </c>
      <c r="G1660" s="1">
        <v>57</v>
      </c>
      <c r="H1660" s="1">
        <v>50</v>
      </c>
      <c r="I1660" s="1">
        <v>107</v>
      </c>
      <c r="J1660" t="s">
        <v>1575</v>
      </c>
      <c r="K1660" t="str">
        <f t="shared" si="125"/>
        <v/>
      </c>
      <c r="L1660" t="str">
        <f t="shared" si="126"/>
        <v>Vermelha e Preta</v>
      </c>
      <c r="M1660" t="str">
        <f t="shared" si="127"/>
        <v>Shineray</v>
      </c>
      <c r="N1660" t="str">
        <f t="shared" si="128"/>
        <v>XY 250 Custom</v>
      </c>
      <c r="O1660" t="s">
        <v>979</v>
      </c>
      <c r="P1660" t="str">
        <f t="shared" si="129"/>
        <v>Cristiano Silva Py</v>
      </c>
    </row>
    <row r="1661" spans="1:16" x14ac:dyDescent="0.25">
      <c r="A1661" t="s">
        <v>4676</v>
      </c>
      <c r="B1661" t="s">
        <v>4666</v>
      </c>
      <c r="C1661" t="s">
        <v>4666</v>
      </c>
      <c r="D1661" t="s">
        <v>3</v>
      </c>
      <c r="E1661" t="s">
        <v>4677</v>
      </c>
      <c r="F1661" t="s">
        <v>0</v>
      </c>
      <c r="G1661" s="1">
        <v>534.20000000000005</v>
      </c>
      <c r="H1661" s="1">
        <v>50</v>
      </c>
      <c r="I1661" s="1">
        <v>584.20000000000005</v>
      </c>
      <c r="J1661" t="s">
        <v>474</v>
      </c>
      <c r="K1661" t="str">
        <f t="shared" si="125"/>
        <v/>
      </c>
      <c r="L1661" t="str">
        <f t="shared" si="126"/>
        <v>Azul</v>
      </c>
      <c r="M1661" t="str">
        <f t="shared" si="127"/>
        <v>Yamaha</v>
      </c>
      <c r="N1661" t="str">
        <f t="shared" si="128"/>
        <v>XTZ 660 Ténéré</v>
      </c>
      <c r="O1661" t="s">
        <v>475</v>
      </c>
      <c r="P1661" t="str">
        <f t="shared" si="129"/>
        <v>Paulo Roberto da Silva</v>
      </c>
    </row>
    <row r="1662" spans="1:16" x14ac:dyDescent="0.25">
      <c r="A1662" t="s">
        <v>4678</v>
      </c>
      <c r="B1662" t="s">
        <v>4679</v>
      </c>
      <c r="C1662" t="s">
        <v>4680</v>
      </c>
      <c r="D1662" t="s">
        <v>3</v>
      </c>
      <c r="E1662" t="s">
        <v>4681</v>
      </c>
      <c r="F1662" t="s">
        <v>0</v>
      </c>
      <c r="G1662" s="1">
        <v>30</v>
      </c>
      <c r="H1662" s="1">
        <v>30</v>
      </c>
      <c r="I1662" s="1">
        <v>60</v>
      </c>
      <c r="J1662" t="s">
        <v>166</v>
      </c>
      <c r="K1662" t="str">
        <f t="shared" si="125"/>
        <v>9C2JC30104RO6</v>
      </c>
      <c r="L1662" t="str">
        <f t="shared" si="126"/>
        <v>Preta</v>
      </c>
      <c r="M1662" t="str">
        <f t="shared" si="127"/>
        <v>Honda</v>
      </c>
      <c r="N1662" t="str">
        <f t="shared" si="128"/>
        <v>CG Titan 125 KS</v>
      </c>
      <c r="O1662" t="s">
        <v>167</v>
      </c>
      <c r="P1662" t="str">
        <f t="shared" si="129"/>
        <v>Roberto Arruda Schaarschimidt</v>
      </c>
    </row>
    <row r="1663" spans="1:16" x14ac:dyDescent="0.25">
      <c r="A1663" t="s">
        <v>4682</v>
      </c>
      <c r="C1663" t="s">
        <v>4680</v>
      </c>
      <c r="D1663" t="s">
        <v>3</v>
      </c>
      <c r="E1663" t="s">
        <v>4683</v>
      </c>
      <c r="F1663" t="s">
        <v>119</v>
      </c>
      <c r="G1663" s="1">
        <v>108.44</v>
      </c>
      <c r="H1663" s="1">
        <v>35</v>
      </c>
      <c r="I1663" s="1">
        <v>143.44</v>
      </c>
      <c r="J1663" t="s">
        <v>3612</v>
      </c>
      <c r="K1663" t="str">
        <f t="shared" si="125"/>
        <v>9C2JC4130DR000985</v>
      </c>
      <c r="L1663" t="str">
        <f t="shared" si="126"/>
        <v>BRANCA</v>
      </c>
      <c r="M1663" t="str">
        <f t="shared" si="127"/>
        <v>HONDA</v>
      </c>
      <c r="N1663" t="str">
        <f t="shared" si="128"/>
        <v>CG 125 CARGO/ CARGO KS/125i CARGO</v>
      </c>
      <c r="O1663" t="s">
        <v>1615</v>
      </c>
      <c r="P1663" t="str">
        <f t="shared" si="129"/>
        <v>Vonpar Refrescos S A</v>
      </c>
    </row>
    <row r="1664" spans="1:16" x14ac:dyDescent="0.25">
      <c r="A1664" t="s">
        <v>4684</v>
      </c>
      <c r="C1664" t="s">
        <v>4680</v>
      </c>
      <c r="D1664" t="s">
        <v>3</v>
      </c>
      <c r="E1664" t="s">
        <v>4685</v>
      </c>
      <c r="F1664" t="s">
        <v>119</v>
      </c>
      <c r="G1664" s="1">
        <v>21</v>
      </c>
      <c r="H1664" s="1">
        <v>0</v>
      </c>
      <c r="I1664" s="1">
        <v>21</v>
      </c>
      <c r="J1664" t="s">
        <v>3592</v>
      </c>
      <c r="K1664" t="str">
        <f t="shared" si="125"/>
        <v>9C2JC6920GR013106</v>
      </c>
      <c r="L1664" t="str">
        <f t="shared" si="126"/>
        <v>Branca</v>
      </c>
      <c r="M1664" t="str">
        <f t="shared" si="127"/>
        <v>HONDA</v>
      </c>
      <c r="N1664" t="str">
        <f t="shared" si="128"/>
        <v>CG 125 CARGO/ CARGO KS/125i CARGO</v>
      </c>
      <c r="O1664" t="s">
        <v>1611</v>
      </c>
      <c r="P1664" t="str">
        <f t="shared" si="129"/>
        <v>Claudenir de Oliveira</v>
      </c>
    </row>
    <row r="1665" spans="1:16" x14ac:dyDescent="0.25">
      <c r="A1665" t="s">
        <v>4686</v>
      </c>
      <c r="B1665" t="s">
        <v>4687</v>
      </c>
      <c r="C1665" t="s">
        <v>4679</v>
      </c>
      <c r="D1665" t="s">
        <v>3</v>
      </c>
      <c r="E1665" t="s">
        <v>4688</v>
      </c>
      <c r="F1665" t="s">
        <v>0</v>
      </c>
      <c r="G1665" s="1">
        <v>0</v>
      </c>
      <c r="H1665" s="1">
        <v>200</v>
      </c>
      <c r="I1665" s="1">
        <v>200</v>
      </c>
      <c r="J1665" t="s">
        <v>3378</v>
      </c>
      <c r="K1665" t="str">
        <f t="shared" si="125"/>
        <v>99KPCK7ZJJM100804</v>
      </c>
      <c r="L1665" t="str">
        <f t="shared" si="126"/>
        <v>PRETA</v>
      </c>
      <c r="M1665" t="str">
        <f t="shared" si="127"/>
        <v>HAOJUE</v>
      </c>
      <c r="N1665" t="str">
        <f t="shared" si="128"/>
        <v>CHOPPER ROAD 150</v>
      </c>
      <c r="O1665" t="s">
        <v>1556</v>
      </c>
      <c r="P1665" t="str">
        <f t="shared" si="129"/>
        <v>Tiago Silva Alves</v>
      </c>
    </row>
    <row r="1666" spans="1:16" x14ac:dyDescent="0.25">
      <c r="A1666" t="s">
        <v>4689</v>
      </c>
      <c r="C1666" t="s">
        <v>4690</v>
      </c>
      <c r="D1666" t="s">
        <v>3</v>
      </c>
      <c r="E1666" t="s">
        <v>3</v>
      </c>
      <c r="F1666" t="s">
        <v>119</v>
      </c>
      <c r="G1666" s="1">
        <v>36</v>
      </c>
      <c r="H1666" s="1">
        <v>100</v>
      </c>
      <c r="I1666" s="1">
        <v>136</v>
      </c>
      <c r="J1666" t="s">
        <v>974</v>
      </c>
      <c r="K1666" t="str">
        <f t="shared" ref="K1666:K1729" si="130">VLOOKUP(J1666,Veiculos,4,FALSE)</f>
        <v>93FMRCCECDM010797</v>
      </c>
      <c r="L1666" t="str">
        <f t="shared" ref="L1666:L1729" si="131">VLOOKUP(J1666,Veiculos,5,FALSE)</f>
        <v>Preta</v>
      </c>
      <c r="M1666" t="str">
        <f t="shared" ref="M1666:M1729" si="132">VLOOKUP(J1666,Veiculos,6,FALSE)</f>
        <v>KASINSKI</v>
      </c>
      <c r="N1666" t="str">
        <f t="shared" ref="N1666:N1729" si="133">VLOOKUP(J1666,Veiculos,7,FALSE)</f>
        <v>MIRAGE 150</v>
      </c>
      <c r="O1666" t="s">
        <v>714</v>
      </c>
      <c r="P1666" t="str">
        <f t="shared" ref="P1666:P1729" si="134">VLOOKUP(O1666,Clientes,15,FALSE)</f>
        <v>Monica Cardozo Ritta</v>
      </c>
    </row>
    <row r="1667" spans="1:16" x14ac:dyDescent="0.25">
      <c r="A1667" t="s">
        <v>4691</v>
      </c>
      <c r="B1667" t="s">
        <v>4277</v>
      </c>
      <c r="C1667" t="s">
        <v>4690</v>
      </c>
      <c r="D1667" t="s">
        <v>3</v>
      </c>
      <c r="E1667" t="s">
        <v>3</v>
      </c>
      <c r="F1667" t="s">
        <v>0</v>
      </c>
      <c r="G1667" s="1">
        <v>75.5</v>
      </c>
      <c r="H1667" s="1">
        <v>0</v>
      </c>
      <c r="I1667" s="1">
        <v>75.5</v>
      </c>
      <c r="J1667" t="s">
        <v>3779</v>
      </c>
      <c r="K1667" t="str">
        <f t="shared" si="130"/>
        <v/>
      </c>
      <c r="L1667" t="str">
        <f t="shared" si="131"/>
        <v>vermelha</v>
      </c>
      <c r="M1667" t="str">
        <f t="shared" si="132"/>
        <v>YAMAHA</v>
      </c>
      <c r="N1667" t="str">
        <f t="shared" si="133"/>
        <v>YS 250 FAZER/ FAZER L. EDITION /BLUEFLEX</v>
      </c>
      <c r="O1667" t="s">
        <v>1673</v>
      </c>
      <c r="P1667" t="str">
        <f t="shared" si="134"/>
        <v>Antonio rafael carvalho</v>
      </c>
    </row>
    <row r="1668" spans="1:16" x14ac:dyDescent="0.25">
      <c r="A1668" t="s">
        <v>4692</v>
      </c>
      <c r="C1668" t="s">
        <v>4690</v>
      </c>
      <c r="D1668" t="s">
        <v>3</v>
      </c>
      <c r="E1668" t="s">
        <v>4693</v>
      </c>
      <c r="F1668" t="s">
        <v>119</v>
      </c>
      <c r="G1668" s="1">
        <v>0</v>
      </c>
      <c r="H1668" s="1">
        <v>30</v>
      </c>
      <c r="I1668" s="1">
        <v>30</v>
      </c>
      <c r="J1668" t="s">
        <v>4694</v>
      </c>
      <c r="K1668" t="str">
        <f t="shared" si="130"/>
        <v>JH2SC599XCK400338</v>
      </c>
      <c r="L1668" t="str">
        <f t="shared" si="131"/>
        <v>Vermelha</v>
      </c>
      <c r="M1668" t="str">
        <f t="shared" si="132"/>
        <v>Honda</v>
      </c>
      <c r="N1668" t="str">
        <f t="shared" si="133"/>
        <v>CBR 1000 RR</v>
      </c>
      <c r="O1668" t="s">
        <v>178</v>
      </c>
      <c r="P1668" t="str">
        <f t="shared" si="134"/>
        <v>Vivaldino Vieira Nunes(Dino)</v>
      </c>
    </row>
    <row r="1669" spans="1:16" x14ac:dyDescent="0.25">
      <c r="A1669" t="s">
        <v>4695</v>
      </c>
      <c r="B1669" t="s">
        <v>4696</v>
      </c>
      <c r="C1669" t="s">
        <v>4696</v>
      </c>
      <c r="D1669" t="s">
        <v>3</v>
      </c>
      <c r="E1669" t="s">
        <v>3</v>
      </c>
      <c r="F1669" t="s">
        <v>0</v>
      </c>
      <c r="G1669" s="1">
        <v>25</v>
      </c>
      <c r="H1669" s="1">
        <v>15</v>
      </c>
      <c r="I1669" s="1">
        <v>40</v>
      </c>
      <c r="J1669" t="s">
        <v>3319</v>
      </c>
      <c r="K1669" t="str">
        <f t="shared" si="130"/>
        <v>9C2NC4310AR058487</v>
      </c>
      <c r="L1669" t="str">
        <f t="shared" si="131"/>
        <v>Vermelha</v>
      </c>
      <c r="M1669" t="str">
        <f t="shared" si="132"/>
        <v>HONDA</v>
      </c>
      <c r="N1669" t="str">
        <f t="shared" si="133"/>
        <v>CB 300R/ 300R FLEX</v>
      </c>
      <c r="O1669" t="s">
        <v>1539</v>
      </c>
      <c r="P1669" t="str">
        <f t="shared" si="134"/>
        <v xml:space="preserve">Endrew Daniel Silva de Quadros </v>
      </c>
    </row>
    <row r="1670" spans="1:16" x14ac:dyDescent="0.25">
      <c r="A1670" t="s">
        <v>4697</v>
      </c>
      <c r="C1670" t="s">
        <v>3640</v>
      </c>
      <c r="D1670" t="s">
        <v>3</v>
      </c>
      <c r="E1670" t="s">
        <v>4698</v>
      </c>
      <c r="F1670" t="s">
        <v>10</v>
      </c>
      <c r="G1670" s="1">
        <v>36.5</v>
      </c>
      <c r="H1670" s="1">
        <v>45</v>
      </c>
      <c r="I1670" s="1">
        <v>81.5</v>
      </c>
      <c r="J1670" t="s">
        <v>456</v>
      </c>
      <c r="K1670" t="str">
        <f t="shared" si="130"/>
        <v/>
      </c>
      <c r="L1670" t="str">
        <f t="shared" si="131"/>
        <v>Prata</v>
      </c>
      <c r="M1670" t="str">
        <f t="shared" si="132"/>
        <v>Honda</v>
      </c>
      <c r="N1670" t="str">
        <f t="shared" si="133"/>
        <v>Titan 150 ESD</v>
      </c>
      <c r="O1670" t="s">
        <v>457</v>
      </c>
      <c r="P1670" t="str">
        <f t="shared" si="134"/>
        <v>Diego Mendes</v>
      </c>
    </row>
    <row r="1671" spans="1:16" x14ac:dyDescent="0.25">
      <c r="A1671" t="s">
        <v>4699</v>
      </c>
      <c r="C1671" t="s">
        <v>3640</v>
      </c>
      <c r="D1671" t="s">
        <v>3</v>
      </c>
      <c r="E1671" t="s">
        <v>3</v>
      </c>
      <c r="F1671" t="s">
        <v>6</v>
      </c>
      <c r="G1671" s="1">
        <v>164</v>
      </c>
      <c r="H1671" s="1">
        <v>0</v>
      </c>
      <c r="I1671" s="1">
        <v>164</v>
      </c>
      <c r="J1671" t="s">
        <v>2347</v>
      </c>
      <c r="K1671" t="str">
        <f t="shared" si="130"/>
        <v>9C2KC1550AR118734</v>
      </c>
      <c r="L1671" t="str">
        <f t="shared" si="131"/>
        <v>Preta</v>
      </c>
      <c r="M1671" t="str">
        <f t="shared" si="132"/>
        <v>HONDA</v>
      </c>
      <c r="N1671" t="str">
        <f t="shared" si="133"/>
        <v>CG 150 FAN ESi/ 150 FAN ESi FLEX</v>
      </c>
      <c r="O1671" t="s">
        <v>1254</v>
      </c>
      <c r="P1671" t="str">
        <f t="shared" si="134"/>
        <v>Wagner da Silva Souza</v>
      </c>
    </row>
    <row r="1672" spans="1:16" x14ac:dyDescent="0.25">
      <c r="A1672" t="s">
        <v>4700</v>
      </c>
      <c r="C1672" t="s">
        <v>3640</v>
      </c>
      <c r="D1672" t="s">
        <v>3</v>
      </c>
      <c r="E1672" t="s">
        <v>4701</v>
      </c>
      <c r="F1672" t="s">
        <v>119</v>
      </c>
      <c r="G1672" s="1">
        <v>474.09</v>
      </c>
      <c r="H1672" s="1">
        <v>65</v>
      </c>
      <c r="I1672" s="1">
        <v>539.09</v>
      </c>
      <c r="J1672" t="s">
        <v>3667</v>
      </c>
      <c r="K1672" t="str">
        <f t="shared" si="130"/>
        <v/>
      </c>
      <c r="L1672" t="str">
        <f t="shared" si="131"/>
        <v>Branca</v>
      </c>
      <c r="M1672" t="str">
        <f t="shared" si="132"/>
        <v>HONDA</v>
      </c>
      <c r="N1672" t="str">
        <f t="shared" si="133"/>
        <v>CG 125 CARGO/ CARGO KS/125i CARGO</v>
      </c>
      <c r="O1672" t="s">
        <v>1640</v>
      </c>
      <c r="P1672" t="str">
        <f t="shared" si="134"/>
        <v xml:space="preserve">Renato Lima Ferras </v>
      </c>
    </row>
    <row r="1673" spans="1:16" x14ac:dyDescent="0.25">
      <c r="A1673" t="s">
        <v>4702</v>
      </c>
      <c r="B1673" t="s">
        <v>4655</v>
      </c>
      <c r="C1673" t="s">
        <v>4655</v>
      </c>
      <c r="D1673" t="s">
        <v>3</v>
      </c>
      <c r="E1673" t="s">
        <v>4703</v>
      </c>
      <c r="F1673" t="s">
        <v>0</v>
      </c>
      <c r="G1673" s="1">
        <v>409.4</v>
      </c>
      <c r="H1673" s="1">
        <v>30</v>
      </c>
      <c r="I1673" s="1">
        <v>439.4</v>
      </c>
      <c r="J1673" t="s">
        <v>4704</v>
      </c>
      <c r="K1673" t="str">
        <f t="shared" si="130"/>
        <v/>
      </c>
      <c r="L1673" t="str">
        <f t="shared" si="131"/>
        <v>Amarela</v>
      </c>
      <c r="M1673" t="str">
        <f t="shared" si="132"/>
        <v>KASINSKI</v>
      </c>
      <c r="N1673" t="str">
        <f t="shared" si="133"/>
        <v>COMET GT 650R V2power</v>
      </c>
      <c r="O1673" t="s">
        <v>1880</v>
      </c>
      <c r="P1673" t="str">
        <f t="shared" si="134"/>
        <v>Gustavo de Souza Nunes</v>
      </c>
    </row>
    <row r="1674" spans="1:16" x14ac:dyDescent="0.25">
      <c r="A1674" t="s">
        <v>4705</v>
      </c>
      <c r="B1674" t="s">
        <v>4706</v>
      </c>
      <c r="C1674" t="s">
        <v>4707</v>
      </c>
      <c r="D1674" t="s">
        <v>3</v>
      </c>
      <c r="E1674" t="s">
        <v>4708</v>
      </c>
      <c r="F1674" t="s">
        <v>0</v>
      </c>
      <c r="G1674" s="1">
        <v>627.79999999999995</v>
      </c>
      <c r="H1674" s="1">
        <v>570</v>
      </c>
      <c r="I1674" s="1">
        <v>1197.8</v>
      </c>
      <c r="J1674" t="s">
        <v>4709</v>
      </c>
      <c r="K1674" t="str">
        <f t="shared" si="130"/>
        <v>9C62TY000K0004093</v>
      </c>
      <c r="L1674" t="str">
        <f t="shared" si="131"/>
        <v>Branca</v>
      </c>
      <c r="M1674" t="str">
        <f t="shared" si="132"/>
        <v>YAMAHA</v>
      </c>
      <c r="N1674" t="str">
        <f t="shared" si="133"/>
        <v>XT 600 Z TENERE</v>
      </c>
      <c r="O1674" t="s">
        <v>1883</v>
      </c>
      <c r="P1674" t="str">
        <f t="shared" si="134"/>
        <v>Hyago Gabriel Trindade Ribeiro</v>
      </c>
    </row>
    <row r="1675" spans="1:16" x14ac:dyDescent="0.25">
      <c r="A1675" t="s">
        <v>4710</v>
      </c>
      <c r="B1675" t="s">
        <v>4711</v>
      </c>
      <c r="C1675" t="s">
        <v>4707</v>
      </c>
      <c r="D1675" t="s">
        <v>3</v>
      </c>
      <c r="E1675" t="s">
        <v>4712</v>
      </c>
      <c r="F1675" t="s">
        <v>0</v>
      </c>
      <c r="G1675" s="1">
        <v>98.9</v>
      </c>
      <c r="H1675" s="1">
        <v>300</v>
      </c>
      <c r="I1675" s="1">
        <v>398.9</v>
      </c>
      <c r="J1675" t="s">
        <v>3573</v>
      </c>
      <c r="K1675" t="str">
        <f t="shared" si="130"/>
        <v>9C6DP04D0F0000214</v>
      </c>
      <c r="L1675" t="str">
        <f t="shared" si="131"/>
        <v>CINZA</v>
      </c>
      <c r="M1675" t="str">
        <f t="shared" si="132"/>
        <v>YAMAHA</v>
      </c>
      <c r="N1675" t="str">
        <f t="shared" si="133"/>
        <v>XT 1200 Z  SUPER TÉNÉRÉ/ DX</v>
      </c>
      <c r="O1675" t="s">
        <v>616</v>
      </c>
      <c r="P1675" t="str">
        <f t="shared" si="134"/>
        <v>Júlio César de Carvalho</v>
      </c>
    </row>
    <row r="1676" spans="1:16" x14ac:dyDescent="0.25">
      <c r="A1676" t="s">
        <v>4713</v>
      </c>
      <c r="C1676" t="s">
        <v>4707</v>
      </c>
      <c r="D1676" t="s">
        <v>3</v>
      </c>
      <c r="E1676" t="s">
        <v>4714</v>
      </c>
      <c r="F1676" t="s">
        <v>119</v>
      </c>
      <c r="G1676" s="1">
        <v>1304.8900000000001</v>
      </c>
      <c r="H1676" s="1">
        <v>220</v>
      </c>
      <c r="I1676" s="1">
        <v>1524.89</v>
      </c>
      <c r="J1676" t="s">
        <v>4715</v>
      </c>
      <c r="K1676" t="str">
        <f t="shared" si="130"/>
        <v/>
      </c>
      <c r="L1676" t="str">
        <f t="shared" si="131"/>
        <v>Cinza</v>
      </c>
      <c r="M1676" t="str">
        <f t="shared" si="132"/>
        <v>HONDA</v>
      </c>
      <c r="N1676" t="str">
        <f t="shared" si="133"/>
        <v>BIZ 125 ES/ ES F.INJ./ES MIX F.INJECTION</v>
      </c>
      <c r="O1676" t="s">
        <v>345</v>
      </c>
      <c r="P1676" t="str">
        <f t="shared" si="134"/>
        <v>Rudolf Schaarschmidt</v>
      </c>
    </row>
    <row r="1677" spans="1:16" x14ac:dyDescent="0.25">
      <c r="A1677" t="s">
        <v>4716</v>
      </c>
      <c r="C1677" t="s">
        <v>4707</v>
      </c>
      <c r="D1677" t="s">
        <v>3</v>
      </c>
      <c r="E1677" t="s">
        <v>3</v>
      </c>
      <c r="F1677" t="s">
        <v>119</v>
      </c>
      <c r="G1677" s="1">
        <v>0</v>
      </c>
      <c r="H1677" s="1">
        <v>30</v>
      </c>
      <c r="I1677" s="1">
        <v>30</v>
      </c>
      <c r="J1677" t="s">
        <v>1323</v>
      </c>
      <c r="K1677" t="str">
        <f t="shared" si="130"/>
        <v>lxyxcbloxe0272140</v>
      </c>
      <c r="L1677" t="str">
        <f t="shared" si="131"/>
        <v>preta</v>
      </c>
      <c r="M1677" t="str">
        <f t="shared" si="132"/>
        <v>Shineray</v>
      </c>
      <c r="N1677" t="str">
        <f t="shared" si="133"/>
        <v>xy 50 q</v>
      </c>
      <c r="O1677" t="s">
        <v>890</v>
      </c>
      <c r="P1677" t="str">
        <f t="shared" si="134"/>
        <v>Claudio nunes da silva</v>
      </c>
    </row>
    <row r="1678" spans="1:16" x14ac:dyDescent="0.25">
      <c r="A1678" t="s">
        <v>4717</v>
      </c>
      <c r="B1678" t="s">
        <v>4213</v>
      </c>
      <c r="C1678" t="s">
        <v>4718</v>
      </c>
      <c r="D1678" t="s">
        <v>3</v>
      </c>
      <c r="E1678" t="s">
        <v>4719</v>
      </c>
      <c r="F1678" t="s">
        <v>0</v>
      </c>
      <c r="G1678" s="1">
        <v>164</v>
      </c>
      <c r="H1678" s="1">
        <v>0</v>
      </c>
      <c r="I1678" s="1">
        <v>164</v>
      </c>
      <c r="J1678" t="s">
        <v>2347</v>
      </c>
      <c r="K1678" t="str">
        <f t="shared" si="130"/>
        <v>9C2KC1550AR118734</v>
      </c>
      <c r="L1678" t="str">
        <f t="shared" si="131"/>
        <v>Preta</v>
      </c>
      <c r="M1678" t="str">
        <f t="shared" si="132"/>
        <v>HONDA</v>
      </c>
      <c r="N1678" t="str">
        <f t="shared" si="133"/>
        <v>CG 150 FAN ESi/ 150 FAN ESi FLEX</v>
      </c>
      <c r="O1678" t="s">
        <v>1254</v>
      </c>
      <c r="P1678" t="str">
        <f t="shared" si="134"/>
        <v>Wagner da Silva Souza</v>
      </c>
    </row>
    <row r="1679" spans="1:16" x14ac:dyDescent="0.25">
      <c r="A1679" t="s">
        <v>4720</v>
      </c>
      <c r="C1679" t="s">
        <v>4721</v>
      </c>
      <c r="D1679" t="s">
        <v>3</v>
      </c>
      <c r="E1679" t="s">
        <v>4722</v>
      </c>
      <c r="F1679" t="s">
        <v>119</v>
      </c>
      <c r="G1679" s="1">
        <v>33.479999999999997</v>
      </c>
      <c r="H1679" s="1">
        <v>30</v>
      </c>
      <c r="I1679" s="1">
        <v>63.48</v>
      </c>
      <c r="J1679" t="s">
        <v>97</v>
      </c>
      <c r="K1679" t="str">
        <f t="shared" si="130"/>
        <v>9C2KC1680CK421797</v>
      </c>
      <c r="L1679" t="str">
        <f t="shared" si="131"/>
        <v>preta</v>
      </c>
      <c r="M1679" t="str">
        <f t="shared" si="132"/>
        <v>Honda</v>
      </c>
      <c r="N1679" t="str">
        <f t="shared" si="133"/>
        <v>FAN CG150 ESDI FLEX</v>
      </c>
      <c r="O1679" t="s">
        <v>98</v>
      </c>
      <c r="P1679" t="str">
        <f t="shared" si="134"/>
        <v>Jose carlos da silva didio</v>
      </c>
    </row>
    <row r="1680" spans="1:16" x14ac:dyDescent="0.25">
      <c r="A1680" t="s">
        <v>4723</v>
      </c>
      <c r="B1680" t="s">
        <v>4213</v>
      </c>
      <c r="C1680" t="s">
        <v>4721</v>
      </c>
      <c r="D1680" t="s">
        <v>3</v>
      </c>
      <c r="E1680" t="s">
        <v>4724</v>
      </c>
      <c r="F1680" t="s">
        <v>0</v>
      </c>
      <c r="G1680" s="1">
        <v>30</v>
      </c>
      <c r="H1680" s="1">
        <v>30</v>
      </c>
      <c r="I1680" s="1">
        <v>60</v>
      </c>
      <c r="J1680" t="s">
        <v>4725</v>
      </c>
      <c r="K1680" t="str">
        <f t="shared" si="130"/>
        <v/>
      </c>
      <c r="L1680" t="str">
        <f t="shared" si="131"/>
        <v>preta</v>
      </c>
      <c r="M1680" t="str">
        <f t="shared" si="132"/>
        <v>YAMAHA</v>
      </c>
      <c r="N1680" t="str">
        <f t="shared" si="133"/>
        <v>XTZ 125 E</v>
      </c>
      <c r="O1680" t="s">
        <v>1887</v>
      </c>
      <c r="P1680" t="str">
        <f t="shared" si="134"/>
        <v>Marcelo freitas se freitas</v>
      </c>
    </row>
    <row r="1681" spans="1:16" x14ac:dyDescent="0.25">
      <c r="A1681" t="s">
        <v>4726</v>
      </c>
      <c r="B1681" t="s">
        <v>4213</v>
      </c>
      <c r="C1681" t="s">
        <v>4213</v>
      </c>
      <c r="D1681" t="s">
        <v>3</v>
      </c>
      <c r="E1681" t="s">
        <v>4727</v>
      </c>
      <c r="F1681" t="s">
        <v>0</v>
      </c>
      <c r="G1681" s="1">
        <v>130</v>
      </c>
      <c r="H1681" s="1">
        <v>30</v>
      </c>
      <c r="I1681" s="1">
        <v>160</v>
      </c>
      <c r="J1681" t="s">
        <v>4728</v>
      </c>
      <c r="K1681" t="str">
        <f t="shared" si="130"/>
        <v/>
      </c>
      <c r="L1681" t="str">
        <f t="shared" si="131"/>
        <v>VERMELHA</v>
      </c>
      <c r="M1681" t="str">
        <f t="shared" si="132"/>
        <v>SHINERAY</v>
      </c>
      <c r="N1681" t="str">
        <f t="shared" si="133"/>
        <v>XY 50-Q PHOENIX</v>
      </c>
      <c r="O1681" t="s">
        <v>1890</v>
      </c>
      <c r="P1681" t="str">
        <f t="shared" si="134"/>
        <v>Vicente Folgearini</v>
      </c>
    </row>
    <row r="1682" spans="1:16" x14ac:dyDescent="0.25">
      <c r="A1682" t="s">
        <v>4729</v>
      </c>
      <c r="C1682" t="s">
        <v>4730</v>
      </c>
      <c r="D1682" t="s">
        <v>3</v>
      </c>
      <c r="E1682" t="s">
        <v>4731</v>
      </c>
      <c r="F1682" t="s">
        <v>119</v>
      </c>
      <c r="G1682" s="1">
        <v>358</v>
      </c>
      <c r="H1682" s="1">
        <v>30</v>
      </c>
      <c r="I1682" s="1">
        <v>388</v>
      </c>
      <c r="J1682" t="s">
        <v>3612</v>
      </c>
      <c r="K1682" t="str">
        <f t="shared" si="130"/>
        <v>9C2JC4130DR000985</v>
      </c>
      <c r="L1682" t="str">
        <f t="shared" si="131"/>
        <v>BRANCA</v>
      </c>
      <c r="M1682" t="str">
        <f t="shared" si="132"/>
        <v>HONDA</v>
      </c>
      <c r="N1682" t="str">
        <f t="shared" si="133"/>
        <v>CG 125 CARGO/ CARGO KS/125i CARGO</v>
      </c>
      <c r="O1682" t="s">
        <v>1615</v>
      </c>
      <c r="P1682" t="str">
        <f t="shared" si="134"/>
        <v>Vonpar Refrescos S A</v>
      </c>
    </row>
    <row r="1683" spans="1:16" x14ac:dyDescent="0.25">
      <c r="A1683" t="s">
        <v>4732</v>
      </c>
      <c r="C1683" t="s">
        <v>4730</v>
      </c>
      <c r="D1683" t="s">
        <v>3</v>
      </c>
      <c r="E1683" t="s">
        <v>4733</v>
      </c>
      <c r="F1683" t="s">
        <v>119</v>
      </c>
      <c r="G1683" s="1">
        <v>21</v>
      </c>
      <c r="H1683" s="1">
        <v>0</v>
      </c>
      <c r="I1683" s="1">
        <v>21</v>
      </c>
      <c r="J1683" t="s">
        <v>3631</v>
      </c>
      <c r="K1683" t="str">
        <f t="shared" si="130"/>
        <v>9C2JC6920GR013129</v>
      </c>
      <c r="L1683" t="str">
        <f t="shared" si="131"/>
        <v>Branca</v>
      </c>
      <c r="M1683" t="str">
        <f t="shared" si="132"/>
        <v>Honda</v>
      </c>
      <c r="N1683" t="str">
        <f t="shared" si="133"/>
        <v>Titan 125</v>
      </c>
      <c r="O1683" t="s">
        <v>1615</v>
      </c>
      <c r="P1683" t="str">
        <f t="shared" si="134"/>
        <v>Vonpar Refrescos S A</v>
      </c>
    </row>
    <row r="1684" spans="1:16" x14ac:dyDescent="0.25">
      <c r="A1684" t="s">
        <v>4734</v>
      </c>
      <c r="C1684" t="s">
        <v>4730</v>
      </c>
      <c r="D1684" t="s">
        <v>3</v>
      </c>
      <c r="E1684" t="s">
        <v>4735</v>
      </c>
      <c r="F1684" t="s">
        <v>119</v>
      </c>
      <c r="G1684" s="1">
        <v>21</v>
      </c>
      <c r="H1684" s="1">
        <v>0</v>
      </c>
      <c r="I1684" s="1">
        <v>21</v>
      </c>
      <c r="J1684" t="s">
        <v>3782</v>
      </c>
      <c r="K1684" t="str">
        <f t="shared" si="130"/>
        <v/>
      </c>
      <c r="L1684" t="str">
        <f t="shared" si="131"/>
        <v>branca</v>
      </c>
      <c r="M1684" t="str">
        <f t="shared" si="132"/>
        <v>HONDA</v>
      </c>
      <c r="N1684" t="str">
        <f t="shared" si="133"/>
        <v>CG 125 CARGO/ CARGO KS/125i CARGO</v>
      </c>
      <c r="O1684" t="s">
        <v>1674</v>
      </c>
      <c r="P1684" t="str">
        <f t="shared" si="134"/>
        <v>Natanael Freitas Cezar</v>
      </c>
    </row>
    <row r="1685" spans="1:16" x14ac:dyDescent="0.25">
      <c r="A1685" t="s">
        <v>4736</v>
      </c>
      <c r="C1685" t="s">
        <v>4730</v>
      </c>
      <c r="D1685" t="s">
        <v>3</v>
      </c>
      <c r="E1685" t="s">
        <v>3</v>
      </c>
      <c r="F1685" t="s">
        <v>10</v>
      </c>
      <c r="G1685" s="1">
        <v>0</v>
      </c>
      <c r="H1685" s="1">
        <v>30</v>
      </c>
      <c r="I1685" s="1">
        <v>30</v>
      </c>
      <c r="J1685" t="s">
        <v>3516</v>
      </c>
      <c r="K1685" t="str">
        <f t="shared" si="130"/>
        <v/>
      </c>
      <c r="L1685" t="str">
        <f t="shared" si="131"/>
        <v>vermelha</v>
      </c>
      <c r="M1685" t="str">
        <f t="shared" si="132"/>
        <v>Honda</v>
      </c>
      <c r="N1685" t="str">
        <f t="shared" si="133"/>
        <v>Titan 150</v>
      </c>
      <c r="O1685" t="s">
        <v>1298</v>
      </c>
      <c r="P1685" t="str">
        <f t="shared" si="134"/>
        <v>Marcirio Silva Junior</v>
      </c>
    </row>
    <row r="1686" spans="1:16" x14ac:dyDescent="0.25">
      <c r="A1686" t="s">
        <v>4737</v>
      </c>
      <c r="B1686" t="s">
        <v>4730</v>
      </c>
      <c r="C1686" t="s">
        <v>4730</v>
      </c>
      <c r="D1686" t="s">
        <v>3</v>
      </c>
      <c r="E1686" t="s">
        <v>3</v>
      </c>
      <c r="F1686" t="s">
        <v>0</v>
      </c>
      <c r="G1686" s="1">
        <v>0</v>
      </c>
      <c r="H1686" s="1">
        <v>50</v>
      </c>
      <c r="I1686" s="1">
        <v>50</v>
      </c>
      <c r="J1686" t="s">
        <v>249</v>
      </c>
      <c r="K1686" t="str">
        <f t="shared" si="130"/>
        <v/>
      </c>
      <c r="L1686" t="str">
        <f t="shared" si="131"/>
        <v>Cinza</v>
      </c>
      <c r="M1686" t="str">
        <f t="shared" si="132"/>
        <v>Honda</v>
      </c>
      <c r="N1686" t="str">
        <f t="shared" si="133"/>
        <v>CBX 250 Twister</v>
      </c>
      <c r="O1686" t="s">
        <v>250</v>
      </c>
      <c r="P1686" t="str">
        <f t="shared" si="134"/>
        <v>Lucas Silva</v>
      </c>
    </row>
    <row r="1687" spans="1:16" x14ac:dyDescent="0.25">
      <c r="A1687" t="s">
        <v>4738</v>
      </c>
      <c r="B1687" t="s">
        <v>4739</v>
      </c>
      <c r="C1687" t="s">
        <v>4730</v>
      </c>
      <c r="D1687" t="s">
        <v>3</v>
      </c>
      <c r="E1687" t="s">
        <v>4740</v>
      </c>
      <c r="F1687" t="s">
        <v>0</v>
      </c>
      <c r="G1687" s="1">
        <v>513.07000000000005</v>
      </c>
      <c r="H1687" s="1">
        <v>400</v>
      </c>
      <c r="I1687" s="1">
        <v>913.07</v>
      </c>
      <c r="J1687" t="s">
        <v>4741</v>
      </c>
      <c r="K1687" t="str">
        <f t="shared" si="130"/>
        <v/>
      </c>
      <c r="L1687" t="str">
        <f t="shared" si="131"/>
        <v>ROXA</v>
      </c>
      <c r="M1687" t="str">
        <f t="shared" si="132"/>
        <v>YAMAHA</v>
      </c>
      <c r="N1687" t="str">
        <f t="shared" si="133"/>
        <v>FZ25 250 FAZER FLEX</v>
      </c>
      <c r="O1687" t="s">
        <v>1893</v>
      </c>
      <c r="P1687" t="str">
        <f t="shared" si="134"/>
        <v>Adilson silveira garcia</v>
      </c>
    </row>
    <row r="1688" spans="1:16" x14ac:dyDescent="0.25">
      <c r="A1688" t="s">
        <v>4742</v>
      </c>
      <c r="C1688" t="s">
        <v>4706</v>
      </c>
      <c r="D1688" t="s">
        <v>3</v>
      </c>
      <c r="E1688" t="s">
        <v>4743</v>
      </c>
      <c r="F1688" t="s">
        <v>119</v>
      </c>
      <c r="G1688" s="1">
        <v>31</v>
      </c>
      <c r="H1688" s="1">
        <v>0</v>
      </c>
      <c r="I1688" s="1">
        <v>31</v>
      </c>
      <c r="J1688" t="s">
        <v>334</v>
      </c>
      <c r="K1688" t="str">
        <f t="shared" si="130"/>
        <v>9C2CK1660RR020400</v>
      </c>
      <c r="L1688" t="str">
        <f t="shared" si="131"/>
        <v>Vermelha</v>
      </c>
      <c r="M1688" t="str">
        <f t="shared" si="132"/>
        <v>Honda</v>
      </c>
      <c r="N1688" t="str">
        <f t="shared" si="133"/>
        <v>Titan 150 EX Mix Flex</v>
      </c>
      <c r="O1688" t="s">
        <v>335</v>
      </c>
      <c r="P1688" t="str">
        <f t="shared" si="134"/>
        <v>Fábio Silveira de Oliveira</v>
      </c>
    </row>
    <row r="1689" spans="1:16" x14ac:dyDescent="0.25">
      <c r="A1689" t="s">
        <v>4744</v>
      </c>
      <c r="B1689" t="s">
        <v>4706</v>
      </c>
      <c r="C1689" t="s">
        <v>4706</v>
      </c>
      <c r="D1689" t="s">
        <v>3</v>
      </c>
      <c r="E1689" t="s">
        <v>4745</v>
      </c>
      <c r="F1689" t="s">
        <v>0</v>
      </c>
      <c r="G1689" s="1">
        <v>5.46</v>
      </c>
      <c r="H1689" s="1">
        <v>60</v>
      </c>
      <c r="I1689" s="1">
        <v>65.459999999999994</v>
      </c>
      <c r="J1689" t="s">
        <v>3516</v>
      </c>
      <c r="K1689" t="str">
        <f t="shared" si="130"/>
        <v/>
      </c>
      <c r="L1689" t="str">
        <f t="shared" si="131"/>
        <v>vermelha</v>
      </c>
      <c r="M1689" t="str">
        <f t="shared" si="132"/>
        <v>Honda</v>
      </c>
      <c r="N1689" t="str">
        <f t="shared" si="133"/>
        <v>Titan 150</v>
      </c>
      <c r="O1689" t="s">
        <v>1298</v>
      </c>
      <c r="P1689" t="str">
        <f t="shared" si="134"/>
        <v>Marcirio Silva Junior</v>
      </c>
    </row>
    <row r="1690" spans="1:16" x14ac:dyDescent="0.25">
      <c r="A1690" t="s">
        <v>4746</v>
      </c>
      <c r="B1690" t="s">
        <v>4747</v>
      </c>
      <c r="C1690" t="s">
        <v>4706</v>
      </c>
      <c r="D1690" t="s">
        <v>3</v>
      </c>
      <c r="E1690" t="s">
        <v>4748</v>
      </c>
      <c r="F1690" t="s">
        <v>0</v>
      </c>
      <c r="G1690" s="1">
        <v>250</v>
      </c>
      <c r="H1690" s="1">
        <v>100</v>
      </c>
      <c r="I1690" s="1">
        <v>350</v>
      </c>
      <c r="J1690" t="s">
        <v>4704</v>
      </c>
      <c r="K1690" t="str">
        <f t="shared" si="130"/>
        <v/>
      </c>
      <c r="L1690" t="str">
        <f t="shared" si="131"/>
        <v>Amarela</v>
      </c>
      <c r="M1690" t="str">
        <f t="shared" si="132"/>
        <v>KASINSKI</v>
      </c>
      <c r="N1690" t="str">
        <f t="shared" si="133"/>
        <v>COMET GT 650R V2power</v>
      </c>
      <c r="O1690" t="s">
        <v>1880</v>
      </c>
      <c r="P1690" t="str">
        <f t="shared" si="134"/>
        <v>Gustavo de Souza Nunes</v>
      </c>
    </row>
    <row r="1691" spans="1:16" x14ac:dyDescent="0.25">
      <c r="A1691" t="s">
        <v>4749</v>
      </c>
      <c r="B1691" t="s">
        <v>4750</v>
      </c>
      <c r="C1691" t="s">
        <v>4750</v>
      </c>
      <c r="D1691" t="s">
        <v>3</v>
      </c>
      <c r="E1691" t="s">
        <v>4751</v>
      </c>
      <c r="F1691" t="s">
        <v>0</v>
      </c>
      <c r="G1691" s="1">
        <v>33</v>
      </c>
      <c r="H1691" s="1">
        <v>15</v>
      </c>
      <c r="I1691" s="1">
        <v>48</v>
      </c>
      <c r="J1691" t="s">
        <v>1457</v>
      </c>
      <c r="K1691" t="str">
        <f t="shared" si="130"/>
        <v>9C2KD0540CR551154</v>
      </c>
      <c r="L1691" t="str">
        <f t="shared" si="131"/>
        <v>Vermelha</v>
      </c>
      <c r="M1691" t="str">
        <f t="shared" si="132"/>
        <v>Honda</v>
      </c>
      <c r="N1691" t="str">
        <f t="shared" si="133"/>
        <v>NXR150/ Bros ESD</v>
      </c>
      <c r="O1691" t="s">
        <v>943</v>
      </c>
      <c r="P1691" t="str">
        <f t="shared" si="134"/>
        <v>Pedro Erasmo Lucas Vieira</v>
      </c>
    </row>
    <row r="1692" spans="1:16" x14ac:dyDescent="0.25">
      <c r="A1692" t="s">
        <v>4752</v>
      </c>
      <c r="C1692" t="s">
        <v>4750</v>
      </c>
      <c r="D1692" t="s">
        <v>3</v>
      </c>
      <c r="E1692" t="s">
        <v>4753</v>
      </c>
      <c r="F1692" t="s">
        <v>119</v>
      </c>
      <c r="G1692" s="1">
        <v>21</v>
      </c>
      <c r="H1692" s="1">
        <v>0</v>
      </c>
      <c r="I1692" s="1">
        <v>21</v>
      </c>
      <c r="J1692" t="s">
        <v>3626</v>
      </c>
      <c r="K1692" t="str">
        <f t="shared" si="130"/>
        <v>9C2JC4130AR004002</v>
      </c>
      <c r="L1692" t="str">
        <f t="shared" si="131"/>
        <v>Branca</v>
      </c>
      <c r="M1692" t="str">
        <f t="shared" si="132"/>
        <v>HONDA</v>
      </c>
      <c r="N1692" t="str">
        <f t="shared" si="133"/>
        <v>CG 125 CARGO/ CARGO KS/125i CARGO</v>
      </c>
      <c r="O1692" t="s">
        <v>1625</v>
      </c>
      <c r="P1692" t="str">
        <f t="shared" si="134"/>
        <v>Gilson Perira Skieris</v>
      </c>
    </row>
    <row r="1693" spans="1:16" x14ac:dyDescent="0.25">
      <c r="A1693" t="s">
        <v>4754</v>
      </c>
      <c r="C1693" t="s">
        <v>4750</v>
      </c>
      <c r="D1693" t="s">
        <v>3</v>
      </c>
      <c r="E1693" t="s">
        <v>4755</v>
      </c>
      <c r="F1693" t="s">
        <v>119</v>
      </c>
      <c r="G1693" s="1">
        <v>21</v>
      </c>
      <c r="H1693" s="1">
        <v>0</v>
      </c>
      <c r="I1693" s="1">
        <v>21</v>
      </c>
      <c r="J1693" t="s">
        <v>4756</v>
      </c>
      <c r="K1693" t="str">
        <f t="shared" si="130"/>
        <v/>
      </c>
      <c r="L1693" t="str">
        <f t="shared" si="131"/>
        <v>Branca</v>
      </c>
      <c r="M1693" t="str">
        <f t="shared" si="132"/>
        <v>HONDA</v>
      </c>
      <c r="N1693" t="str">
        <f t="shared" si="133"/>
        <v>CG 125 CARGO/ CARGO KS/125i CARGO</v>
      </c>
      <c r="O1693" t="s">
        <v>1899</v>
      </c>
      <c r="P1693" t="str">
        <f t="shared" si="134"/>
        <v xml:space="preserve">Gilson Pereira </v>
      </c>
    </row>
    <row r="1694" spans="1:16" x14ac:dyDescent="0.25">
      <c r="A1694" t="s">
        <v>4757</v>
      </c>
      <c r="B1694" t="s">
        <v>4758</v>
      </c>
      <c r="C1694" t="s">
        <v>4758</v>
      </c>
      <c r="D1694" t="s">
        <v>3</v>
      </c>
      <c r="E1694" t="s">
        <v>4759</v>
      </c>
      <c r="F1694" t="s">
        <v>0</v>
      </c>
      <c r="G1694" s="1">
        <v>26</v>
      </c>
      <c r="H1694" s="1">
        <v>0</v>
      </c>
      <c r="I1694" s="1">
        <v>26</v>
      </c>
      <c r="J1694" t="s">
        <v>4694</v>
      </c>
      <c r="K1694" t="str">
        <f t="shared" si="130"/>
        <v>JH2SC599XCK400338</v>
      </c>
      <c r="L1694" t="str">
        <f t="shared" si="131"/>
        <v>Vermelha</v>
      </c>
      <c r="M1694" t="str">
        <f t="shared" si="132"/>
        <v>Honda</v>
      </c>
      <c r="N1694" t="str">
        <f t="shared" si="133"/>
        <v>CBR 1000 RR</v>
      </c>
      <c r="O1694" t="s">
        <v>178</v>
      </c>
      <c r="P1694" t="str">
        <f t="shared" si="134"/>
        <v>Vivaldino Vieira Nunes(Dino)</v>
      </c>
    </row>
    <row r="1695" spans="1:16" x14ac:dyDescent="0.25">
      <c r="A1695" t="s">
        <v>4760</v>
      </c>
      <c r="B1695" t="s">
        <v>4761</v>
      </c>
      <c r="C1695" t="s">
        <v>4761</v>
      </c>
      <c r="D1695" t="s">
        <v>4762</v>
      </c>
      <c r="E1695" t="s">
        <v>4763</v>
      </c>
      <c r="F1695" t="s">
        <v>0</v>
      </c>
      <c r="G1695" s="1">
        <v>0</v>
      </c>
      <c r="H1695" s="1">
        <v>50</v>
      </c>
      <c r="I1695" s="1">
        <v>50</v>
      </c>
      <c r="J1695" t="s">
        <v>4709</v>
      </c>
      <c r="K1695" t="str">
        <f t="shared" si="130"/>
        <v>9C62TY000K0004093</v>
      </c>
      <c r="L1695" t="str">
        <f t="shared" si="131"/>
        <v>Branca</v>
      </c>
      <c r="M1695" t="str">
        <f t="shared" si="132"/>
        <v>YAMAHA</v>
      </c>
      <c r="N1695" t="str">
        <f t="shared" si="133"/>
        <v>XT 600 Z TENERE</v>
      </c>
      <c r="O1695" t="s">
        <v>1883</v>
      </c>
      <c r="P1695" t="str">
        <f t="shared" si="134"/>
        <v>Hyago Gabriel Trindade Ribeiro</v>
      </c>
    </row>
    <row r="1696" spans="1:16" x14ac:dyDescent="0.25">
      <c r="A1696" t="s">
        <v>4764</v>
      </c>
      <c r="B1696" t="s">
        <v>4761</v>
      </c>
      <c r="C1696" t="s">
        <v>4761</v>
      </c>
      <c r="D1696" t="s">
        <v>3</v>
      </c>
      <c r="E1696" t="s">
        <v>4765</v>
      </c>
      <c r="F1696" t="s">
        <v>0</v>
      </c>
      <c r="G1696" s="1">
        <v>74</v>
      </c>
      <c r="H1696" s="1">
        <v>10</v>
      </c>
      <c r="I1696" s="1">
        <v>84</v>
      </c>
      <c r="J1696" t="s">
        <v>875</v>
      </c>
      <c r="K1696" t="str">
        <f t="shared" si="130"/>
        <v>9C2MC4400GR019574</v>
      </c>
      <c r="L1696" t="str">
        <f t="shared" si="131"/>
        <v>Branco</v>
      </c>
      <c r="M1696" t="str">
        <f t="shared" si="132"/>
        <v>Honda</v>
      </c>
      <c r="N1696" t="str">
        <f t="shared" si="133"/>
        <v>CB 250F Twister</v>
      </c>
      <c r="O1696" t="s">
        <v>667</v>
      </c>
      <c r="P1696" t="str">
        <f t="shared" si="134"/>
        <v>Claiton Luis da Silva Padilha</v>
      </c>
    </row>
    <row r="1697" spans="1:16" x14ac:dyDescent="0.25">
      <c r="A1697" t="s">
        <v>4766</v>
      </c>
      <c r="C1697" t="s">
        <v>4767</v>
      </c>
      <c r="D1697" t="s">
        <v>3</v>
      </c>
      <c r="E1697" t="s">
        <v>4768</v>
      </c>
      <c r="F1697" t="s">
        <v>119</v>
      </c>
      <c r="G1697" s="1">
        <v>116</v>
      </c>
      <c r="H1697" s="1">
        <v>35</v>
      </c>
      <c r="I1697" s="1">
        <v>151</v>
      </c>
      <c r="J1697" t="s">
        <v>3619</v>
      </c>
      <c r="K1697" t="str">
        <f t="shared" si="130"/>
        <v>9C2JC6920GR013238</v>
      </c>
      <c r="L1697" t="str">
        <f t="shared" si="131"/>
        <v>Branca</v>
      </c>
      <c r="M1697" t="str">
        <f t="shared" si="132"/>
        <v>HONDA</v>
      </c>
      <c r="N1697" t="str">
        <f t="shared" si="133"/>
        <v>CG 125 CARGO/ CARGO KS/125i CARGO</v>
      </c>
      <c r="O1697" t="s">
        <v>1624</v>
      </c>
      <c r="P1697" t="str">
        <f t="shared" si="134"/>
        <v>Diego Leites da Silva</v>
      </c>
    </row>
    <row r="1698" spans="1:16" x14ac:dyDescent="0.25">
      <c r="A1698" t="s">
        <v>4769</v>
      </c>
      <c r="C1698" t="s">
        <v>4767</v>
      </c>
      <c r="D1698" t="s">
        <v>3</v>
      </c>
      <c r="E1698" t="s">
        <v>4770</v>
      </c>
      <c r="F1698" t="s">
        <v>119</v>
      </c>
      <c r="G1698" s="1">
        <v>21</v>
      </c>
      <c r="H1698" s="1">
        <v>0</v>
      </c>
      <c r="I1698" s="1">
        <v>21</v>
      </c>
      <c r="J1698" t="s">
        <v>3612</v>
      </c>
      <c r="K1698" t="str">
        <f t="shared" si="130"/>
        <v>9C2JC4130DR000985</v>
      </c>
      <c r="L1698" t="str">
        <f t="shared" si="131"/>
        <v>BRANCA</v>
      </c>
      <c r="M1698" t="str">
        <f t="shared" si="132"/>
        <v>HONDA</v>
      </c>
      <c r="N1698" t="str">
        <f t="shared" si="133"/>
        <v>CG 125 CARGO/ CARGO KS/125i CARGO</v>
      </c>
      <c r="O1698" t="s">
        <v>1615</v>
      </c>
      <c r="P1698" t="str">
        <f t="shared" si="134"/>
        <v>Vonpar Refrescos S A</v>
      </c>
    </row>
    <row r="1699" spans="1:16" x14ac:dyDescent="0.25">
      <c r="A1699" t="s">
        <v>4771</v>
      </c>
      <c r="B1699" t="s">
        <v>4772</v>
      </c>
      <c r="C1699" t="s">
        <v>4767</v>
      </c>
      <c r="D1699" t="s">
        <v>3</v>
      </c>
      <c r="E1699" t="s">
        <v>4773</v>
      </c>
      <c r="F1699" t="s">
        <v>0</v>
      </c>
      <c r="G1699" s="1">
        <v>596.64</v>
      </c>
      <c r="H1699" s="1">
        <v>500</v>
      </c>
      <c r="I1699" s="1">
        <v>1096.6400000000001</v>
      </c>
      <c r="J1699" t="s">
        <v>4694</v>
      </c>
      <c r="K1699" t="str">
        <f t="shared" si="130"/>
        <v>JH2SC599XCK400338</v>
      </c>
      <c r="L1699" t="str">
        <f t="shared" si="131"/>
        <v>Vermelha</v>
      </c>
      <c r="M1699" t="str">
        <f t="shared" si="132"/>
        <v>Honda</v>
      </c>
      <c r="N1699" t="str">
        <f t="shared" si="133"/>
        <v>CBR 1000 RR</v>
      </c>
      <c r="O1699" t="s">
        <v>178</v>
      </c>
      <c r="P1699" t="str">
        <f t="shared" si="134"/>
        <v>Vivaldino Vieira Nunes(Dino)</v>
      </c>
    </row>
    <row r="1700" spans="1:16" x14ac:dyDescent="0.25">
      <c r="A1700" t="s">
        <v>4774</v>
      </c>
      <c r="C1700" t="s">
        <v>4775</v>
      </c>
      <c r="D1700" t="s">
        <v>3</v>
      </c>
      <c r="E1700" t="s">
        <v>3</v>
      </c>
      <c r="F1700" t="s">
        <v>6</v>
      </c>
      <c r="G1700" s="1">
        <v>54.7</v>
      </c>
      <c r="H1700" s="1">
        <v>30</v>
      </c>
      <c r="I1700" s="1">
        <v>84.7</v>
      </c>
      <c r="J1700" t="s">
        <v>363</v>
      </c>
      <c r="K1700" t="str">
        <f t="shared" si="130"/>
        <v/>
      </c>
      <c r="L1700" t="str">
        <f t="shared" si="131"/>
        <v>Preta</v>
      </c>
      <c r="M1700" t="str">
        <f t="shared" si="132"/>
        <v>Honda</v>
      </c>
      <c r="N1700" t="str">
        <f t="shared" si="133"/>
        <v>CG 150 Fan ES</v>
      </c>
      <c r="O1700" t="s">
        <v>364</v>
      </c>
      <c r="P1700" t="str">
        <f t="shared" si="134"/>
        <v>Rodilei de Oliveira Walau</v>
      </c>
    </row>
    <row r="1701" spans="1:16" x14ac:dyDescent="0.25">
      <c r="A1701" t="s">
        <v>4776</v>
      </c>
      <c r="B1701" t="s">
        <v>4777</v>
      </c>
      <c r="C1701" t="s">
        <v>4775</v>
      </c>
      <c r="D1701" t="s">
        <v>3</v>
      </c>
      <c r="E1701" t="s">
        <v>3</v>
      </c>
      <c r="F1701" t="s">
        <v>0</v>
      </c>
      <c r="G1701" s="1">
        <v>0</v>
      </c>
      <c r="H1701" s="1">
        <v>50</v>
      </c>
      <c r="I1701" s="1">
        <v>50</v>
      </c>
      <c r="J1701" t="s">
        <v>1575</v>
      </c>
      <c r="K1701" t="str">
        <f t="shared" si="130"/>
        <v/>
      </c>
      <c r="L1701" t="str">
        <f t="shared" si="131"/>
        <v>Vermelha e Preta</v>
      </c>
      <c r="M1701" t="str">
        <f t="shared" si="132"/>
        <v>Shineray</v>
      </c>
      <c r="N1701" t="str">
        <f t="shared" si="133"/>
        <v>XY 250 Custom</v>
      </c>
      <c r="O1701" t="s">
        <v>979</v>
      </c>
      <c r="P1701" t="str">
        <f t="shared" si="134"/>
        <v>Cristiano Silva Py</v>
      </c>
    </row>
    <row r="1702" spans="1:16" x14ac:dyDescent="0.25">
      <c r="A1702" t="s">
        <v>4778</v>
      </c>
      <c r="C1702" t="s">
        <v>4739</v>
      </c>
      <c r="D1702" t="s">
        <v>3</v>
      </c>
      <c r="E1702" t="s">
        <v>3</v>
      </c>
      <c r="F1702" t="s">
        <v>119</v>
      </c>
      <c r="G1702" s="1">
        <v>0</v>
      </c>
      <c r="H1702" s="1">
        <v>30</v>
      </c>
      <c r="I1702" s="1">
        <v>30</v>
      </c>
      <c r="J1702" t="s">
        <v>4254</v>
      </c>
      <c r="K1702" t="str">
        <f t="shared" si="130"/>
        <v>lxyxchloobo226668</v>
      </c>
      <c r="L1702" t="str">
        <f t="shared" si="131"/>
        <v>prata</v>
      </c>
      <c r="M1702" t="str">
        <f t="shared" si="132"/>
        <v>SHINERAY</v>
      </c>
      <c r="N1702" t="str">
        <f t="shared" si="133"/>
        <v>xy 110 way</v>
      </c>
      <c r="O1702" t="s">
        <v>1768</v>
      </c>
      <c r="P1702" t="str">
        <f t="shared" si="134"/>
        <v>Cristiam de Souza Lopes</v>
      </c>
    </row>
    <row r="1703" spans="1:16" x14ac:dyDescent="0.25">
      <c r="A1703" t="s">
        <v>4779</v>
      </c>
      <c r="B1703" t="s">
        <v>4739</v>
      </c>
      <c r="C1703" t="s">
        <v>4739</v>
      </c>
      <c r="D1703" t="s">
        <v>3</v>
      </c>
      <c r="E1703" t="s">
        <v>4780</v>
      </c>
      <c r="F1703" t="s">
        <v>0</v>
      </c>
      <c r="G1703" s="1">
        <v>31</v>
      </c>
      <c r="H1703" s="1">
        <v>10</v>
      </c>
      <c r="I1703" s="1">
        <v>41</v>
      </c>
      <c r="J1703" t="s">
        <v>2891</v>
      </c>
      <c r="K1703" t="str">
        <f t="shared" si="130"/>
        <v/>
      </c>
      <c r="L1703" t="str">
        <f t="shared" si="131"/>
        <v>Preta</v>
      </c>
      <c r="M1703" t="str">
        <f t="shared" si="132"/>
        <v>HONDA</v>
      </c>
      <c r="N1703" t="str">
        <f t="shared" si="133"/>
        <v>PCX 150</v>
      </c>
      <c r="O1703" t="s">
        <v>1412</v>
      </c>
      <c r="P1703" t="str">
        <f t="shared" si="134"/>
        <v>Anderson Luis Regues</v>
      </c>
    </row>
    <row r="1704" spans="1:16" x14ac:dyDescent="0.25">
      <c r="A1704" t="s">
        <v>4391</v>
      </c>
      <c r="B1704" t="s">
        <v>4777</v>
      </c>
      <c r="C1704" t="s">
        <v>4739</v>
      </c>
      <c r="D1704" t="s">
        <v>3</v>
      </c>
      <c r="E1704" t="s">
        <v>3</v>
      </c>
      <c r="F1704" t="s">
        <v>0</v>
      </c>
      <c r="G1704" s="1">
        <v>29</v>
      </c>
      <c r="H1704" s="1">
        <v>155</v>
      </c>
      <c r="I1704" s="1">
        <v>184</v>
      </c>
      <c r="J1704" t="s">
        <v>4781</v>
      </c>
      <c r="K1704" t="str">
        <f t="shared" si="130"/>
        <v>9C6KG0460B0019455</v>
      </c>
      <c r="L1704" t="str">
        <f t="shared" si="131"/>
        <v>Preta</v>
      </c>
      <c r="M1704" t="str">
        <f t="shared" si="132"/>
        <v>YAMAHA</v>
      </c>
      <c r="N1704" t="str">
        <f t="shared" si="133"/>
        <v>YS 250 FAZER/ FAZER L. EDITION /BLUEFLEX</v>
      </c>
      <c r="O1704" t="s">
        <v>1901</v>
      </c>
      <c r="P1704" t="str">
        <f t="shared" si="134"/>
        <v>Samuel dos Santos Medeiros</v>
      </c>
    </row>
    <row r="1705" spans="1:16" x14ac:dyDescent="0.25">
      <c r="A1705" t="s">
        <v>4782</v>
      </c>
      <c r="B1705" t="s">
        <v>4747</v>
      </c>
      <c r="C1705" t="s">
        <v>4747</v>
      </c>
      <c r="D1705" t="s">
        <v>3</v>
      </c>
      <c r="E1705" t="s">
        <v>4783</v>
      </c>
      <c r="F1705" t="s">
        <v>0</v>
      </c>
      <c r="G1705" s="1">
        <v>340</v>
      </c>
      <c r="H1705" s="1">
        <v>60</v>
      </c>
      <c r="I1705" s="1">
        <v>400</v>
      </c>
      <c r="J1705" t="s">
        <v>4704</v>
      </c>
      <c r="K1705" t="str">
        <f t="shared" si="130"/>
        <v/>
      </c>
      <c r="L1705" t="str">
        <f t="shared" si="131"/>
        <v>Amarela</v>
      </c>
      <c r="M1705" t="str">
        <f t="shared" si="132"/>
        <v>KASINSKI</v>
      </c>
      <c r="N1705" t="str">
        <f t="shared" si="133"/>
        <v>COMET GT 650R V2power</v>
      </c>
      <c r="O1705" t="s">
        <v>1880</v>
      </c>
      <c r="P1705" t="str">
        <f t="shared" si="134"/>
        <v>Gustavo de Souza Nunes</v>
      </c>
    </row>
    <row r="1706" spans="1:16" x14ac:dyDescent="0.25">
      <c r="A1706" t="s">
        <v>4784</v>
      </c>
      <c r="B1706" t="s">
        <v>4785</v>
      </c>
      <c r="C1706" t="s">
        <v>4711</v>
      </c>
      <c r="D1706" t="s">
        <v>3</v>
      </c>
      <c r="E1706" t="s">
        <v>4786</v>
      </c>
      <c r="F1706" t="s">
        <v>0</v>
      </c>
      <c r="G1706" s="1">
        <v>31</v>
      </c>
      <c r="H1706" s="1">
        <v>0</v>
      </c>
      <c r="I1706" s="1">
        <v>31</v>
      </c>
      <c r="J1706" t="s">
        <v>2545</v>
      </c>
      <c r="K1706" t="str">
        <f t="shared" si="130"/>
        <v>9c2jc6900gr100695</v>
      </c>
      <c r="L1706" t="str">
        <f t="shared" si="131"/>
        <v>preta</v>
      </c>
      <c r="M1706" t="str">
        <f t="shared" si="132"/>
        <v>HONDA</v>
      </c>
      <c r="N1706" t="str">
        <f t="shared" si="133"/>
        <v>CG 125 TITAN-KS</v>
      </c>
      <c r="O1706" t="s">
        <v>1305</v>
      </c>
      <c r="P1706" t="str">
        <f t="shared" si="134"/>
        <v>Adriano ribeiro silva</v>
      </c>
    </row>
    <row r="1707" spans="1:16" x14ac:dyDescent="0.25">
      <c r="A1707" t="s">
        <v>4787</v>
      </c>
      <c r="B1707" t="s">
        <v>4711</v>
      </c>
      <c r="C1707" t="s">
        <v>4711</v>
      </c>
      <c r="D1707" t="s">
        <v>3</v>
      </c>
      <c r="E1707" t="s">
        <v>4788</v>
      </c>
      <c r="F1707" t="s">
        <v>0</v>
      </c>
      <c r="G1707" s="1">
        <v>31</v>
      </c>
      <c r="H1707" s="1">
        <v>5</v>
      </c>
      <c r="I1707" s="1">
        <v>36</v>
      </c>
      <c r="J1707" t="s">
        <v>284</v>
      </c>
      <c r="K1707" t="str">
        <f t="shared" si="130"/>
        <v>9c2mc4400gr005839</v>
      </c>
      <c r="L1707" t="str">
        <f t="shared" si="131"/>
        <v>Branca</v>
      </c>
      <c r="M1707" t="str">
        <f t="shared" si="132"/>
        <v>Honda</v>
      </c>
      <c r="N1707" t="str">
        <f t="shared" si="133"/>
        <v>CB Twister 250</v>
      </c>
      <c r="O1707" t="s">
        <v>285</v>
      </c>
      <c r="P1707" t="str">
        <f t="shared" si="134"/>
        <v>Nicholas Jacomelli ( adriano)</v>
      </c>
    </row>
    <row r="1708" spans="1:16" x14ac:dyDescent="0.25">
      <c r="A1708" t="s">
        <v>4789</v>
      </c>
      <c r="C1708" t="s">
        <v>4777</v>
      </c>
      <c r="D1708" t="s">
        <v>4790</v>
      </c>
      <c r="E1708" t="s">
        <v>4791</v>
      </c>
      <c r="F1708" t="s">
        <v>119</v>
      </c>
      <c r="G1708" s="1">
        <v>0</v>
      </c>
      <c r="H1708" s="1">
        <v>30</v>
      </c>
      <c r="I1708" s="1">
        <v>30</v>
      </c>
      <c r="J1708" t="s">
        <v>1575</v>
      </c>
      <c r="K1708" t="str">
        <f t="shared" si="130"/>
        <v/>
      </c>
      <c r="L1708" t="str">
        <f t="shared" si="131"/>
        <v>Vermelha e Preta</v>
      </c>
      <c r="M1708" t="str">
        <f t="shared" si="132"/>
        <v>Shineray</v>
      </c>
      <c r="N1708" t="str">
        <f t="shared" si="133"/>
        <v>XY 250 Custom</v>
      </c>
      <c r="O1708" t="s">
        <v>979</v>
      </c>
      <c r="P1708" t="str">
        <f t="shared" si="134"/>
        <v>Cristiano Silva Py</v>
      </c>
    </row>
    <row r="1709" spans="1:16" x14ac:dyDescent="0.25">
      <c r="A1709" t="s">
        <v>4792</v>
      </c>
      <c r="B1709" t="s">
        <v>4777</v>
      </c>
      <c r="C1709" t="s">
        <v>4777</v>
      </c>
      <c r="D1709" t="s">
        <v>4793</v>
      </c>
      <c r="E1709" t="s">
        <v>4794</v>
      </c>
      <c r="F1709" t="s">
        <v>0</v>
      </c>
      <c r="G1709" s="1">
        <v>63</v>
      </c>
      <c r="H1709" s="1">
        <v>70</v>
      </c>
      <c r="I1709" s="1">
        <v>133</v>
      </c>
      <c r="J1709" t="s">
        <v>3215</v>
      </c>
      <c r="K1709" t="str">
        <f t="shared" si="130"/>
        <v>9C6KM0060C0000660</v>
      </c>
      <c r="L1709" t="str">
        <f t="shared" si="131"/>
        <v>Azul</v>
      </c>
      <c r="M1709" t="str">
        <f t="shared" si="132"/>
        <v>Yamaha</v>
      </c>
      <c r="N1709" t="str">
        <f t="shared" si="133"/>
        <v>XT660Z Tenere</v>
      </c>
      <c r="O1709" t="s">
        <v>1514</v>
      </c>
      <c r="P1709" t="str">
        <f t="shared" si="134"/>
        <v>Marcelo Pinto de Paiva</v>
      </c>
    </row>
    <row r="1710" spans="1:16" x14ac:dyDescent="0.25">
      <c r="A1710" t="s">
        <v>4795</v>
      </c>
      <c r="B1710" t="s">
        <v>4796</v>
      </c>
      <c r="C1710" t="s">
        <v>4797</v>
      </c>
      <c r="D1710" t="s">
        <v>3</v>
      </c>
      <c r="E1710" t="s">
        <v>4798</v>
      </c>
      <c r="F1710" t="s">
        <v>0</v>
      </c>
      <c r="G1710" s="1">
        <v>191.65</v>
      </c>
      <c r="H1710" s="1">
        <v>30</v>
      </c>
      <c r="I1710" s="1">
        <v>221.65</v>
      </c>
      <c r="J1710" t="s">
        <v>511</v>
      </c>
      <c r="K1710" t="str">
        <f t="shared" si="130"/>
        <v>96PVND14CFS00028</v>
      </c>
      <c r="L1710" t="str">
        <f t="shared" si="131"/>
        <v>Vermelha</v>
      </c>
      <c r="M1710" t="str">
        <f t="shared" si="132"/>
        <v>Kawasaki</v>
      </c>
      <c r="N1710" t="str">
        <f t="shared" si="133"/>
        <v>Vulcan 900 LT</v>
      </c>
      <c r="O1710" t="s">
        <v>512</v>
      </c>
      <c r="P1710" t="str">
        <f t="shared" si="134"/>
        <v>Joel Jardim</v>
      </c>
    </row>
    <row r="1711" spans="1:16" x14ac:dyDescent="0.25">
      <c r="A1711" t="s">
        <v>4799</v>
      </c>
      <c r="B1711" t="s">
        <v>4800</v>
      </c>
      <c r="C1711" t="s">
        <v>4800</v>
      </c>
      <c r="D1711" t="s">
        <v>3</v>
      </c>
      <c r="E1711" t="s">
        <v>4801</v>
      </c>
      <c r="F1711" t="s">
        <v>0</v>
      </c>
      <c r="G1711" s="1">
        <v>77.5</v>
      </c>
      <c r="H1711" s="1">
        <v>30</v>
      </c>
      <c r="I1711" s="1">
        <v>107.5</v>
      </c>
      <c r="J1711" t="s">
        <v>8</v>
      </c>
      <c r="K1711" t="str">
        <f t="shared" si="130"/>
        <v/>
      </c>
      <c r="L1711" t="str">
        <f t="shared" si="131"/>
        <v>preto/vermelho</v>
      </c>
      <c r="M1711" t="str">
        <f t="shared" si="132"/>
        <v>Kasinski</v>
      </c>
      <c r="N1711" t="str">
        <f t="shared" si="133"/>
        <v>Mirage 250</v>
      </c>
      <c r="O1711" t="s">
        <v>9</v>
      </c>
      <c r="P1711" t="str">
        <f t="shared" si="134"/>
        <v>Paulo Celso Ishida</v>
      </c>
    </row>
    <row r="1712" spans="1:16" x14ac:dyDescent="0.25">
      <c r="A1712" t="s">
        <v>4802</v>
      </c>
      <c r="B1712" t="s">
        <v>4803</v>
      </c>
      <c r="C1712" t="s">
        <v>4803</v>
      </c>
      <c r="D1712" t="s">
        <v>4804</v>
      </c>
      <c r="E1712" t="s">
        <v>4805</v>
      </c>
      <c r="F1712" t="s">
        <v>0</v>
      </c>
      <c r="G1712" s="1">
        <v>56</v>
      </c>
      <c r="H1712" s="1">
        <v>30</v>
      </c>
      <c r="I1712" s="1">
        <v>86</v>
      </c>
      <c r="J1712" t="s">
        <v>4806</v>
      </c>
      <c r="K1712" t="str">
        <f t="shared" si="130"/>
        <v>9C6KG017080066789</v>
      </c>
      <c r="L1712" t="str">
        <f t="shared" si="131"/>
        <v>Preta</v>
      </c>
      <c r="M1712" t="str">
        <f t="shared" si="132"/>
        <v>YAMAHA</v>
      </c>
      <c r="N1712" t="str">
        <f t="shared" si="133"/>
        <v>YS 250 FAZER/ FAZER L. EDITION /BLUEFLEX</v>
      </c>
      <c r="O1712" t="s">
        <v>1902</v>
      </c>
      <c r="P1712" t="str">
        <f t="shared" si="134"/>
        <v>Roger Renner dos Santos</v>
      </c>
    </row>
    <row r="1713" spans="1:16" x14ac:dyDescent="0.25">
      <c r="A1713" t="s">
        <v>4807</v>
      </c>
      <c r="B1713" t="s">
        <v>4803</v>
      </c>
      <c r="C1713" t="s">
        <v>4803</v>
      </c>
      <c r="D1713" t="s">
        <v>4808</v>
      </c>
      <c r="E1713" t="s">
        <v>4809</v>
      </c>
      <c r="F1713" t="s">
        <v>0</v>
      </c>
      <c r="G1713" s="1">
        <v>0</v>
      </c>
      <c r="H1713" s="1">
        <v>50</v>
      </c>
      <c r="I1713" s="1">
        <v>50</v>
      </c>
      <c r="J1713" t="s">
        <v>4709</v>
      </c>
      <c r="K1713" t="str">
        <f t="shared" si="130"/>
        <v>9C62TY000K0004093</v>
      </c>
      <c r="L1713" t="str">
        <f t="shared" si="131"/>
        <v>Branca</v>
      </c>
      <c r="M1713" t="str">
        <f t="shared" si="132"/>
        <v>YAMAHA</v>
      </c>
      <c r="N1713" t="str">
        <f t="shared" si="133"/>
        <v>XT 600 Z TENERE</v>
      </c>
      <c r="O1713" t="s">
        <v>1883</v>
      </c>
      <c r="P1713" t="str">
        <f t="shared" si="134"/>
        <v>Hyago Gabriel Trindade Ribeiro</v>
      </c>
    </row>
    <row r="1714" spans="1:16" x14ac:dyDescent="0.25">
      <c r="A1714" t="s">
        <v>4810</v>
      </c>
      <c r="B1714" t="s">
        <v>4803</v>
      </c>
      <c r="C1714" t="s">
        <v>4803</v>
      </c>
      <c r="D1714" t="s">
        <v>4811</v>
      </c>
      <c r="E1714" t="s">
        <v>4812</v>
      </c>
      <c r="F1714" t="s">
        <v>0</v>
      </c>
      <c r="G1714" s="1">
        <v>25</v>
      </c>
      <c r="H1714" s="1">
        <v>0</v>
      </c>
      <c r="I1714" s="1">
        <v>25</v>
      </c>
      <c r="J1714" t="s">
        <v>1311</v>
      </c>
      <c r="K1714" t="str">
        <f t="shared" si="130"/>
        <v>9C2JC30708R103328</v>
      </c>
      <c r="L1714" t="str">
        <f t="shared" si="131"/>
        <v>Preta</v>
      </c>
      <c r="M1714" t="str">
        <f t="shared" si="132"/>
        <v>Honda</v>
      </c>
      <c r="N1714" t="str">
        <f t="shared" si="133"/>
        <v>CG Titan Fan 125</v>
      </c>
      <c r="O1714" t="s">
        <v>888</v>
      </c>
      <c r="P1714" t="str">
        <f t="shared" si="134"/>
        <v>Vilmar Quadrada Rebello</v>
      </c>
    </row>
    <row r="1715" spans="1:16" x14ac:dyDescent="0.25">
      <c r="A1715" t="s">
        <v>4813</v>
      </c>
      <c r="B1715" t="s">
        <v>4785</v>
      </c>
      <c r="C1715" t="s">
        <v>4814</v>
      </c>
      <c r="D1715" t="s">
        <v>3</v>
      </c>
      <c r="E1715" t="s">
        <v>4815</v>
      </c>
      <c r="F1715" t="s">
        <v>0</v>
      </c>
      <c r="G1715" s="1">
        <v>408.5</v>
      </c>
      <c r="H1715" s="1">
        <v>215</v>
      </c>
      <c r="I1715" s="1">
        <v>623.5</v>
      </c>
      <c r="J1715" t="s">
        <v>3516</v>
      </c>
      <c r="K1715" t="str">
        <f t="shared" si="130"/>
        <v/>
      </c>
      <c r="L1715" t="str">
        <f t="shared" si="131"/>
        <v>vermelha</v>
      </c>
      <c r="M1715" t="str">
        <f t="shared" si="132"/>
        <v>Honda</v>
      </c>
      <c r="N1715" t="str">
        <f t="shared" si="133"/>
        <v>Titan 150</v>
      </c>
      <c r="O1715" t="s">
        <v>1298</v>
      </c>
      <c r="P1715" t="str">
        <f t="shared" si="134"/>
        <v>Marcirio Silva Junior</v>
      </c>
    </row>
    <row r="1716" spans="1:16" x14ac:dyDescent="0.25">
      <c r="A1716" t="s">
        <v>4816</v>
      </c>
      <c r="B1716" t="s">
        <v>4785</v>
      </c>
      <c r="C1716" t="s">
        <v>4785</v>
      </c>
      <c r="D1716" t="s">
        <v>3</v>
      </c>
      <c r="E1716" t="s">
        <v>4817</v>
      </c>
      <c r="F1716" t="s">
        <v>0</v>
      </c>
      <c r="G1716" s="1">
        <v>180</v>
      </c>
      <c r="H1716" s="1">
        <v>0</v>
      </c>
      <c r="I1716" s="1">
        <v>180</v>
      </c>
      <c r="J1716" t="s">
        <v>2545</v>
      </c>
      <c r="K1716" t="str">
        <f t="shared" si="130"/>
        <v>9c2jc6900gr100695</v>
      </c>
      <c r="L1716" t="str">
        <f t="shared" si="131"/>
        <v>preta</v>
      </c>
      <c r="M1716" t="str">
        <f t="shared" si="132"/>
        <v>HONDA</v>
      </c>
      <c r="N1716" t="str">
        <f t="shared" si="133"/>
        <v>CG 125 TITAN-KS</v>
      </c>
      <c r="O1716" t="s">
        <v>1305</v>
      </c>
      <c r="P1716" t="str">
        <f t="shared" si="134"/>
        <v>Adriano ribeiro silva</v>
      </c>
    </row>
    <row r="1717" spans="1:16" x14ac:dyDescent="0.25">
      <c r="A1717" t="s">
        <v>4818</v>
      </c>
      <c r="B1717" t="s">
        <v>4450</v>
      </c>
      <c r="C1717" t="s">
        <v>4785</v>
      </c>
      <c r="D1717" t="s">
        <v>3</v>
      </c>
      <c r="E1717" t="s">
        <v>4819</v>
      </c>
      <c r="F1717" t="s">
        <v>0</v>
      </c>
      <c r="G1717" s="1">
        <v>770</v>
      </c>
      <c r="H1717" s="1">
        <v>520</v>
      </c>
      <c r="I1717" s="1">
        <v>1290</v>
      </c>
      <c r="J1717" t="s">
        <v>4175</v>
      </c>
      <c r="K1717" t="str">
        <f t="shared" si="130"/>
        <v>9CDVY52AJ8M000921</v>
      </c>
      <c r="L1717" t="str">
        <f t="shared" si="131"/>
        <v>Preta</v>
      </c>
      <c r="M1717" t="str">
        <f t="shared" si="132"/>
        <v>SUZUKI</v>
      </c>
      <c r="N1717" t="str">
        <f t="shared" si="133"/>
        <v>BOULEVARD C1500</v>
      </c>
      <c r="O1717" t="s">
        <v>1754</v>
      </c>
      <c r="P1717" t="str">
        <f t="shared" si="134"/>
        <v>João Adonildo Ferreira</v>
      </c>
    </row>
    <row r="1718" spans="1:16" x14ac:dyDescent="0.25">
      <c r="A1718" t="s">
        <v>4820</v>
      </c>
      <c r="C1718" t="s">
        <v>4821</v>
      </c>
      <c r="D1718" t="s">
        <v>3</v>
      </c>
      <c r="E1718" t="s">
        <v>4822</v>
      </c>
      <c r="F1718" t="s">
        <v>119</v>
      </c>
      <c r="G1718" s="1">
        <v>21</v>
      </c>
      <c r="H1718" s="1">
        <v>0</v>
      </c>
      <c r="I1718" s="1">
        <v>21</v>
      </c>
      <c r="J1718" t="s">
        <v>3782</v>
      </c>
      <c r="K1718" t="str">
        <f t="shared" si="130"/>
        <v/>
      </c>
      <c r="L1718" t="str">
        <f t="shared" si="131"/>
        <v>branca</v>
      </c>
      <c r="M1718" t="str">
        <f t="shared" si="132"/>
        <v>HONDA</v>
      </c>
      <c r="N1718" t="str">
        <f t="shared" si="133"/>
        <v>CG 125 CARGO/ CARGO KS/125i CARGO</v>
      </c>
      <c r="O1718" t="s">
        <v>1674</v>
      </c>
      <c r="P1718" t="str">
        <f t="shared" si="134"/>
        <v>Natanael Freitas Cezar</v>
      </c>
    </row>
    <row r="1719" spans="1:16" x14ac:dyDescent="0.25">
      <c r="A1719" t="s">
        <v>4823</v>
      </c>
      <c r="C1719" t="s">
        <v>4821</v>
      </c>
      <c r="D1719" t="s">
        <v>3</v>
      </c>
      <c r="E1719" t="s">
        <v>4824</v>
      </c>
      <c r="F1719" t="s">
        <v>119</v>
      </c>
      <c r="G1719" s="1">
        <v>0</v>
      </c>
      <c r="H1719" s="1">
        <v>30</v>
      </c>
      <c r="I1719" s="1">
        <v>30</v>
      </c>
      <c r="J1719" t="s">
        <v>4825</v>
      </c>
      <c r="K1719" t="str">
        <f t="shared" si="130"/>
        <v/>
      </c>
      <c r="L1719" t="str">
        <f t="shared" si="131"/>
        <v>Preta</v>
      </c>
      <c r="M1719" t="str">
        <f t="shared" si="132"/>
        <v>KAWASAKI</v>
      </c>
      <c r="N1719" t="str">
        <f t="shared" si="133"/>
        <v>NINJA 250R</v>
      </c>
      <c r="O1719" t="s">
        <v>1905</v>
      </c>
      <c r="P1719" t="str">
        <f t="shared" si="134"/>
        <v>Isaias</v>
      </c>
    </row>
    <row r="1720" spans="1:16" x14ac:dyDescent="0.25">
      <c r="A1720" t="s">
        <v>4826</v>
      </c>
      <c r="B1720" t="s">
        <v>4827</v>
      </c>
      <c r="C1720" t="s">
        <v>4827</v>
      </c>
      <c r="D1720" t="s">
        <v>3</v>
      </c>
      <c r="E1720" t="s">
        <v>4828</v>
      </c>
      <c r="F1720" t="s">
        <v>0</v>
      </c>
      <c r="G1720" s="1">
        <v>46</v>
      </c>
      <c r="H1720" s="1">
        <v>10</v>
      </c>
      <c r="I1720" s="1">
        <v>56</v>
      </c>
      <c r="J1720" t="s">
        <v>3378</v>
      </c>
      <c r="K1720" t="str">
        <f t="shared" si="130"/>
        <v>99KPCK7ZJJM100804</v>
      </c>
      <c r="L1720" t="str">
        <f t="shared" si="131"/>
        <v>PRETA</v>
      </c>
      <c r="M1720" t="str">
        <f t="shared" si="132"/>
        <v>HAOJUE</v>
      </c>
      <c r="N1720" t="str">
        <f t="shared" si="133"/>
        <v>CHOPPER ROAD 150</v>
      </c>
      <c r="O1720" t="s">
        <v>1556</v>
      </c>
      <c r="P1720" t="str">
        <f t="shared" si="134"/>
        <v>Tiago Silva Alves</v>
      </c>
    </row>
    <row r="1721" spans="1:16" x14ac:dyDescent="0.25">
      <c r="A1721" t="s">
        <v>4829</v>
      </c>
      <c r="C1721" t="s">
        <v>4830</v>
      </c>
      <c r="D1721" t="s">
        <v>3</v>
      </c>
      <c r="E1721" t="s">
        <v>4831</v>
      </c>
      <c r="F1721" t="s">
        <v>119</v>
      </c>
      <c r="G1721" s="1">
        <v>21</v>
      </c>
      <c r="H1721" s="1">
        <v>0</v>
      </c>
      <c r="I1721" s="1">
        <v>21</v>
      </c>
      <c r="J1721" t="s">
        <v>3631</v>
      </c>
      <c r="K1721" t="str">
        <f t="shared" si="130"/>
        <v>9C2JC6920GR013129</v>
      </c>
      <c r="L1721" t="str">
        <f t="shared" si="131"/>
        <v>Branca</v>
      </c>
      <c r="M1721" t="str">
        <f t="shared" si="132"/>
        <v>Honda</v>
      </c>
      <c r="N1721" t="str">
        <f t="shared" si="133"/>
        <v>Titan 125</v>
      </c>
      <c r="O1721" t="s">
        <v>1615</v>
      </c>
      <c r="P1721" t="str">
        <f t="shared" si="134"/>
        <v>Vonpar Refrescos S A</v>
      </c>
    </row>
    <row r="1722" spans="1:16" x14ac:dyDescent="0.25">
      <c r="A1722" t="s">
        <v>4832</v>
      </c>
      <c r="C1722" t="s">
        <v>4830</v>
      </c>
      <c r="D1722" t="s">
        <v>3</v>
      </c>
      <c r="E1722" t="s">
        <v>4833</v>
      </c>
      <c r="F1722" t="s">
        <v>119</v>
      </c>
      <c r="G1722" s="1">
        <v>21</v>
      </c>
      <c r="H1722" s="1">
        <v>0</v>
      </c>
      <c r="I1722" s="1">
        <v>21</v>
      </c>
      <c r="J1722" t="s">
        <v>3782</v>
      </c>
      <c r="K1722" t="str">
        <f t="shared" si="130"/>
        <v/>
      </c>
      <c r="L1722" t="str">
        <f t="shared" si="131"/>
        <v>branca</v>
      </c>
      <c r="M1722" t="str">
        <f t="shared" si="132"/>
        <v>HONDA</v>
      </c>
      <c r="N1722" t="str">
        <f t="shared" si="133"/>
        <v>CG 125 CARGO/ CARGO KS/125i CARGO</v>
      </c>
      <c r="O1722" t="s">
        <v>1674</v>
      </c>
      <c r="P1722" t="str">
        <f t="shared" si="134"/>
        <v>Natanael Freitas Cezar</v>
      </c>
    </row>
    <row r="1723" spans="1:16" x14ac:dyDescent="0.25">
      <c r="A1723" t="s">
        <v>4834</v>
      </c>
      <c r="C1723" t="s">
        <v>4830</v>
      </c>
      <c r="D1723" t="s">
        <v>3</v>
      </c>
      <c r="E1723" t="s">
        <v>4835</v>
      </c>
      <c r="F1723" t="s">
        <v>119</v>
      </c>
      <c r="G1723" s="1">
        <v>21</v>
      </c>
      <c r="H1723" s="1">
        <v>0</v>
      </c>
      <c r="I1723" s="1">
        <v>21</v>
      </c>
      <c r="J1723" t="s">
        <v>3612</v>
      </c>
      <c r="K1723" t="str">
        <f t="shared" si="130"/>
        <v>9C2JC4130DR000985</v>
      </c>
      <c r="L1723" t="str">
        <f t="shared" si="131"/>
        <v>BRANCA</v>
      </c>
      <c r="M1723" t="str">
        <f t="shared" si="132"/>
        <v>HONDA</v>
      </c>
      <c r="N1723" t="str">
        <f t="shared" si="133"/>
        <v>CG 125 CARGO/ CARGO KS/125i CARGO</v>
      </c>
      <c r="O1723" t="s">
        <v>1615</v>
      </c>
      <c r="P1723" t="str">
        <f t="shared" si="134"/>
        <v>Vonpar Refrescos S A</v>
      </c>
    </row>
    <row r="1724" spans="1:16" x14ac:dyDescent="0.25">
      <c r="A1724" t="s">
        <v>4836</v>
      </c>
      <c r="C1724" t="s">
        <v>4830</v>
      </c>
      <c r="D1724" t="s">
        <v>3</v>
      </c>
      <c r="E1724" t="s">
        <v>4837</v>
      </c>
      <c r="F1724" t="s">
        <v>119</v>
      </c>
      <c r="G1724" s="1">
        <v>21</v>
      </c>
      <c r="H1724" s="1">
        <v>0</v>
      </c>
      <c r="I1724" s="1">
        <v>21</v>
      </c>
      <c r="J1724" t="s">
        <v>4756</v>
      </c>
      <c r="K1724" t="str">
        <f t="shared" si="130"/>
        <v/>
      </c>
      <c r="L1724" t="str">
        <f t="shared" si="131"/>
        <v>Branca</v>
      </c>
      <c r="M1724" t="str">
        <f t="shared" si="132"/>
        <v>HONDA</v>
      </c>
      <c r="N1724" t="str">
        <f t="shared" si="133"/>
        <v>CG 125 CARGO/ CARGO KS/125i CARGO</v>
      </c>
      <c r="O1724" t="s">
        <v>1899</v>
      </c>
      <c r="P1724" t="str">
        <f t="shared" si="134"/>
        <v xml:space="preserve">Gilson Pereira </v>
      </c>
    </row>
    <row r="1725" spans="1:16" x14ac:dyDescent="0.25">
      <c r="A1725" t="s">
        <v>4838</v>
      </c>
      <c r="C1725" t="s">
        <v>4830</v>
      </c>
      <c r="D1725" t="s">
        <v>3</v>
      </c>
      <c r="E1725" t="s">
        <v>4839</v>
      </c>
      <c r="F1725" t="s">
        <v>119</v>
      </c>
      <c r="G1725" s="1">
        <v>0</v>
      </c>
      <c r="H1725" s="1">
        <v>30</v>
      </c>
      <c r="I1725" s="1">
        <v>30</v>
      </c>
      <c r="J1725" t="s">
        <v>3626</v>
      </c>
      <c r="K1725" t="str">
        <f t="shared" si="130"/>
        <v>9C2JC4130AR004002</v>
      </c>
      <c r="L1725" t="str">
        <f t="shared" si="131"/>
        <v>Branca</v>
      </c>
      <c r="M1725" t="str">
        <f t="shared" si="132"/>
        <v>HONDA</v>
      </c>
      <c r="N1725" t="str">
        <f t="shared" si="133"/>
        <v>CG 125 CARGO/ CARGO KS/125i CARGO</v>
      </c>
      <c r="O1725" t="s">
        <v>1625</v>
      </c>
      <c r="P1725" t="str">
        <f t="shared" si="134"/>
        <v>Gilson Perira Skieris</v>
      </c>
    </row>
    <row r="1726" spans="1:16" x14ac:dyDescent="0.25">
      <c r="A1726" t="s">
        <v>4840</v>
      </c>
      <c r="B1726" t="s">
        <v>4841</v>
      </c>
      <c r="C1726" t="s">
        <v>4841</v>
      </c>
      <c r="D1726" t="s">
        <v>3</v>
      </c>
      <c r="E1726" t="s">
        <v>4842</v>
      </c>
      <c r="F1726" t="s">
        <v>0</v>
      </c>
      <c r="G1726" s="1">
        <v>41.01</v>
      </c>
      <c r="H1726" s="1">
        <v>150</v>
      </c>
      <c r="I1726" s="1">
        <v>191.01</v>
      </c>
      <c r="J1726" t="s">
        <v>1050</v>
      </c>
      <c r="K1726" t="str">
        <f t="shared" si="130"/>
        <v>LXYXCBL0XF0262757</v>
      </c>
      <c r="L1726" t="str">
        <f t="shared" si="131"/>
        <v>Vermelha</v>
      </c>
      <c r="M1726" t="str">
        <f t="shared" si="132"/>
        <v>Shineray</v>
      </c>
      <c r="N1726" t="str">
        <f t="shared" si="133"/>
        <v>XY 50 Q Jet</v>
      </c>
      <c r="O1726" t="s">
        <v>734</v>
      </c>
      <c r="P1726" t="str">
        <f t="shared" si="134"/>
        <v>Julio Cesar Azambuja dos Santos</v>
      </c>
    </row>
    <row r="1727" spans="1:16" x14ac:dyDescent="0.25">
      <c r="A1727" t="s">
        <v>4843</v>
      </c>
      <c r="B1727" t="s">
        <v>4844</v>
      </c>
      <c r="C1727" t="s">
        <v>4841</v>
      </c>
      <c r="D1727" t="s">
        <v>3</v>
      </c>
      <c r="E1727" t="s">
        <v>3</v>
      </c>
      <c r="F1727" t="s">
        <v>0</v>
      </c>
      <c r="G1727" s="1">
        <v>129.77000000000001</v>
      </c>
      <c r="H1727" s="1">
        <v>220</v>
      </c>
      <c r="I1727" s="1">
        <v>349.77</v>
      </c>
      <c r="J1727" t="s">
        <v>4725</v>
      </c>
      <c r="K1727" t="str">
        <f t="shared" si="130"/>
        <v/>
      </c>
      <c r="L1727" t="str">
        <f t="shared" si="131"/>
        <v>preta</v>
      </c>
      <c r="M1727" t="str">
        <f t="shared" si="132"/>
        <v>YAMAHA</v>
      </c>
      <c r="N1727" t="str">
        <f t="shared" si="133"/>
        <v>XTZ 125 E</v>
      </c>
      <c r="O1727" t="s">
        <v>1887</v>
      </c>
      <c r="P1727" t="str">
        <f t="shared" si="134"/>
        <v>Marcelo freitas se freitas</v>
      </c>
    </row>
    <row r="1728" spans="1:16" x14ac:dyDescent="0.25">
      <c r="A1728" t="s">
        <v>4845</v>
      </c>
      <c r="C1728" t="s">
        <v>4841</v>
      </c>
      <c r="D1728" t="s">
        <v>3</v>
      </c>
      <c r="E1728" t="s">
        <v>4846</v>
      </c>
      <c r="F1728" t="s">
        <v>119</v>
      </c>
      <c r="G1728" s="1">
        <v>21</v>
      </c>
      <c r="H1728" s="1">
        <v>0</v>
      </c>
      <c r="I1728" s="1">
        <v>21</v>
      </c>
      <c r="J1728" t="s">
        <v>3619</v>
      </c>
      <c r="K1728" t="str">
        <f t="shared" si="130"/>
        <v>9C2JC6920GR013238</v>
      </c>
      <c r="L1728" t="str">
        <f t="shared" si="131"/>
        <v>Branca</v>
      </c>
      <c r="M1728" t="str">
        <f t="shared" si="132"/>
        <v>HONDA</v>
      </c>
      <c r="N1728" t="str">
        <f t="shared" si="133"/>
        <v>CG 125 CARGO/ CARGO KS/125i CARGO</v>
      </c>
      <c r="O1728" t="s">
        <v>1624</v>
      </c>
      <c r="P1728" t="str">
        <f t="shared" si="134"/>
        <v>Diego Leites da Silva</v>
      </c>
    </row>
    <row r="1729" spans="1:16" x14ac:dyDescent="0.25">
      <c r="A1729" t="s">
        <v>4847</v>
      </c>
      <c r="B1729" t="s">
        <v>4841</v>
      </c>
      <c r="C1729" t="s">
        <v>4841</v>
      </c>
      <c r="D1729" t="s">
        <v>3</v>
      </c>
      <c r="E1729" t="s">
        <v>4848</v>
      </c>
      <c r="F1729" t="s">
        <v>0</v>
      </c>
      <c r="G1729" s="1">
        <v>276</v>
      </c>
      <c r="H1729" s="1">
        <v>30</v>
      </c>
      <c r="I1729" s="1">
        <v>306</v>
      </c>
      <c r="J1729" t="s">
        <v>3417</v>
      </c>
      <c r="K1729" t="str">
        <f t="shared" si="130"/>
        <v/>
      </c>
      <c r="L1729" t="str">
        <f t="shared" si="131"/>
        <v>Preta</v>
      </c>
      <c r="M1729" t="str">
        <f t="shared" si="132"/>
        <v>SUZUKI</v>
      </c>
      <c r="N1729" t="str">
        <f t="shared" si="133"/>
        <v>GXS750</v>
      </c>
      <c r="O1729" t="s">
        <v>1566</v>
      </c>
      <c r="P1729" t="str">
        <f t="shared" si="134"/>
        <v>Mateus Jacobis</v>
      </c>
    </row>
    <row r="1730" spans="1:16" x14ac:dyDescent="0.25">
      <c r="A1730" t="s">
        <v>4849</v>
      </c>
      <c r="C1730" t="s">
        <v>4841</v>
      </c>
      <c r="D1730" t="s">
        <v>3</v>
      </c>
      <c r="E1730" t="s">
        <v>3</v>
      </c>
      <c r="F1730" t="s">
        <v>119</v>
      </c>
      <c r="G1730" s="1">
        <v>190</v>
      </c>
      <c r="H1730" s="1">
        <v>40</v>
      </c>
      <c r="I1730" s="1">
        <v>230</v>
      </c>
      <c r="J1730" t="s">
        <v>4850</v>
      </c>
      <c r="K1730" t="str">
        <f t="shared" ref="K1730:K1793" si="135">VLOOKUP(J1730,Veiculos,4,FALSE)</f>
        <v/>
      </c>
      <c r="L1730" t="str">
        <f t="shared" ref="L1730:L1793" si="136">VLOOKUP(J1730,Veiculos,5,FALSE)</f>
        <v>Azul</v>
      </c>
      <c r="M1730" t="str">
        <f t="shared" ref="M1730:M1793" si="137">VLOOKUP(J1730,Veiculos,6,FALSE)</f>
        <v>HONDA</v>
      </c>
      <c r="N1730" t="str">
        <f t="shared" ref="N1730:N1793" si="138">VLOOKUP(J1730,Veiculos,7,FALSE)</f>
        <v>CBX 250 TWISTER</v>
      </c>
      <c r="O1730" t="s">
        <v>1909</v>
      </c>
      <c r="P1730" t="str">
        <f t="shared" ref="P1730:P1793" si="139">VLOOKUP(O1730,Clientes,15,FALSE)</f>
        <v>Michael Ribeiro</v>
      </c>
    </row>
    <row r="1731" spans="1:16" x14ac:dyDescent="0.25">
      <c r="A1731" t="s">
        <v>4851</v>
      </c>
      <c r="B1731" t="s">
        <v>4844</v>
      </c>
      <c r="C1731" t="s">
        <v>4844</v>
      </c>
      <c r="D1731" t="s">
        <v>3</v>
      </c>
      <c r="E1731" t="s">
        <v>4852</v>
      </c>
      <c r="F1731" t="s">
        <v>0</v>
      </c>
      <c r="G1731" s="1">
        <v>0</v>
      </c>
      <c r="H1731" s="1">
        <v>100</v>
      </c>
      <c r="I1731" s="1">
        <v>100</v>
      </c>
      <c r="J1731" t="s">
        <v>4853</v>
      </c>
      <c r="K1731" t="str">
        <f t="shared" si="135"/>
        <v>9C2KC1640AR064462</v>
      </c>
      <c r="L1731" t="str">
        <f t="shared" si="136"/>
        <v>PRETA</v>
      </c>
      <c r="M1731" t="str">
        <f t="shared" si="137"/>
        <v>HONDA</v>
      </c>
      <c r="N1731" t="str">
        <f t="shared" si="138"/>
        <v>TITAN</v>
      </c>
      <c r="O1731" t="s">
        <v>1911</v>
      </c>
      <c r="P1731" t="str">
        <f t="shared" si="139"/>
        <v>Jerezio Pinheiro Lopes</v>
      </c>
    </row>
    <row r="1732" spans="1:16" x14ac:dyDescent="0.25">
      <c r="A1732" t="s">
        <v>4854</v>
      </c>
      <c r="B1732" t="s">
        <v>4277</v>
      </c>
      <c r="C1732" t="s">
        <v>4855</v>
      </c>
      <c r="D1732" t="s">
        <v>3</v>
      </c>
      <c r="E1732" t="s">
        <v>4856</v>
      </c>
      <c r="F1732" t="s">
        <v>0</v>
      </c>
      <c r="G1732" s="1">
        <v>0</v>
      </c>
      <c r="H1732" s="1">
        <v>90</v>
      </c>
      <c r="I1732" s="1">
        <v>90</v>
      </c>
      <c r="J1732" t="s">
        <v>4857</v>
      </c>
      <c r="K1732" t="str">
        <f t="shared" si="135"/>
        <v>LXYPNL06D0539919</v>
      </c>
      <c r="L1732" t="str">
        <f t="shared" si="136"/>
        <v>Vermelha</v>
      </c>
      <c r="M1732" t="str">
        <f t="shared" si="137"/>
        <v>SHINERAY</v>
      </c>
      <c r="N1732" t="str">
        <f t="shared" si="138"/>
        <v>MIRAGE 250</v>
      </c>
      <c r="O1732" t="s">
        <v>1914</v>
      </c>
      <c r="P1732" t="str">
        <f t="shared" si="139"/>
        <v>Paulo Ricardo Vargas Vieira</v>
      </c>
    </row>
    <row r="1733" spans="1:16" x14ac:dyDescent="0.25">
      <c r="A1733" t="s">
        <v>4858</v>
      </c>
      <c r="B1733" t="s">
        <v>4855</v>
      </c>
      <c r="C1733" t="s">
        <v>4855</v>
      </c>
      <c r="D1733" t="s">
        <v>3</v>
      </c>
      <c r="E1733" t="s">
        <v>4859</v>
      </c>
      <c r="F1733" t="s">
        <v>0</v>
      </c>
      <c r="G1733" s="1">
        <v>43</v>
      </c>
      <c r="H1733" s="1">
        <v>5</v>
      </c>
      <c r="I1733" s="1">
        <v>48</v>
      </c>
      <c r="J1733" t="s">
        <v>4860</v>
      </c>
      <c r="K1733" t="str">
        <f t="shared" si="135"/>
        <v/>
      </c>
      <c r="L1733" t="str">
        <f t="shared" si="136"/>
        <v>vermelha</v>
      </c>
      <c r="M1733" t="str">
        <f t="shared" si="137"/>
        <v>HONDA</v>
      </c>
      <c r="N1733" t="str">
        <f t="shared" si="138"/>
        <v>CG 125 FAN / FAN KS / 125 i FAN</v>
      </c>
      <c r="O1733" t="s">
        <v>1916</v>
      </c>
      <c r="P1733" t="str">
        <f t="shared" si="139"/>
        <v>Andre barbosa silva</v>
      </c>
    </row>
    <row r="1734" spans="1:16" x14ac:dyDescent="0.25">
      <c r="A1734" t="s">
        <v>4861</v>
      </c>
      <c r="B1734" t="s">
        <v>4277</v>
      </c>
      <c r="C1734" t="s">
        <v>4855</v>
      </c>
      <c r="D1734" t="s">
        <v>3</v>
      </c>
      <c r="E1734" t="s">
        <v>4862</v>
      </c>
      <c r="F1734" t="s">
        <v>0</v>
      </c>
      <c r="G1734" s="1">
        <v>80</v>
      </c>
      <c r="H1734" s="1">
        <v>72</v>
      </c>
      <c r="I1734" s="1">
        <v>152</v>
      </c>
      <c r="J1734" t="s">
        <v>3779</v>
      </c>
      <c r="K1734" t="str">
        <f t="shared" si="135"/>
        <v/>
      </c>
      <c r="L1734" t="str">
        <f t="shared" si="136"/>
        <v>vermelha</v>
      </c>
      <c r="M1734" t="str">
        <f t="shared" si="137"/>
        <v>YAMAHA</v>
      </c>
      <c r="N1734" t="str">
        <f t="shared" si="138"/>
        <v>YS 250 FAZER/ FAZER L. EDITION /BLUEFLEX</v>
      </c>
      <c r="O1734" t="s">
        <v>1673</v>
      </c>
      <c r="P1734" t="str">
        <f t="shared" si="139"/>
        <v>Antonio rafael carvalho</v>
      </c>
    </row>
    <row r="1735" spans="1:16" x14ac:dyDescent="0.25">
      <c r="A1735" t="s">
        <v>4863</v>
      </c>
      <c r="C1735" t="s">
        <v>4855</v>
      </c>
      <c r="D1735" t="s">
        <v>3</v>
      </c>
      <c r="E1735" t="s">
        <v>4812</v>
      </c>
      <c r="F1735" t="s">
        <v>119</v>
      </c>
      <c r="G1735" s="1">
        <v>164</v>
      </c>
      <c r="H1735" s="1">
        <v>0</v>
      </c>
      <c r="I1735" s="1">
        <v>164</v>
      </c>
      <c r="J1735" t="s">
        <v>1311</v>
      </c>
      <c r="K1735" t="str">
        <f t="shared" si="135"/>
        <v>9C2JC30708R103328</v>
      </c>
      <c r="L1735" t="str">
        <f t="shared" si="136"/>
        <v>Preta</v>
      </c>
      <c r="M1735" t="str">
        <f t="shared" si="137"/>
        <v>Honda</v>
      </c>
      <c r="N1735" t="str">
        <f t="shared" si="138"/>
        <v>CG Titan Fan 125</v>
      </c>
      <c r="O1735" t="s">
        <v>888</v>
      </c>
      <c r="P1735" t="str">
        <f t="shared" si="139"/>
        <v>Vilmar Quadrada Rebello</v>
      </c>
    </row>
    <row r="1736" spans="1:16" x14ac:dyDescent="0.25">
      <c r="A1736" t="s">
        <v>4864</v>
      </c>
      <c r="C1736" t="s">
        <v>4865</v>
      </c>
      <c r="D1736" t="s">
        <v>3</v>
      </c>
      <c r="E1736" t="s">
        <v>4866</v>
      </c>
      <c r="F1736" t="s">
        <v>119</v>
      </c>
      <c r="G1736" s="1">
        <v>10.67</v>
      </c>
      <c r="H1736" s="1">
        <v>80</v>
      </c>
      <c r="I1736" s="1">
        <v>90.67</v>
      </c>
      <c r="J1736" t="s">
        <v>4867</v>
      </c>
      <c r="K1736" t="str">
        <f t="shared" si="135"/>
        <v>9C2JC30707R095252</v>
      </c>
      <c r="L1736" t="str">
        <f t="shared" si="136"/>
        <v>Preta</v>
      </c>
      <c r="M1736" t="str">
        <f t="shared" si="137"/>
        <v>HONDA</v>
      </c>
      <c r="N1736" t="str">
        <f t="shared" si="138"/>
        <v>Fan 125</v>
      </c>
      <c r="O1736" t="s">
        <v>1883</v>
      </c>
      <c r="P1736" t="str">
        <f t="shared" si="139"/>
        <v>Hyago Gabriel Trindade Ribeiro</v>
      </c>
    </row>
    <row r="1737" spans="1:16" x14ac:dyDescent="0.25">
      <c r="A1737" t="s">
        <v>4868</v>
      </c>
      <c r="B1737" t="s">
        <v>4869</v>
      </c>
      <c r="C1737" t="s">
        <v>4869</v>
      </c>
      <c r="D1737" t="s">
        <v>3</v>
      </c>
      <c r="E1737" t="s">
        <v>4870</v>
      </c>
      <c r="F1737" t="s">
        <v>0</v>
      </c>
      <c r="G1737" s="1">
        <v>0</v>
      </c>
      <c r="H1737" s="1">
        <v>25</v>
      </c>
      <c r="I1737" s="1">
        <v>25</v>
      </c>
      <c r="J1737" t="s">
        <v>427</v>
      </c>
      <c r="K1737" t="str">
        <f t="shared" si="135"/>
        <v>9C2ND0700BR018314</v>
      </c>
      <c r="L1737" t="str">
        <f t="shared" si="136"/>
        <v>Preta</v>
      </c>
      <c r="M1737" t="str">
        <f t="shared" si="137"/>
        <v>Honda</v>
      </c>
      <c r="N1737" t="str">
        <f t="shared" si="138"/>
        <v>NX 4 Falcon</v>
      </c>
      <c r="O1737" t="s">
        <v>428</v>
      </c>
      <c r="P1737" t="str">
        <f t="shared" si="139"/>
        <v>Adriano Westerlund</v>
      </c>
    </row>
    <row r="1738" spans="1:16" x14ac:dyDescent="0.25">
      <c r="A1738" t="s">
        <v>4871</v>
      </c>
      <c r="B1738" t="s">
        <v>4869</v>
      </c>
      <c r="C1738" t="s">
        <v>4869</v>
      </c>
      <c r="D1738" t="s">
        <v>632</v>
      </c>
      <c r="E1738" t="s">
        <v>4872</v>
      </c>
      <c r="F1738" t="s">
        <v>0</v>
      </c>
      <c r="G1738" s="1">
        <v>62</v>
      </c>
      <c r="H1738" s="1">
        <v>10</v>
      </c>
      <c r="I1738" s="1">
        <v>72</v>
      </c>
      <c r="J1738" t="s">
        <v>3091</v>
      </c>
      <c r="K1738" t="str">
        <f t="shared" si="135"/>
        <v/>
      </c>
      <c r="L1738" t="str">
        <f t="shared" si="136"/>
        <v>Vermelha</v>
      </c>
      <c r="M1738" t="str">
        <f t="shared" si="137"/>
        <v>HONDA</v>
      </c>
      <c r="N1738" t="str">
        <f t="shared" si="138"/>
        <v>XRE 300/ 300 ABS/ FLEX</v>
      </c>
      <c r="O1738" t="s">
        <v>1474</v>
      </c>
      <c r="P1738" t="str">
        <f t="shared" si="139"/>
        <v>Lindomar Dichuta da Silva</v>
      </c>
    </row>
    <row r="1739" spans="1:16" x14ac:dyDescent="0.25">
      <c r="A1739" t="s">
        <v>4873</v>
      </c>
      <c r="B1739" t="s">
        <v>4277</v>
      </c>
      <c r="C1739" t="s">
        <v>4277</v>
      </c>
      <c r="D1739" t="s">
        <v>3</v>
      </c>
      <c r="E1739" t="s">
        <v>4874</v>
      </c>
      <c r="F1739" t="s">
        <v>0</v>
      </c>
      <c r="G1739" s="1">
        <v>0</v>
      </c>
      <c r="H1739" s="1">
        <v>50</v>
      </c>
      <c r="I1739" s="1">
        <v>50</v>
      </c>
      <c r="J1739" t="s">
        <v>4875</v>
      </c>
      <c r="K1739" t="str">
        <f t="shared" si="135"/>
        <v/>
      </c>
      <c r="L1739" t="str">
        <f t="shared" si="136"/>
        <v>vermelha</v>
      </c>
      <c r="M1739" t="str">
        <f t="shared" si="137"/>
        <v>HONDA</v>
      </c>
      <c r="N1739" t="str">
        <f t="shared" si="138"/>
        <v>CG 160 FAN Flex</v>
      </c>
      <c r="O1739" t="s">
        <v>1923</v>
      </c>
      <c r="P1739" t="str">
        <f t="shared" si="139"/>
        <v>Roger de rocha araujo</v>
      </c>
    </row>
    <row r="1740" spans="1:16" x14ac:dyDescent="0.25">
      <c r="A1740" t="s">
        <v>4876</v>
      </c>
      <c r="B1740" t="s">
        <v>4450</v>
      </c>
      <c r="C1740" t="s">
        <v>4277</v>
      </c>
      <c r="D1740" t="s">
        <v>3</v>
      </c>
      <c r="E1740" t="s">
        <v>4877</v>
      </c>
      <c r="F1740" t="s">
        <v>0</v>
      </c>
      <c r="G1740" s="1">
        <v>271.38</v>
      </c>
      <c r="H1740" s="1">
        <v>185</v>
      </c>
      <c r="I1740" s="1">
        <v>456.38</v>
      </c>
      <c r="J1740" t="s">
        <v>239</v>
      </c>
      <c r="K1740" t="str">
        <f t="shared" si="135"/>
        <v>9C2JC4120CR574455</v>
      </c>
      <c r="L1740" t="str">
        <f t="shared" si="136"/>
        <v>Preta</v>
      </c>
      <c r="M1740" t="str">
        <f t="shared" si="137"/>
        <v>Honda</v>
      </c>
      <c r="N1740" t="str">
        <f t="shared" si="138"/>
        <v>CG 125 Fan ES</v>
      </c>
      <c r="O1740" t="s">
        <v>94</v>
      </c>
      <c r="P1740" t="str">
        <f t="shared" si="139"/>
        <v>Felipe Costa Xavier</v>
      </c>
    </row>
    <row r="1741" spans="1:16" x14ac:dyDescent="0.25">
      <c r="A1741" t="s">
        <v>4878</v>
      </c>
      <c r="C1741" t="s">
        <v>4277</v>
      </c>
      <c r="D1741" t="s">
        <v>3</v>
      </c>
      <c r="E1741" t="s">
        <v>4879</v>
      </c>
      <c r="F1741" t="s">
        <v>119</v>
      </c>
      <c r="G1741" s="1">
        <v>310.48</v>
      </c>
      <c r="H1741" s="1">
        <v>65</v>
      </c>
      <c r="I1741" s="1">
        <v>375.48</v>
      </c>
      <c r="J1741" t="s">
        <v>3782</v>
      </c>
      <c r="K1741" t="str">
        <f t="shared" si="135"/>
        <v/>
      </c>
      <c r="L1741" t="str">
        <f t="shared" si="136"/>
        <v>branca</v>
      </c>
      <c r="M1741" t="str">
        <f t="shared" si="137"/>
        <v>HONDA</v>
      </c>
      <c r="N1741" t="str">
        <f t="shared" si="138"/>
        <v>CG 125 CARGO/ CARGO KS/125i CARGO</v>
      </c>
      <c r="O1741" t="s">
        <v>1674</v>
      </c>
      <c r="P1741" t="str">
        <f t="shared" si="139"/>
        <v>Natanael Freitas Cezar</v>
      </c>
    </row>
    <row r="1742" spans="1:16" x14ac:dyDescent="0.25">
      <c r="A1742" t="s">
        <v>4880</v>
      </c>
      <c r="C1742" t="s">
        <v>4277</v>
      </c>
      <c r="D1742" t="s">
        <v>3</v>
      </c>
      <c r="E1742" t="s">
        <v>4881</v>
      </c>
      <c r="F1742" t="s">
        <v>119</v>
      </c>
      <c r="G1742" s="1">
        <v>24.4</v>
      </c>
      <c r="H1742" s="1">
        <v>20</v>
      </c>
      <c r="I1742" s="1">
        <v>44.4</v>
      </c>
      <c r="J1742" t="s">
        <v>3667</v>
      </c>
      <c r="K1742" t="str">
        <f t="shared" si="135"/>
        <v/>
      </c>
      <c r="L1742" t="str">
        <f t="shared" si="136"/>
        <v>Branca</v>
      </c>
      <c r="M1742" t="str">
        <f t="shared" si="137"/>
        <v>HONDA</v>
      </c>
      <c r="N1742" t="str">
        <f t="shared" si="138"/>
        <v>CG 125 CARGO/ CARGO KS/125i CARGO</v>
      </c>
      <c r="O1742" t="s">
        <v>1640</v>
      </c>
      <c r="P1742" t="str">
        <f t="shared" si="139"/>
        <v xml:space="preserve">Renato Lima Ferras </v>
      </c>
    </row>
    <row r="1743" spans="1:16" x14ac:dyDescent="0.25">
      <c r="A1743" t="s">
        <v>4882</v>
      </c>
      <c r="B1743" t="s">
        <v>4277</v>
      </c>
      <c r="C1743" t="s">
        <v>4277</v>
      </c>
      <c r="D1743" t="s">
        <v>3</v>
      </c>
      <c r="E1743" t="s">
        <v>4883</v>
      </c>
      <c r="F1743" t="s">
        <v>0</v>
      </c>
      <c r="G1743" s="1">
        <v>96</v>
      </c>
      <c r="H1743" s="1">
        <v>25</v>
      </c>
      <c r="I1743" s="1">
        <v>121</v>
      </c>
      <c r="J1743" t="s">
        <v>4884</v>
      </c>
      <c r="K1743" t="str">
        <f t="shared" si="135"/>
        <v>9C2HA07100YR253298</v>
      </c>
      <c r="L1743" t="str">
        <f t="shared" si="136"/>
        <v>Vermelha</v>
      </c>
      <c r="M1743" t="str">
        <f t="shared" si="137"/>
        <v>HONDA</v>
      </c>
      <c r="N1743" t="str">
        <f t="shared" si="138"/>
        <v>C 100 BIZ-ES</v>
      </c>
      <c r="O1743" t="s">
        <v>1927</v>
      </c>
      <c r="P1743" t="str">
        <f t="shared" si="139"/>
        <v>Verceli Luis Shaun</v>
      </c>
    </row>
    <row r="1744" spans="1:16" x14ac:dyDescent="0.25">
      <c r="A1744" t="s">
        <v>4885</v>
      </c>
      <c r="B1744" t="s">
        <v>4886</v>
      </c>
      <c r="C1744" t="s">
        <v>4277</v>
      </c>
      <c r="D1744" t="s">
        <v>3</v>
      </c>
      <c r="E1744" t="s">
        <v>2965</v>
      </c>
      <c r="F1744" t="s">
        <v>0</v>
      </c>
      <c r="G1744" s="1">
        <v>2781.15</v>
      </c>
      <c r="H1744" s="1">
        <v>250</v>
      </c>
      <c r="I1744" s="1">
        <v>3031.15</v>
      </c>
      <c r="J1744" t="s">
        <v>4887</v>
      </c>
      <c r="K1744" t="str">
        <f t="shared" si="135"/>
        <v>9C2MC4400KR010609</v>
      </c>
      <c r="L1744" t="str">
        <f t="shared" si="136"/>
        <v>Vermelha</v>
      </c>
      <c r="M1744" t="str">
        <f t="shared" si="137"/>
        <v>HONDA</v>
      </c>
      <c r="N1744" t="str">
        <f t="shared" si="138"/>
        <v>CB TWISTER/FLEXONE 250cc</v>
      </c>
      <c r="O1744" t="s">
        <v>1931</v>
      </c>
      <c r="P1744" t="str">
        <f t="shared" si="139"/>
        <v>Silvio Cledinei Oliveira Martins</v>
      </c>
    </row>
    <row r="1745" spans="1:16" x14ac:dyDescent="0.25">
      <c r="A1745" t="s">
        <v>4888</v>
      </c>
      <c r="B1745" t="s">
        <v>4450</v>
      </c>
      <c r="C1745" t="s">
        <v>4450</v>
      </c>
      <c r="D1745" t="s">
        <v>3</v>
      </c>
      <c r="E1745" t="s">
        <v>4889</v>
      </c>
      <c r="F1745" t="s">
        <v>0</v>
      </c>
      <c r="G1745" s="1">
        <v>210</v>
      </c>
      <c r="H1745" s="1">
        <v>0</v>
      </c>
      <c r="I1745" s="1">
        <v>210</v>
      </c>
      <c r="J1745" t="s">
        <v>4003</v>
      </c>
      <c r="K1745" t="str">
        <f t="shared" si="135"/>
        <v>9c2jc4160er023995</v>
      </c>
      <c r="L1745" t="str">
        <f t="shared" si="136"/>
        <v>PRETA</v>
      </c>
      <c r="M1745" t="str">
        <f t="shared" si="137"/>
        <v>HONDA</v>
      </c>
      <c r="N1745" t="str">
        <f t="shared" si="138"/>
        <v>CG 125 FAN ESD</v>
      </c>
      <c r="O1745" t="s">
        <v>1720</v>
      </c>
      <c r="P1745" t="str">
        <f t="shared" si="139"/>
        <v>Jean artier da costa</v>
      </c>
    </row>
    <row r="1746" spans="1:16" x14ac:dyDescent="0.25">
      <c r="A1746" t="s">
        <v>4890</v>
      </c>
      <c r="B1746" t="s">
        <v>4450</v>
      </c>
      <c r="C1746" t="s">
        <v>4450</v>
      </c>
      <c r="D1746" t="s">
        <v>3</v>
      </c>
      <c r="E1746" t="s">
        <v>4891</v>
      </c>
      <c r="F1746" t="s">
        <v>0</v>
      </c>
      <c r="G1746" s="1">
        <v>131</v>
      </c>
      <c r="H1746" s="1">
        <v>50</v>
      </c>
      <c r="I1746" s="1">
        <v>181</v>
      </c>
      <c r="J1746" t="s">
        <v>2689</v>
      </c>
      <c r="K1746" t="str">
        <f t="shared" si="135"/>
        <v/>
      </c>
      <c r="L1746" t="str">
        <f t="shared" si="136"/>
        <v>Vermelha</v>
      </c>
      <c r="M1746" t="str">
        <f t="shared" si="137"/>
        <v>HONDA</v>
      </c>
      <c r="N1746" t="str">
        <f t="shared" si="138"/>
        <v>C 100 BIZ/ 100 BIZ KS</v>
      </c>
      <c r="O1746" t="s">
        <v>1355</v>
      </c>
      <c r="P1746" t="str">
        <f t="shared" si="139"/>
        <v>Max Gil de Deus Almansa</v>
      </c>
    </row>
    <row r="1747" spans="1:16" x14ac:dyDescent="0.25">
      <c r="A1747" t="s">
        <v>4892</v>
      </c>
      <c r="B1747" t="s">
        <v>4893</v>
      </c>
      <c r="C1747" t="s">
        <v>4450</v>
      </c>
      <c r="D1747" t="s">
        <v>3</v>
      </c>
      <c r="E1747" t="s">
        <v>4877</v>
      </c>
      <c r="F1747" t="s">
        <v>0</v>
      </c>
      <c r="G1747" s="1">
        <v>83.16</v>
      </c>
      <c r="H1747" s="1">
        <v>30</v>
      </c>
      <c r="I1747" s="1">
        <v>113.16</v>
      </c>
      <c r="J1747" t="s">
        <v>239</v>
      </c>
      <c r="K1747" t="str">
        <f t="shared" si="135"/>
        <v>9C2JC4120CR574455</v>
      </c>
      <c r="L1747" t="str">
        <f t="shared" si="136"/>
        <v>Preta</v>
      </c>
      <c r="M1747" t="str">
        <f t="shared" si="137"/>
        <v>Honda</v>
      </c>
      <c r="N1747" t="str">
        <f t="shared" si="138"/>
        <v>CG 125 Fan ES</v>
      </c>
      <c r="O1747" t="s">
        <v>94</v>
      </c>
      <c r="P1747" t="str">
        <f t="shared" si="139"/>
        <v>Felipe Costa Xavier</v>
      </c>
    </row>
    <row r="1748" spans="1:16" x14ac:dyDescent="0.25">
      <c r="A1748" t="s">
        <v>4894</v>
      </c>
      <c r="C1748" t="s">
        <v>4450</v>
      </c>
      <c r="D1748" t="s">
        <v>3</v>
      </c>
      <c r="E1748" t="s">
        <v>4895</v>
      </c>
      <c r="F1748" t="s">
        <v>119</v>
      </c>
      <c r="G1748" s="1">
        <v>257.81</v>
      </c>
      <c r="H1748" s="1">
        <v>65</v>
      </c>
      <c r="I1748" s="1">
        <v>322.81</v>
      </c>
      <c r="J1748" t="s">
        <v>4756</v>
      </c>
      <c r="K1748" t="str">
        <f t="shared" si="135"/>
        <v/>
      </c>
      <c r="L1748" t="str">
        <f t="shared" si="136"/>
        <v>Branca</v>
      </c>
      <c r="M1748" t="str">
        <f t="shared" si="137"/>
        <v>HONDA</v>
      </c>
      <c r="N1748" t="str">
        <f t="shared" si="138"/>
        <v>CG 125 CARGO/ CARGO KS/125i CARGO</v>
      </c>
      <c r="O1748" t="s">
        <v>1899</v>
      </c>
      <c r="P1748" t="str">
        <f t="shared" si="139"/>
        <v xml:space="preserve">Gilson Pereira </v>
      </c>
    </row>
    <row r="1749" spans="1:16" x14ac:dyDescent="0.25">
      <c r="A1749" t="s">
        <v>4896</v>
      </c>
      <c r="B1749" t="s">
        <v>4897</v>
      </c>
      <c r="C1749" t="s">
        <v>4897</v>
      </c>
      <c r="D1749" t="s">
        <v>3</v>
      </c>
      <c r="E1749" t="s">
        <v>4898</v>
      </c>
      <c r="F1749" t="s">
        <v>0</v>
      </c>
      <c r="G1749" s="1">
        <v>0</v>
      </c>
      <c r="H1749" s="1">
        <v>50</v>
      </c>
      <c r="I1749" s="1">
        <v>50</v>
      </c>
      <c r="J1749" t="s">
        <v>4899</v>
      </c>
      <c r="K1749" t="str">
        <f t="shared" si="135"/>
        <v>9CDNF41AJ0M228653</v>
      </c>
      <c r="L1749" t="str">
        <f t="shared" si="136"/>
        <v>vermelha</v>
      </c>
      <c r="M1749" t="str">
        <f t="shared" si="137"/>
        <v>Suzuki</v>
      </c>
      <c r="N1749" t="str">
        <f t="shared" si="138"/>
        <v>intruder 125</v>
      </c>
      <c r="O1749" t="s">
        <v>1938</v>
      </c>
      <c r="P1749" t="str">
        <f t="shared" si="139"/>
        <v>Adilsom Luis Gerhard</v>
      </c>
    </row>
    <row r="1750" spans="1:16" x14ac:dyDescent="0.25">
      <c r="A1750" t="s">
        <v>4900</v>
      </c>
      <c r="B1750" t="s">
        <v>4901</v>
      </c>
      <c r="C1750" t="s">
        <v>4901</v>
      </c>
      <c r="D1750" t="s">
        <v>3</v>
      </c>
      <c r="E1750" t="s">
        <v>4902</v>
      </c>
      <c r="F1750" t="s">
        <v>0</v>
      </c>
      <c r="G1750" s="1">
        <v>150.24</v>
      </c>
      <c r="H1750" s="1">
        <v>85</v>
      </c>
      <c r="I1750" s="1">
        <v>235.24</v>
      </c>
      <c r="J1750" t="s">
        <v>4254</v>
      </c>
      <c r="K1750" t="str">
        <f t="shared" si="135"/>
        <v>lxyxchloobo226668</v>
      </c>
      <c r="L1750" t="str">
        <f t="shared" si="136"/>
        <v>prata</v>
      </c>
      <c r="M1750" t="str">
        <f t="shared" si="137"/>
        <v>SHINERAY</v>
      </c>
      <c r="N1750" t="str">
        <f t="shared" si="138"/>
        <v>xy 110 way</v>
      </c>
      <c r="O1750" t="s">
        <v>1768</v>
      </c>
      <c r="P1750" t="str">
        <f t="shared" si="139"/>
        <v>Cristiam de Souza Lopes</v>
      </c>
    </row>
    <row r="1751" spans="1:16" x14ac:dyDescent="0.25">
      <c r="A1751" t="s">
        <v>4903</v>
      </c>
      <c r="C1751" t="s">
        <v>4901</v>
      </c>
      <c r="D1751" t="s">
        <v>3</v>
      </c>
      <c r="E1751" t="s">
        <v>4904</v>
      </c>
      <c r="F1751" t="s">
        <v>119</v>
      </c>
      <c r="G1751" s="1">
        <v>21</v>
      </c>
      <c r="H1751" s="1">
        <v>0</v>
      </c>
      <c r="I1751" s="1">
        <v>21</v>
      </c>
      <c r="J1751" t="s">
        <v>3612</v>
      </c>
      <c r="K1751" t="str">
        <f t="shared" si="135"/>
        <v>9C2JC4130DR000985</v>
      </c>
      <c r="L1751" t="str">
        <f t="shared" si="136"/>
        <v>BRANCA</v>
      </c>
      <c r="M1751" t="str">
        <f t="shared" si="137"/>
        <v>HONDA</v>
      </c>
      <c r="N1751" t="str">
        <f t="shared" si="138"/>
        <v>CG 125 CARGO/ CARGO KS/125i CARGO</v>
      </c>
      <c r="O1751" t="s">
        <v>1615</v>
      </c>
      <c r="P1751" t="str">
        <f t="shared" si="139"/>
        <v>Vonpar Refrescos S A</v>
      </c>
    </row>
    <row r="1752" spans="1:16" x14ac:dyDescent="0.25">
      <c r="A1752" t="s">
        <v>4905</v>
      </c>
      <c r="B1752" t="s">
        <v>4906</v>
      </c>
      <c r="C1752" t="s">
        <v>4907</v>
      </c>
      <c r="D1752" t="s">
        <v>4908</v>
      </c>
      <c r="E1752" t="s">
        <v>4909</v>
      </c>
      <c r="F1752" t="s">
        <v>0</v>
      </c>
      <c r="G1752" s="1">
        <v>155</v>
      </c>
      <c r="H1752" s="1">
        <v>190</v>
      </c>
      <c r="I1752" s="1">
        <v>345</v>
      </c>
      <c r="J1752" t="s">
        <v>4910</v>
      </c>
      <c r="K1752" t="str">
        <f t="shared" si="135"/>
        <v>9C2P021003R000661</v>
      </c>
      <c r="L1752" t="str">
        <f t="shared" si="136"/>
        <v>Preta</v>
      </c>
      <c r="M1752" t="str">
        <f t="shared" si="137"/>
        <v>HONDA</v>
      </c>
      <c r="N1752" t="str">
        <f t="shared" si="138"/>
        <v>VT 600 C SHADOW</v>
      </c>
      <c r="O1752" t="s">
        <v>1940</v>
      </c>
      <c r="P1752" t="str">
        <f t="shared" si="139"/>
        <v>Pedro Luiz Vianna Osorio</v>
      </c>
    </row>
    <row r="1753" spans="1:16" x14ac:dyDescent="0.25">
      <c r="A1753" t="s">
        <v>4911</v>
      </c>
      <c r="B1753" t="s">
        <v>4907</v>
      </c>
      <c r="C1753" t="s">
        <v>4907</v>
      </c>
      <c r="D1753" t="s">
        <v>4912</v>
      </c>
      <c r="E1753" t="s">
        <v>4913</v>
      </c>
      <c r="F1753" t="s">
        <v>0</v>
      </c>
      <c r="G1753" s="1">
        <v>3.4</v>
      </c>
      <c r="H1753" s="1">
        <v>40</v>
      </c>
      <c r="I1753" s="1">
        <v>43.4</v>
      </c>
      <c r="J1753" t="s">
        <v>4709</v>
      </c>
      <c r="K1753" t="str">
        <f t="shared" si="135"/>
        <v>9C62TY000K0004093</v>
      </c>
      <c r="L1753" t="str">
        <f t="shared" si="136"/>
        <v>Branca</v>
      </c>
      <c r="M1753" t="str">
        <f t="shared" si="137"/>
        <v>YAMAHA</v>
      </c>
      <c r="N1753" t="str">
        <f t="shared" si="138"/>
        <v>XT 600 Z TENERE</v>
      </c>
      <c r="O1753" t="s">
        <v>1883</v>
      </c>
      <c r="P1753" t="str">
        <f t="shared" si="139"/>
        <v>Hyago Gabriel Trindade Ribeiro</v>
      </c>
    </row>
    <row r="1754" spans="1:16" x14ac:dyDescent="0.25">
      <c r="A1754" t="s">
        <v>4914</v>
      </c>
      <c r="B1754" t="s">
        <v>4907</v>
      </c>
      <c r="C1754" t="s">
        <v>4907</v>
      </c>
      <c r="D1754" t="s">
        <v>3</v>
      </c>
      <c r="E1754" t="s">
        <v>4915</v>
      </c>
      <c r="F1754" t="s">
        <v>0</v>
      </c>
      <c r="G1754" s="1">
        <v>665.01</v>
      </c>
      <c r="H1754" s="1">
        <v>190</v>
      </c>
      <c r="I1754" s="1">
        <v>855.01</v>
      </c>
      <c r="J1754" t="s">
        <v>4916</v>
      </c>
      <c r="K1754" t="str">
        <f t="shared" si="135"/>
        <v/>
      </c>
      <c r="L1754" t="str">
        <f t="shared" si="136"/>
        <v>verde</v>
      </c>
      <c r="M1754" t="str">
        <f t="shared" si="137"/>
        <v>KAWASAKI</v>
      </c>
      <c r="N1754" t="str">
        <f t="shared" si="138"/>
        <v>Versys 650cc</v>
      </c>
      <c r="O1754" t="s">
        <v>1942</v>
      </c>
      <c r="P1754" t="str">
        <f t="shared" si="139"/>
        <v>Antonio de souza alves</v>
      </c>
    </row>
    <row r="1755" spans="1:16" x14ac:dyDescent="0.25">
      <c r="A1755" t="s">
        <v>4917</v>
      </c>
      <c r="B1755" t="s">
        <v>4907</v>
      </c>
      <c r="C1755" t="s">
        <v>4907</v>
      </c>
      <c r="D1755" t="s">
        <v>4918</v>
      </c>
      <c r="E1755" t="s">
        <v>4919</v>
      </c>
      <c r="F1755" t="s">
        <v>0</v>
      </c>
      <c r="G1755" s="1">
        <v>0</v>
      </c>
      <c r="H1755" s="1">
        <v>0</v>
      </c>
      <c r="I1755" s="1">
        <v>0</v>
      </c>
      <c r="J1755" t="s">
        <v>1315</v>
      </c>
      <c r="K1755" t="str">
        <f t="shared" si="135"/>
        <v>9C62VG000L0001852</v>
      </c>
      <c r="L1755" t="str">
        <f t="shared" si="136"/>
        <v>Branca</v>
      </c>
      <c r="M1755" t="str">
        <f t="shared" si="137"/>
        <v>Yamaha</v>
      </c>
      <c r="N1755" t="str">
        <f t="shared" si="138"/>
        <v>XT 600 Z Ténéré</v>
      </c>
      <c r="O1755" t="s">
        <v>119</v>
      </c>
      <c r="P1755" t="str">
        <f t="shared" si="139"/>
        <v>Cristiano Alves de Oliveira Schaarschmidt</v>
      </c>
    </row>
    <row r="1756" spans="1:16" x14ac:dyDescent="0.25">
      <c r="A1756" t="s">
        <v>4920</v>
      </c>
      <c r="C1756" t="s">
        <v>4921</v>
      </c>
      <c r="D1756" t="s">
        <v>3</v>
      </c>
      <c r="E1756" t="s">
        <v>3</v>
      </c>
      <c r="F1756" t="s">
        <v>119</v>
      </c>
      <c r="G1756" s="1">
        <v>1626</v>
      </c>
      <c r="H1756" s="1">
        <v>1250</v>
      </c>
      <c r="I1756" s="1">
        <v>2876</v>
      </c>
      <c r="J1756" t="s">
        <v>4850</v>
      </c>
      <c r="K1756" t="str">
        <f t="shared" si="135"/>
        <v/>
      </c>
      <c r="L1756" t="str">
        <f t="shared" si="136"/>
        <v>Azul</v>
      </c>
      <c r="M1756" t="str">
        <f t="shared" si="137"/>
        <v>HONDA</v>
      </c>
      <c r="N1756" t="str">
        <f t="shared" si="138"/>
        <v>CBX 250 TWISTER</v>
      </c>
      <c r="O1756" t="s">
        <v>1909</v>
      </c>
      <c r="P1756" t="str">
        <f t="shared" si="139"/>
        <v>Michael Ribeiro</v>
      </c>
    </row>
    <row r="1757" spans="1:16" x14ac:dyDescent="0.25">
      <c r="A1757" t="s">
        <v>4922</v>
      </c>
      <c r="B1757" t="s">
        <v>4923</v>
      </c>
      <c r="C1757" t="s">
        <v>4924</v>
      </c>
      <c r="D1757" t="s">
        <v>3</v>
      </c>
      <c r="E1757" t="s">
        <v>3</v>
      </c>
      <c r="F1757" t="s">
        <v>0</v>
      </c>
      <c r="G1757" s="1">
        <v>284.42</v>
      </c>
      <c r="H1757" s="1">
        <v>130</v>
      </c>
      <c r="I1757" s="1">
        <v>414.42</v>
      </c>
      <c r="J1757" t="s">
        <v>245</v>
      </c>
      <c r="K1757" t="str">
        <f t="shared" si="135"/>
        <v>9C2ND700BR004763</v>
      </c>
      <c r="L1757" t="str">
        <f t="shared" si="136"/>
        <v>Preta</v>
      </c>
      <c r="M1757" t="str">
        <f t="shared" si="137"/>
        <v>Honda</v>
      </c>
      <c r="N1757" t="str">
        <f t="shared" si="138"/>
        <v>Falcon NX -4</v>
      </c>
      <c r="O1757" t="s">
        <v>36</v>
      </c>
      <c r="P1757" t="str">
        <f t="shared" si="139"/>
        <v>Jonsei Lopes Rosa</v>
      </c>
    </row>
    <row r="1758" spans="1:16" x14ac:dyDescent="0.25">
      <c r="A1758" t="s">
        <v>4925</v>
      </c>
      <c r="C1758" t="s">
        <v>4924</v>
      </c>
      <c r="D1758" t="s">
        <v>3</v>
      </c>
      <c r="E1758" t="s">
        <v>3</v>
      </c>
      <c r="F1758" t="s">
        <v>119</v>
      </c>
      <c r="G1758" s="1">
        <v>2887.01</v>
      </c>
      <c r="H1758" s="1">
        <v>250</v>
      </c>
      <c r="I1758" s="1">
        <v>3137.01</v>
      </c>
      <c r="J1758" t="s">
        <v>4926</v>
      </c>
      <c r="K1758" t="str">
        <f t="shared" si="135"/>
        <v/>
      </c>
      <c r="L1758" t="str">
        <f t="shared" si="136"/>
        <v>vermelha</v>
      </c>
      <c r="M1758" t="str">
        <f t="shared" si="137"/>
        <v>HONDA</v>
      </c>
      <c r="N1758" t="str">
        <f t="shared" si="138"/>
        <v>LEAD 110</v>
      </c>
      <c r="O1758" t="s">
        <v>1936</v>
      </c>
      <c r="P1758" t="str">
        <f t="shared" si="139"/>
        <v>ismael germano olsen</v>
      </c>
    </row>
    <row r="1759" spans="1:16" x14ac:dyDescent="0.25">
      <c r="A1759" t="s">
        <v>4927</v>
      </c>
      <c r="C1759" t="s">
        <v>4924</v>
      </c>
      <c r="D1759" t="s">
        <v>3</v>
      </c>
      <c r="E1759" t="s">
        <v>4928</v>
      </c>
      <c r="F1759" t="s">
        <v>119</v>
      </c>
      <c r="G1759" s="1">
        <v>230.81</v>
      </c>
      <c r="H1759" s="1">
        <v>30</v>
      </c>
      <c r="I1759" s="1">
        <v>260.81</v>
      </c>
      <c r="J1759" t="s">
        <v>3583</v>
      </c>
      <c r="K1759" t="str">
        <f t="shared" si="135"/>
        <v/>
      </c>
      <c r="L1759" t="str">
        <f t="shared" si="136"/>
        <v>Branca</v>
      </c>
      <c r="M1759" t="str">
        <f t="shared" si="137"/>
        <v>HONDA</v>
      </c>
      <c r="N1759" t="str">
        <f t="shared" si="138"/>
        <v>CG 125 CARGO/ CARGO KS/125i CARGO</v>
      </c>
      <c r="O1759" t="s">
        <v>1603</v>
      </c>
      <c r="P1759" t="str">
        <f t="shared" si="139"/>
        <v>Jeferson Souza da Silva</v>
      </c>
    </row>
    <row r="1760" spans="1:16" x14ac:dyDescent="0.25">
      <c r="A1760" t="s">
        <v>4929</v>
      </c>
      <c r="B1760" t="s">
        <v>4924</v>
      </c>
      <c r="C1760" t="s">
        <v>4924</v>
      </c>
      <c r="D1760" t="s">
        <v>3</v>
      </c>
      <c r="E1760" t="s">
        <v>4930</v>
      </c>
      <c r="F1760" t="s">
        <v>0</v>
      </c>
      <c r="G1760" s="1">
        <v>95</v>
      </c>
      <c r="H1760" s="1">
        <v>35</v>
      </c>
      <c r="I1760" s="1">
        <v>130</v>
      </c>
      <c r="J1760" t="s">
        <v>2545</v>
      </c>
      <c r="K1760" t="str">
        <f t="shared" si="135"/>
        <v>9c2jc6900gr100695</v>
      </c>
      <c r="L1760" t="str">
        <f t="shared" si="136"/>
        <v>preta</v>
      </c>
      <c r="M1760" t="str">
        <f t="shared" si="137"/>
        <v>HONDA</v>
      </c>
      <c r="N1760" t="str">
        <f t="shared" si="138"/>
        <v>CG 125 TITAN-KS</v>
      </c>
      <c r="O1760" t="s">
        <v>1305</v>
      </c>
      <c r="P1760" t="str">
        <f t="shared" si="139"/>
        <v>Adriano ribeiro silva</v>
      </c>
    </row>
    <row r="1761" spans="1:16" x14ac:dyDescent="0.25">
      <c r="A1761" t="s">
        <v>4931</v>
      </c>
      <c r="B1761" t="s">
        <v>4932</v>
      </c>
      <c r="C1761" t="s">
        <v>4932</v>
      </c>
      <c r="D1761" t="s">
        <v>3</v>
      </c>
      <c r="E1761" t="s">
        <v>4933</v>
      </c>
      <c r="F1761" t="s">
        <v>0</v>
      </c>
      <c r="G1761" s="1">
        <v>193.48</v>
      </c>
      <c r="H1761" s="1">
        <v>40</v>
      </c>
      <c r="I1761" s="1">
        <v>233.48</v>
      </c>
      <c r="J1761" t="s">
        <v>2165</v>
      </c>
      <c r="K1761" t="str">
        <f t="shared" si="135"/>
        <v/>
      </c>
      <c r="L1761" t="str">
        <f t="shared" si="136"/>
        <v>Vermelha</v>
      </c>
      <c r="M1761" t="str">
        <f t="shared" si="137"/>
        <v>KASINSKI</v>
      </c>
      <c r="N1761" t="str">
        <f t="shared" si="138"/>
        <v>CRZ 150</v>
      </c>
      <c r="O1761" t="s">
        <v>1179</v>
      </c>
      <c r="P1761" t="str">
        <f t="shared" si="139"/>
        <v>Carlos José da Silveira Ribeiro</v>
      </c>
    </row>
    <row r="1762" spans="1:16" x14ac:dyDescent="0.25">
      <c r="A1762" t="s">
        <v>4934</v>
      </c>
      <c r="B1762" t="s">
        <v>4932</v>
      </c>
      <c r="C1762" t="s">
        <v>4932</v>
      </c>
      <c r="D1762" t="s">
        <v>3</v>
      </c>
      <c r="E1762" t="s">
        <v>3</v>
      </c>
      <c r="F1762" t="s">
        <v>0</v>
      </c>
      <c r="G1762" s="1">
        <v>31</v>
      </c>
      <c r="H1762" s="1">
        <v>0</v>
      </c>
      <c r="I1762" s="1">
        <v>31</v>
      </c>
      <c r="J1762" t="s">
        <v>4935</v>
      </c>
      <c r="K1762" t="str">
        <f t="shared" si="135"/>
        <v/>
      </c>
      <c r="L1762" t="str">
        <f t="shared" si="136"/>
        <v>Vermelha</v>
      </c>
      <c r="M1762" t="str">
        <f t="shared" si="137"/>
        <v>YAMAHA</v>
      </c>
      <c r="N1762" t="str">
        <f t="shared" si="138"/>
        <v>YS 150 FAZER SED/ FLEX</v>
      </c>
      <c r="O1762" t="s">
        <v>3337</v>
      </c>
      <c r="P1762" t="str">
        <f t="shared" si="139"/>
        <v>Vick</v>
      </c>
    </row>
    <row r="1763" spans="1:16" x14ac:dyDescent="0.25">
      <c r="A1763" t="s">
        <v>4936</v>
      </c>
      <c r="C1763" t="s">
        <v>4932</v>
      </c>
      <c r="D1763" t="s">
        <v>3</v>
      </c>
      <c r="E1763" t="s">
        <v>3607</v>
      </c>
      <c r="F1763" t="s">
        <v>119</v>
      </c>
      <c r="G1763" s="1">
        <v>0</v>
      </c>
      <c r="H1763" s="1">
        <v>15</v>
      </c>
      <c r="I1763" s="1">
        <v>15</v>
      </c>
      <c r="J1763" t="s">
        <v>1311</v>
      </c>
      <c r="K1763" t="str">
        <f t="shared" si="135"/>
        <v>9C2JC30708R103328</v>
      </c>
      <c r="L1763" t="str">
        <f t="shared" si="136"/>
        <v>Preta</v>
      </c>
      <c r="M1763" t="str">
        <f t="shared" si="137"/>
        <v>Honda</v>
      </c>
      <c r="N1763" t="str">
        <f t="shared" si="138"/>
        <v>CG Titan Fan 125</v>
      </c>
      <c r="O1763" t="s">
        <v>888</v>
      </c>
      <c r="P1763" t="str">
        <f t="shared" si="139"/>
        <v>Vilmar Quadrada Rebello</v>
      </c>
    </row>
    <row r="1764" spans="1:16" x14ac:dyDescent="0.25">
      <c r="A1764" t="s">
        <v>4937</v>
      </c>
      <c r="B1764" t="s">
        <v>4932</v>
      </c>
      <c r="C1764" t="s">
        <v>4932</v>
      </c>
      <c r="D1764" t="s">
        <v>3</v>
      </c>
      <c r="E1764" t="s">
        <v>4938</v>
      </c>
      <c r="F1764" t="s">
        <v>0</v>
      </c>
      <c r="G1764" s="1">
        <v>119.61</v>
      </c>
      <c r="H1764" s="1">
        <v>30</v>
      </c>
      <c r="I1764" s="1">
        <v>149.61000000000001</v>
      </c>
      <c r="J1764" t="s">
        <v>3117</v>
      </c>
      <c r="K1764" t="str">
        <f t="shared" si="135"/>
        <v>9CDVP56AAFM100657</v>
      </c>
      <c r="L1764" t="str">
        <f t="shared" si="136"/>
        <v>Branca</v>
      </c>
      <c r="M1764" t="str">
        <f t="shared" si="137"/>
        <v>Suzuki</v>
      </c>
      <c r="N1764" t="str">
        <f t="shared" si="138"/>
        <v>SVTSROM650</v>
      </c>
      <c r="O1764" t="s">
        <v>440</v>
      </c>
      <c r="P1764" t="str">
        <f t="shared" si="139"/>
        <v>Thiago Freitas Barreto</v>
      </c>
    </row>
    <row r="1765" spans="1:16" x14ac:dyDescent="0.25">
      <c r="A1765" t="s">
        <v>4939</v>
      </c>
      <c r="B1765" t="s">
        <v>4893</v>
      </c>
      <c r="C1765" t="s">
        <v>4893</v>
      </c>
      <c r="D1765" t="s">
        <v>3</v>
      </c>
      <c r="E1765" t="s">
        <v>4940</v>
      </c>
      <c r="F1765" t="s">
        <v>0</v>
      </c>
      <c r="G1765" s="1">
        <v>25</v>
      </c>
      <c r="H1765" s="1">
        <v>70</v>
      </c>
      <c r="I1765" s="1">
        <v>95</v>
      </c>
      <c r="J1765" t="s">
        <v>3211</v>
      </c>
      <c r="K1765" t="str">
        <f t="shared" si="135"/>
        <v/>
      </c>
      <c r="L1765" t="str">
        <f t="shared" si="136"/>
        <v>Preta</v>
      </c>
      <c r="M1765" t="str">
        <f t="shared" si="137"/>
        <v>Honda</v>
      </c>
      <c r="N1765" t="str">
        <f t="shared" si="138"/>
        <v>CBX 200 STRADA</v>
      </c>
      <c r="O1765" t="s">
        <v>1512</v>
      </c>
      <c r="P1765" t="str">
        <f t="shared" si="139"/>
        <v>Edison Luis dos Santos Costa</v>
      </c>
    </row>
    <row r="1766" spans="1:16" x14ac:dyDescent="0.25">
      <c r="A1766" t="s">
        <v>4941</v>
      </c>
      <c r="B1766" t="s">
        <v>4119</v>
      </c>
      <c r="C1766" t="s">
        <v>4942</v>
      </c>
      <c r="D1766" t="s">
        <v>3</v>
      </c>
      <c r="E1766" t="s">
        <v>3</v>
      </c>
      <c r="F1766" t="s">
        <v>0</v>
      </c>
      <c r="G1766" s="1">
        <v>31</v>
      </c>
      <c r="H1766" s="1">
        <v>0</v>
      </c>
      <c r="I1766" s="1">
        <v>31</v>
      </c>
      <c r="J1766" t="s">
        <v>3779</v>
      </c>
      <c r="K1766" t="str">
        <f t="shared" si="135"/>
        <v/>
      </c>
      <c r="L1766" t="str">
        <f t="shared" si="136"/>
        <v>vermelha</v>
      </c>
      <c r="M1766" t="str">
        <f t="shared" si="137"/>
        <v>YAMAHA</v>
      </c>
      <c r="N1766" t="str">
        <f t="shared" si="138"/>
        <v>YS 250 FAZER/ FAZER L. EDITION /BLUEFLEX</v>
      </c>
      <c r="O1766" t="s">
        <v>1673</v>
      </c>
      <c r="P1766" t="str">
        <f t="shared" si="139"/>
        <v>Antonio rafael carvalho</v>
      </c>
    </row>
    <row r="1767" spans="1:16" x14ac:dyDescent="0.25">
      <c r="A1767" t="s">
        <v>4943</v>
      </c>
      <c r="B1767" t="s">
        <v>4942</v>
      </c>
      <c r="C1767" t="s">
        <v>4942</v>
      </c>
      <c r="D1767" t="s">
        <v>3</v>
      </c>
      <c r="E1767" t="s">
        <v>4944</v>
      </c>
      <c r="F1767" t="s">
        <v>0</v>
      </c>
      <c r="G1767" s="1">
        <v>255.07</v>
      </c>
      <c r="H1767" s="1">
        <v>30</v>
      </c>
      <c r="I1767" s="1">
        <v>285.07</v>
      </c>
      <c r="J1767" t="s">
        <v>4945</v>
      </c>
      <c r="K1767" t="str">
        <f t="shared" si="135"/>
        <v/>
      </c>
      <c r="L1767" t="str">
        <f t="shared" si="136"/>
        <v>AMARELA</v>
      </c>
      <c r="M1767" t="str">
        <f t="shared" si="137"/>
        <v>HONDA</v>
      </c>
      <c r="N1767" t="str">
        <f t="shared" si="138"/>
        <v>TWISTER</v>
      </c>
      <c r="O1767" t="s">
        <v>1948</v>
      </c>
      <c r="P1767" t="str">
        <f t="shared" si="139"/>
        <v>Fernando Worm</v>
      </c>
    </row>
    <row r="1768" spans="1:16" x14ac:dyDescent="0.25">
      <c r="A1768" t="s">
        <v>4946</v>
      </c>
      <c r="B1768" t="s">
        <v>4942</v>
      </c>
      <c r="C1768" t="s">
        <v>4942</v>
      </c>
      <c r="D1768" t="s">
        <v>3</v>
      </c>
      <c r="E1768" t="s">
        <v>4947</v>
      </c>
      <c r="F1768" t="s">
        <v>0</v>
      </c>
      <c r="G1768" s="1">
        <v>0</v>
      </c>
      <c r="H1768" s="1">
        <v>20</v>
      </c>
      <c r="I1768" s="1">
        <v>20</v>
      </c>
      <c r="J1768" t="s">
        <v>3130</v>
      </c>
      <c r="K1768" t="str">
        <f t="shared" si="135"/>
        <v/>
      </c>
      <c r="L1768" t="str">
        <f t="shared" si="136"/>
        <v>Vermelha</v>
      </c>
      <c r="M1768" t="str">
        <f t="shared" si="137"/>
        <v>HONDA</v>
      </c>
      <c r="N1768" t="str">
        <f t="shared" si="138"/>
        <v>CB 300R/ 300R FLEX</v>
      </c>
      <c r="O1768" t="s">
        <v>1480</v>
      </c>
      <c r="P1768" t="str">
        <f t="shared" si="139"/>
        <v>Diogo Santos Machado</v>
      </c>
    </row>
    <row r="1769" spans="1:16" x14ac:dyDescent="0.25">
      <c r="A1769" t="s">
        <v>4948</v>
      </c>
      <c r="B1769" t="s">
        <v>4942</v>
      </c>
      <c r="C1769" t="s">
        <v>4942</v>
      </c>
      <c r="D1769" t="s">
        <v>3</v>
      </c>
      <c r="E1769" t="s">
        <v>4949</v>
      </c>
      <c r="F1769" t="s">
        <v>0</v>
      </c>
      <c r="G1769" s="1">
        <v>21</v>
      </c>
      <c r="H1769" s="1">
        <v>5</v>
      </c>
      <c r="I1769" s="1">
        <v>26</v>
      </c>
      <c r="J1769" t="s">
        <v>4950</v>
      </c>
      <c r="K1769" t="str">
        <f t="shared" si="135"/>
        <v/>
      </c>
      <c r="L1769" t="str">
        <f t="shared" si="136"/>
        <v>preta</v>
      </c>
      <c r="M1769" t="str">
        <f t="shared" si="137"/>
        <v>SUZUKI</v>
      </c>
      <c r="N1769" t="str">
        <f t="shared" si="138"/>
        <v>EN 125 YES</v>
      </c>
      <c r="O1769" t="s">
        <v>1951</v>
      </c>
      <c r="P1769" t="str">
        <f t="shared" si="139"/>
        <v>jonatas mendes da silva araujo</v>
      </c>
    </row>
    <row r="1770" spans="1:16" x14ac:dyDescent="0.25">
      <c r="A1770" t="s">
        <v>4951</v>
      </c>
      <c r="B1770" t="s">
        <v>4952</v>
      </c>
      <c r="C1770" t="s">
        <v>4953</v>
      </c>
      <c r="D1770" t="s">
        <v>3</v>
      </c>
      <c r="E1770" t="s">
        <v>4954</v>
      </c>
      <c r="F1770" t="s">
        <v>0</v>
      </c>
      <c r="G1770" s="1">
        <v>70.22</v>
      </c>
      <c r="H1770" s="1">
        <v>30</v>
      </c>
      <c r="I1770" s="1">
        <v>100.22</v>
      </c>
      <c r="J1770" t="s">
        <v>3883</v>
      </c>
      <c r="K1770" t="str">
        <f t="shared" si="135"/>
        <v/>
      </c>
      <c r="L1770" t="str">
        <f t="shared" si="136"/>
        <v>Dourada</v>
      </c>
      <c r="M1770" t="str">
        <f t="shared" si="137"/>
        <v>HONDA</v>
      </c>
      <c r="N1770" t="str">
        <f t="shared" si="138"/>
        <v>CB 300R/ 300R FLEX</v>
      </c>
      <c r="O1770" t="s">
        <v>1633</v>
      </c>
      <c r="P1770" t="str">
        <f t="shared" si="139"/>
        <v>Clea Machado de Carvalho</v>
      </c>
    </row>
    <row r="1771" spans="1:16" x14ac:dyDescent="0.25">
      <c r="A1771" t="s">
        <v>4955</v>
      </c>
      <c r="B1771" t="s">
        <v>4953</v>
      </c>
      <c r="C1771" t="s">
        <v>4953</v>
      </c>
      <c r="D1771" t="s">
        <v>4956</v>
      </c>
      <c r="E1771" t="s">
        <v>4957</v>
      </c>
      <c r="F1771" t="s">
        <v>0</v>
      </c>
      <c r="G1771" s="1">
        <v>0</v>
      </c>
      <c r="H1771" s="1">
        <v>0</v>
      </c>
      <c r="I1771" s="1">
        <v>0</v>
      </c>
      <c r="J1771" t="s">
        <v>4175</v>
      </c>
      <c r="K1771" t="str">
        <f t="shared" si="135"/>
        <v>9CDVY52AJ8M000921</v>
      </c>
      <c r="L1771" t="str">
        <f t="shared" si="136"/>
        <v>Preta</v>
      </c>
      <c r="M1771" t="str">
        <f t="shared" si="137"/>
        <v>SUZUKI</v>
      </c>
      <c r="N1771" t="str">
        <f t="shared" si="138"/>
        <v>BOULEVARD C1500</v>
      </c>
      <c r="O1771" t="s">
        <v>1754</v>
      </c>
      <c r="P1771" t="str">
        <f t="shared" si="139"/>
        <v>João Adonildo Ferreira</v>
      </c>
    </row>
    <row r="1772" spans="1:16" x14ac:dyDescent="0.25">
      <c r="A1772" t="s">
        <v>4958</v>
      </c>
      <c r="B1772" t="s">
        <v>4953</v>
      </c>
      <c r="C1772" t="s">
        <v>4953</v>
      </c>
      <c r="D1772" t="s">
        <v>632</v>
      </c>
      <c r="E1772" t="s">
        <v>4959</v>
      </c>
      <c r="F1772" t="s">
        <v>0</v>
      </c>
      <c r="G1772" s="1">
        <v>33.33</v>
      </c>
      <c r="H1772" s="1">
        <v>5</v>
      </c>
      <c r="I1772" s="1">
        <v>38.33</v>
      </c>
      <c r="J1772" t="s">
        <v>4647</v>
      </c>
      <c r="K1772" t="str">
        <f t="shared" si="135"/>
        <v>9C2KD0610JR039964</v>
      </c>
      <c r="L1772" t="str">
        <f t="shared" si="136"/>
        <v>Azul</v>
      </c>
      <c r="M1772" t="str">
        <f t="shared" si="137"/>
        <v>HONDA</v>
      </c>
      <c r="N1772" t="str">
        <f t="shared" si="138"/>
        <v>Bross 160</v>
      </c>
      <c r="O1772" t="s">
        <v>1865</v>
      </c>
      <c r="P1772" t="str">
        <f t="shared" si="139"/>
        <v>Ricardo de Souza Santos</v>
      </c>
    </row>
    <row r="1773" spans="1:16" x14ac:dyDescent="0.25">
      <c r="A1773" t="s">
        <v>4960</v>
      </c>
      <c r="C1773" t="s">
        <v>4952</v>
      </c>
      <c r="D1773" t="s">
        <v>3</v>
      </c>
      <c r="E1773" t="s">
        <v>4961</v>
      </c>
      <c r="F1773" t="s">
        <v>119</v>
      </c>
      <c r="G1773" s="1">
        <v>206.01</v>
      </c>
      <c r="H1773" s="1">
        <v>50</v>
      </c>
      <c r="I1773" s="1">
        <v>256.01</v>
      </c>
      <c r="J1773" t="s">
        <v>3583</v>
      </c>
      <c r="K1773" t="str">
        <f t="shared" si="135"/>
        <v/>
      </c>
      <c r="L1773" t="str">
        <f t="shared" si="136"/>
        <v>Branca</v>
      </c>
      <c r="M1773" t="str">
        <f t="shared" si="137"/>
        <v>HONDA</v>
      </c>
      <c r="N1773" t="str">
        <f t="shared" si="138"/>
        <v>CG 125 CARGO/ CARGO KS/125i CARGO</v>
      </c>
      <c r="O1773" t="s">
        <v>1603</v>
      </c>
      <c r="P1773" t="str">
        <f t="shared" si="139"/>
        <v>Jeferson Souza da Silva</v>
      </c>
    </row>
    <row r="1774" spans="1:16" x14ac:dyDescent="0.25">
      <c r="A1774" t="s">
        <v>4962</v>
      </c>
      <c r="B1774" t="s">
        <v>4952</v>
      </c>
      <c r="C1774" t="s">
        <v>4952</v>
      </c>
      <c r="D1774" t="s">
        <v>3</v>
      </c>
      <c r="E1774" t="s">
        <v>4963</v>
      </c>
      <c r="F1774" t="s">
        <v>0</v>
      </c>
      <c r="G1774" s="1">
        <v>8</v>
      </c>
      <c r="H1774" s="1">
        <v>10</v>
      </c>
      <c r="I1774" s="1">
        <v>18</v>
      </c>
      <c r="J1774" t="s">
        <v>4964</v>
      </c>
      <c r="K1774" t="str">
        <f t="shared" si="135"/>
        <v/>
      </c>
      <c r="L1774" t="str">
        <f t="shared" si="136"/>
        <v>Preta</v>
      </c>
      <c r="M1774" t="str">
        <f t="shared" si="137"/>
        <v>HONDA</v>
      </c>
      <c r="N1774" t="str">
        <f t="shared" si="138"/>
        <v>CG 125 TITAN-ES</v>
      </c>
      <c r="O1774" t="s">
        <v>1956</v>
      </c>
      <c r="P1774" t="str">
        <f t="shared" si="139"/>
        <v>Alam Costa Lima</v>
      </c>
    </row>
    <row r="1775" spans="1:16" x14ac:dyDescent="0.25">
      <c r="A1775" t="s">
        <v>4965</v>
      </c>
      <c r="C1775" t="s">
        <v>4966</v>
      </c>
      <c r="D1775" t="s">
        <v>3</v>
      </c>
      <c r="E1775" t="s">
        <v>3</v>
      </c>
      <c r="F1775" t="s">
        <v>119</v>
      </c>
      <c r="G1775" s="1">
        <v>30</v>
      </c>
      <c r="H1775" s="1">
        <v>0</v>
      </c>
      <c r="I1775" s="1">
        <v>30</v>
      </c>
      <c r="J1775" t="s">
        <v>4967</v>
      </c>
      <c r="K1775" t="str">
        <f t="shared" si="135"/>
        <v>9C2KC08104R082148</v>
      </c>
      <c r="L1775" t="str">
        <f t="shared" si="136"/>
        <v>Azul</v>
      </c>
      <c r="M1775" t="str">
        <f t="shared" si="137"/>
        <v>HONDA</v>
      </c>
      <c r="N1775" t="str">
        <f t="shared" si="138"/>
        <v>CG 125 TITAN-KS</v>
      </c>
      <c r="O1775" t="s">
        <v>1960</v>
      </c>
      <c r="P1775" t="str">
        <f t="shared" si="139"/>
        <v>Matheus Fernandes da Silva</v>
      </c>
    </row>
    <row r="1776" spans="1:16" x14ac:dyDescent="0.25">
      <c r="A1776" t="s">
        <v>4968</v>
      </c>
      <c r="B1776" t="s">
        <v>4969</v>
      </c>
      <c r="C1776" t="s">
        <v>4966</v>
      </c>
      <c r="D1776" t="s">
        <v>3</v>
      </c>
      <c r="E1776" t="s">
        <v>4970</v>
      </c>
      <c r="F1776" t="s">
        <v>0</v>
      </c>
      <c r="G1776" s="1">
        <v>130.1</v>
      </c>
      <c r="H1776" s="1">
        <v>220</v>
      </c>
      <c r="I1776" s="1">
        <v>350.1</v>
      </c>
      <c r="J1776" t="s">
        <v>4971</v>
      </c>
      <c r="K1776" t="str">
        <f t="shared" si="135"/>
        <v>9C2PC1401KR300845</v>
      </c>
      <c r="L1776" t="str">
        <f t="shared" si="136"/>
        <v>Vermelha</v>
      </c>
      <c r="M1776" t="str">
        <f t="shared" si="137"/>
        <v>HONDA</v>
      </c>
      <c r="N1776" t="str">
        <f t="shared" si="138"/>
        <v>CB 450 DX</v>
      </c>
      <c r="O1776" t="s">
        <v>899</v>
      </c>
      <c r="P1776" t="str">
        <f t="shared" si="139"/>
        <v>Luciano da Silva Piller</v>
      </c>
    </row>
    <row r="1777" spans="1:16" x14ac:dyDescent="0.25">
      <c r="A1777" t="s">
        <v>4972</v>
      </c>
      <c r="C1777" t="s">
        <v>4966</v>
      </c>
      <c r="D1777" t="s">
        <v>3</v>
      </c>
      <c r="E1777" t="s">
        <v>4973</v>
      </c>
      <c r="F1777" t="s">
        <v>119</v>
      </c>
      <c r="G1777" s="1">
        <v>105.55</v>
      </c>
      <c r="H1777" s="1">
        <v>0</v>
      </c>
      <c r="I1777" s="1">
        <v>105.55</v>
      </c>
      <c r="J1777" t="s">
        <v>4630</v>
      </c>
      <c r="K1777" t="str">
        <f t="shared" si="135"/>
        <v>9C2JC4120AR017718</v>
      </c>
      <c r="L1777" t="str">
        <f t="shared" si="136"/>
        <v>PRETA</v>
      </c>
      <c r="M1777" t="str">
        <f t="shared" si="137"/>
        <v>HONDA</v>
      </c>
      <c r="N1777" t="str">
        <f t="shared" si="138"/>
        <v xml:space="preserve">fAN 125 </v>
      </c>
      <c r="O1777" t="s">
        <v>1859</v>
      </c>
      <c r="P1777" t="str">
        <f t="shared" si="139"/>
        <v xml:space="preserve">Andrew westerlund </v>
      </c>
    </row>
    <row r="1778" spans="1:16" x14ac:dyDescent="0.25">
      <c r="A1778" t="s">
        <v>4974</v>
      </c>
      <c r="C1778" t="s">
        <v>4966</v>
      </c>
      <c r="D1778" t="s">
        <v>3</v>
      </c>
      <c r="E1778" t="s">
        <v>3</v>
      </c>
      <c r="F1778" t="s">
        <v>119</v>
      </c>
      <c r="G1778" s="1">
        <v>55.9</v>
      </c>
      <c r="H1778" s="1">
        <v>0</v>
      </c>
      <c r="I1778" s="1">
        <v>55.9</v>
      </c>
      <c r="J1778" t="s">
        <v>3211</v>
      </c>
      <c r="K1778" t="str">
        <f t="shared" si="135"/>
        <v/>
      </c>
      <c r="L1778" t="str">
        <f t="shared" si="136"/>
        <v>Preta</v>
      </c>
      <c r="M1778" t="str">
        <f t="shared" si="137"/>
        <v>Honda</v>
      </c>
      <c r="N1778" t="str">
        <f t="shared" si="138"/>
        <v>CBX 200 STRADA</v>
      </c>
      <c r="O1778" t="s">
        <v>1512</v>
      </c>
      <c r="P1778" t="str">
        <f t="shared" si="139"/>
        <v>Edison Luis dos Santos Costa</v>
      </c>
    </row>
    <row r="1779" spans="1:16" x14ac:dyDescent="0.25">
      <c r="A1779" t="s">
        <v>4975</v>
      </c>
      <c r="B1779" t="s">
        <v>4976</v>
      </c>
      <c r="C1779" t="s">
        <v>4976</v>
      </c>
      <c r="D1779" t="s">
        <v>3</v>
      </c>
      <c r="E1779" t="s">
        <v>4977</v>
      </c>
      <c r="F1779" t="s">
        <v>0</v>
      </c>
      <c r="G1779" s="1">
        <v>0</v>
      </c>
      <c r="H1779" s="1">
        <v>30</v>
      </c>
      <c r="I1779" s="1">
        <v>30</v>
      </c>
      <c r="J1779" t="s">
        <v>4978</v>
      </c>
      <c r="K1779" t="str">
        <f t="shared" si="135"/>
        <v/>
      </c>
      <c r="L1779" t="str">
        <f t="shared" si="136"/>
        <v>Branca</v>
      </c>
      <c r="M1779" t="str">
        <f t="shared" si="137"/>
        <v>YAMAHA</v>
      </c>
      <c r="N1779" t="str">
        <f t="shared" si="138"/>
        <v>YS 250 FAZER/ FAZER L. EDITION /BLUEFLEX</v>
      </c>
      <c r="O1779" t="s">
        <v>1963</v>
      </c>
      <c r="P1779" t="str">
        <f t="shared" si="139"/>
        <v>Calebe Souza</v>
      </c>
    </row>
    <row r="1780" spans="1:16" x14ac:dyDescent="0.25">
      <c r="A1780" t="s">
        <v>4979</v>
      </c>
      <c r="B1780" t="s">
        <v>4976</v>
      </c>
      <c r="C1780" t="s">
        <v>4976</v>
      </c>
      <c r="D1780" t="s">
        <v>3</v>
      </c>
      <c r="E1780" t="s">
        <v>4980</v>
      </c>
      <c r="F1780" t="s">
        <v>0</v>
      </c>
      <c r="G1780" s="1">
        <v>141</v>
      </c>
      <c r="H1780" s="1">
        <v>220</v>
      </c>
      <c r="I1780" s="1">
        <v>361</v>
      </c>
      <c r="J1780" t="s">
        <v>4981</v>
      </c>
      <c r="K1780" t="str">
        <f t="shared" si="135"/>
        <v/>
      </c>
      <c r="L1780" t="str">
        <f t="shared" si="136"/>
        <v>Branca</v>
      </c>
      <c r="M1780" t="str">
        <f t="shared" si="137"/>
        <v>HONDA</v>
      </c>
      <c r="N1780" t="str">
        <f t="shared" si="138"/>
        <v>CB TWISTER/FLEXONE 250cc</v>
      </c>
      <c r="O1780" t="s">
        <v>1965</v>
      </c>
      <c r="P1780" t="str">
        <f t="shared" si="139"/>
        <v>Renan Lemos de Souza</v>
      </c>
    </row>
    <row r="1781" spans="1:16" x14ac:dyDescent="0.25">
      <c r="A1781" t="s">
        <v>4982</v>
      </c>
      <c r="C1781" t="s">
        <v>4969</v>
      </c>
      <c r="D1781" t="s">
        <v>3</v>
      </c>
      <c r="E1781" t="s">
        <v>4983</v>
      </c>
      <c r="F1781" t="s">
        <v>119</v>
      </c>
      <c r="G1781" s="1">
        <v>21</v>
      </c>
      <c r="H1781" s="1">
        <v>0</v>
      </c>
      <c r="I1781" s="1">
        <v>21</v>
      </c>
      <c r="J1781" t="s">
        <v>3667</v>
      </c>
      <c r="K1781" t="str">
        <f t="shared" si="135"/>
        <v/>
      </c>
      <c r="L1781" t="str">
        <f t="shared" si="136"/>
        <v>Branca</v>
      </c>
      <c r="M1781" t="str">
        <f t="shared" si="137"/>
        <v>HONDA</v>
      </c>
      <c r="N1781" t="str">
        <f t="shared" si="138"/>
        <v>CG 125 CARGO/ CARGO KS/125i CARGO</v>
      </c>
      <c r="O1781" t="s">
        <v>1640</v>
      </c>
      <c r="P1781" t="str">
        <f t="shared" si="139"/>
        <v xml:space="preserve">Renato Lima Ferras </v>
      </c>
    </row>
    <row r="1782" spans="1:16" x14ac:dyDescent="0.25">
      <c r="A1782" t="s">
        <v>4984</v>
      </c>
      <c r="B1782" t="s">
        <v>4969</v>
      </c>
      <c r="C1782" t="s">
        <v>4969</v>
      </c>
      <c r="D1782" t="s">
        <v>3</v>
      </c>
      <c r="E1782" t="s">
        <v>3</v>
      </c>
      <c r="F1782" t="s">
        <v>0</v>
      </c>
      <c r="G1782" s="1">
        <v>24.37</v>
      </c>
      <c r="H1782" s="1">
        <v>30</v>
      </c>
      <c r="I1782" s="1">
        <v>54.37</v>
      </c>
      <c r="J1782" t="s">
        <v>268</v>
      </c>
      <c r="K1782" t="str">
        <f t="shared" si="135"/>
        <v>266359</v>
      </c>
      <c r="L1782" t="str">
        <f t="shared" si="136"/>
        <v>Branca</v>
      </c>
      <c r="M1782" t="str">
        <f t="shared" si="137"/>
        <v>Shineray</v>
      </c>
      <c r="N1782" t="str">
        <f t="shared" si="138"/>
        <v>Enduro</v>
      </c>
      <c r="O1782" t="s">
        <v>185</v>
      </c>
      <c r="P1782" t="str">
        <f t="shared" si="139"/>
        <v>José Tiarlen Parobé da Silva</v>
      </c>
    </row>
    <row r="1783" spans="1:16" x14ac:dyDescent="0.25">
      <c r="A1783" t="s">
        <v>4985</v>
      </c>
      <c r="B1783" t="s">
        <v>4886</v>
      </c>
      <c r="C1783" t="s">
        <v>4886</v>
      </c>
      <c r="D1783" t="s">
        <v>3</v>
      </c>
      <c r="E1783" t="s">
        <v>3</v>
      </c>
      <c r="F1783" t="s">
        <v>0</v>
      </c>
      <c r="G1783" s="1">
        <v>0</v>
      </c>
      <c r="H1783" s="1">
        <v>60</v>
      </c>
      <c r="I1783" s="1">
        <v>60</v>
      </c>
      <c r="J1783" t="s">
        <v>4986</v>
      </c>
      <c r="K1783" t="str">
        <f t="shared" si="135"/>
        <v/>
      </c>
      <c r="L1783" t="str">
        <f t="shared" si="136"/>
        <v>vermelho</v>
      </c>
      <c r="M1783" t="str">
        <f t="shared" si="137"/>
        <v>sem</v>
      </c>
      <c r="N1783" t="str">
        <f t="shared" si="138"/>
        <v>quadriciclo</v>
      </c>
      <c r="O1783" t="s">
        <v>1933</v>
      </c>
      <c r="P1783" t="str">
        <f t="shared" si="139"/>
        <v>nataniel rocha da silva</v>
      </c>
    </row>
    <row r="1784" spans="1:16" x14ac:dyDescent="0.25">
      <c r="A1784" t="s">
        <v>4987</v>
      </c>
      <c r="B1784" t="s">
        <v>4923</v>
      </c>
      <c r="C1784" t="s">
        <v>4923</v>
      </c>
      <c r="D1784" t="s">
        <v>3</v>
      </c>
      <c r="E1784" t="s">
        <v>4988</v>
      </c>
      <c r="F1784" t="s">
        <v>0</v>
      </c>
      <c r="G1784" s="1">
        <v>53.03</v>
      </c>
      <c r="H1784" s="1">
        <v>70</v>
      </c>
      <c r="I1784" s="1">
        <v>123.03</v>
      </c>
      <c r="J1784" t="s">
        <v>2925</v>
      </c>
      <c r="K1784" t="str">
        <f t="shared" si="135"/>
        <v/>
      </c>
      <c r="L1784" t="str">
        <f t="shared" si="136"/>
        <v>Vermelha</v>
      </c>
      <c r="M1784" t="str">
        <f t="shared" si="137"/>
        <v>HONDA</v>
      </c>
      <c r="N1784" t="str">
        <f t="shared" si="138"/>
        <v>CG 150 TITAN-ESD/ TITAN SPECIAL EDITION</v>
      </c>
      <c r="O1784" t="s">
        <v>1426</v>
      </c>
      <c r="P1784" t="str">
        <f t="shared" si="139"/>
        <v>Sirlei Luiza Pedroso dos Santos</v>
      </c>
    </row>
    <row r="1785" spans="1:16" x14ac:dyDescent="0.25">
      <c r="A1785" t="s">
        <v>4989</v>
      </c>
      <c r="B1785" t="s">
        <v>4990</v>
      </c>
      <c r="C1785" t="s">
        <v>4991</v>
      </c>
      <c r="D1785" t="s">
        <v>3</v>
      </c>
      <c r="E1785" t="s">
        <v>4992</v>
      </c>
      <c r="F1785" t="s">
        <v>0</v>
      </c>
      <c r="G1785" s="1">
        <v>751.97</v>
      </c>
      <c r="H1785" s="1">
        <v>170</v>
      </c>
      <c r="I1785" s="1">
        <v>921.97</v>
      </c>
      <c r="J1785" t="s">
        <v>235</v>
      </c>
      <c r="K1785" t="str">
        <f t="shared" si="135"/>
        <v/>
      </c>
      <c r="L1785" t="str">
        <f t="shared" si="136"/>
        <v>Preta</v>
      </c>
      <c r="M1785" t="str">
        <f t="shared" si="137"/>
        <v>Honda</v>
      </c>
      <c r="N1785" t="str">
        <f t="shared" si="138"/>
        <v>VT 600c Shadow</v>
      </c>
      <c r="O1785" t="s">
        <v>236</v>
      </c>
      <c r="P1785" t="str">
        <f t="shared" si="139"/>
        <v>Vitor Hugo Lopes Inácio(Isabel)</v>
      </c>
    </row>
    <row r="1786" spans="1:16" x14ac:dyDescent="0.25">
      <c r="A1786" t="s">
        <v>4993</v>
      </c>
      <c r="C1786" t="s">
        <v>4994</v>
      </c>
      <c r="D1786" t="s">
        <v>3</v>
      </c>
      <c r="E1786" t="s">
        <v>3</v>
      </c>
      <c r="F1786" t="s">
        <v>119</v>
      </c>
      <c r="G1786" s="1">
        <v>0</v>
      </c>
      <c r="H1786" s="1">
        <v>35</v>
      </c>
      <c r="I1786" s="1">
        <v>35</v>
      </c>
      <c r="J1786" t="s">
        <v>423</v>
      </c>
      <c r="K1786" t="str">
        <f t="shared" si="135"/>
        <v>9C2NC4310AR060126</v>
      </c>
      <c r="L1786" t="str">
        <f t="shared" si="136"/>
        <v>Amarela</v>
      </c>
      <c r="M1786" t="str">
        <f t="shared" si="137"/>
        <v>Honda</v>
      </c>
      <c r="N1786" t="str">
        <f t="shared" si="138"/>
        <v>CB 300 R</v>
      </c>
      <c r="O1786" t="s">
        <v>247</v>
      </c>
      <c r="P1786" t="str">
        <f t="shared" si="139"/>
        <v>Paulo Ricardo Souza Fraga (Paulinho Curva)</v>
      </c>
    </row>
    <row r="1787" spans="1:16" x14ac:dyDescent="0.25">
      <c r="A1787" t="s">
        <v>4995</v>
      </c>
      <c r="C1787" t="s">
        <v>4994</v>
      </c>
      <c r="D1787" t="s">
        <v>3</v>
      </c>
      <c r="E1787" t="s">
        <v>3</v>
      </c>
      <c r="F1787" t="s">
        <v>6</v>
      </c>
      <c r="G1787" s="1">
        <v>0</v>
      </c>
      <c r="H1787" s="1">
        <v>0</v>
      </c>
      <c r="I1787" s="1">
        <v>0</v>
      </c>
      <c r="J1787" t="s">
        <v>235</v>
      </c>
      <c r="K1787" t="str">
        <f t="shared" si="135"/>
        <v/>
      </c>
      <c r="L1787" t="str">
        <f t="shared" si="136"/>
        <v>Preta</v>
      </c>
      <c r="M1787" t="str">
        <f t="shared" si="137"/>
        <v>Honda</v>
      </c>
      <c r="N1787" t="str">
        <f t="shared" si="138"/>
        <v>VT 600c Shadow</v>
      </c>
      <c r="O1787" t="s">
        <v>236</v>
      </c>
      <c r="P1787" t="str">
        <f t="shared" si="139"/>
        <v>Vitor Hugo Lopes Inácio(Isabel)</v>
      </c>
    </row>
    <row r="1788" spans="1:16" x14ac:dyDescent="0.25">
      <c r="A1788" t="s">
        <v>4996</v>
      </c>
      <c r="B1788" t="s">
        <v>4990</v>
      </c>
      <c r="C1788" t="s">
        <v>4990</v>
      </c>
      <c r="D1788" t="s">
        <v>3</v>
      </c>
      <c r="E1788" t="s">
        <v>4997</v>
      </c>
      <c r="F1788" t="s">
        <v>0</v>
      </c>
      <c r="G1788" s="1">
        <v>42</v>
      </c>
      <c r="H1788" s="1">
        <v>10</v>
      </c>
      <c r="I1788" s="1">
        <v>52</v>
      </c>
      <c r="J1788" t="s">
        <v>427</v>
      </c>
      <c r="K1788" t="str">
        <f t="shared" si="135"/>
        <v>9C2ND0700BR018314</v>
      </c>
      <c r="L1788" t="str">
        <f t="shared" si="136"/>
        <v>Preta</v>
      </c>
      <c r="M1788" t="str">
        <f t="shared" si="137"/>
        <v>Honda</v>
      </c>
      <c r="N1788" t="str">
        <f t="shared" si="138"/>
        <v>NX 4 Falcon</v>
      </c>
      <c r="O1788" t="s">
        <v>428</v>
      </c>
      <c r="P1788" t="str">
        <f t="shared" si="139"/>
        <v>Adriano Westerlund</v>
      </c>
    </row>
    <row r="1789" spans="1:16" x14ac:dyDescent="0.25">
      <c r="A1789" t="s">
        <v>4998</v>
      </c>
      <c r="C1789" t="s">
        <v>4999</v>
      </c>
      <c r="D1789" t="s">
        <v>3</v>
      </c>
      <c r="E1789" t="s">
        <v>5000</v>
      </c>
      <c r="F1789" t="s">
        <v>119</v>
      </c>
      <c r="G1789" s="1">
        <v>21</v>
      </c>
      <c r="H1789" s="1">
        <v>0</v>
      </c>
      <c r="I1789" s="1">
        <v>21</v>
      </c>
      <c r="J1789" t="s">
        <v>4756</v>
      </c>
      <c r="K1789" t="str">
        <f t="shared" si="135"/>
        <v/>
      </c>
      <c r="L1789" t="str">
        <f t="shared" si="136"/>
        <v>Branca</v>
      </c>
      <c r="M1789" t="str">
        <f t="shared" si="137"/>
        <v>HONDA</v>
      </c>
      <c r="N1789" t="str">
        <f t="shared" si="138"/>
        <v>CG 125 CARGO/ CARGO KS/125i CARGO</v>
      </c>
      <c r="O1789" t="s">
        <v>1899</v>
      </c>
      <c r="P1789" t="str">
        <f t="shared" si="139"/>
        <v xml:space="preserve">Gilson Pereira </v>
      </c>
    </row>
    <row r="1790" spans="1:16" x14ac:dyDescent="0.25">
      <c r="A1790" t="s">
        <v>5001</v>
      </c>
      <c r="B1790" t="s">
        <v>4999</v>
      </c>
      <c r="C1790" t="s">
        <v>4999</v>
      </c>
      <c r="D1790" t="s">
        <v>3</v>
      </c>
      <c r="E1790" t="s">
        <v>5002</v>
      </c>
      <c r="F1790" t="s">
        <v>0</v>
      </c>
      <c r="G1790" s="1">
        <v>32</v>
      </c>
      <c r="H1790" s="1">
        <v>45</v>
      </c>
      <c r="I1790" s="1">
        <v>77</v>
      </c>
      <c r="J1790" t="s">
        <v>4945</v>
      </c>
      <c r="K1790" t="str">
        <f t="shared" si="135"/>
        <v/>
      </c>
      <c r="L1790" t="str">
        <f t="shared" si="136"/>
        <v>AMARELA</v>
      </c>
      <c r="M1790" t="str">
        <f t="shared" si="137"/>
        <v>HONDA</v>
      </c>
      <c r="N1790" t="str">
        <f t="shared" si="138"/>
        <v>TWISTER</v>
      </c>
      <c r="O1790" t="s">
        <v>1948</v>
      </c>
      <c r="P1790" t="str">
        <f t="shared" si="139"/>
        <v>Fernando Worm</v>
      </c>
    </row>
    <row r="1791" spans="1:16" x14ac:dyDescent="0.25">
      <c r="A1791" t="s">
        <v>5003</v>
      </c>
      <c r="B1791" t="s">
        <v>4421</v>
      </c>
      <c r="C1791" t="s">
        <v>4421</v>
      </c>
      <c r="D1791" t="s">
        <v>3</v>
      </c>
      <c r="E1791" t="s">
        <v>5004</v>
      </c>
      <c r="F1791" t="s">
        <v>0</v>
      </c>
      <c r="G1791" s="1">
        <v>52.85</v>
      </c>
      <c r="H1791" s="1">
        <v>140</v>
      </c>
      <c r="I1791" s="1">
        <v>192.85</v>
      </c>
      <c r="J1791" t="s">
        <v>5005</v>
      </c>
      <c r="K1791" t="str">
        <f t="shared" si="135"/>
        <v/>
      </c>
      <c r="L1791" t="str">
        <f t="shared" si="136"/>
        <v>vermelha</v>
      </c>
      <c r="M1791" t="str">
        <f t="shared" si="137"/>
        <v>HONDA</v>
      </c>
      <c r="N1791" t="str">
        <f t="shared" si="138"/>
        <v>NXR 160 BROS</v>
      </c>
      <c r="O1791" t="s">
        <v>1967</v>
      </c>
      <c r="P1791" t="str">
        <f t="shared" si="139"/>
        <v>João Batista Paillo</v>
      </c>
    </row>
    <row r="1792" spans="1:16" x14ac:dyDescent="0.25">
      <c r="A1792" t="s">
        <v>5006</v>
      </c>
      <c r="B1792" t="s">
        <v>4421</v>
      </c>
      <c r="C1792" t="s">
        <v>4421</v>
      </c>
      <c r="D1792" t="s">
        <v>3</v>
      </c>
      <c r="E1792" t="s">
        <v>3</v>
      </c>
      <c r="F1792" t="s">
        <v>0</v>
      </c>
      <c r="G1792" s="1">
        <v>65.06</v>
      </c>
      <c r="H1792" s="1">
        <v>0</v>
      </c>
      <c r="I1792" s="1">
        <v>65.06</v>
      </c>
      <c r="J1792" t="s">
        <v>1623</v>
      </c>
      <c r="K1792" t="str">
        <f t="shared" si="135"/>
        <v>9C2KD0810FR419437</v>
      </c>
      <c r="L1792" t="str">
        <f t="shared" si="136"/>
        <v>Preta</v>
      </c>
      <c r="M1792" t="str">
        <f t="shared" si="137"/>
        <v xml:space="preserve">Honda </v>
      </c>
      <c r="N1792" t="str">
        <f t="shared" si="138"/>
        <v>NXR160 Bros ESDD</v>
      </c>
      <c r="O1792" t="s">
        <v>1000</v>
      </c>
      <c r="P1792" t="str">
        <f t="shared" si="139"/>
        <v>Francisco Eduardo leal da Rosa</v>
      </c>
    </row>
    <row r="1793" spans="1:16" x14ac:dyDescent="0.25">
      <c r="A1793" t="s">
        <v>5007</v>
      </c>
      <c r="C1793" t="s">
        <v>5008</v>
      </c>
      <c r="D1793" t="s">
        <v>3</v>
      </c>
      <c r="E1793" t="s">
        <v>5009</v>
      </c>
      <c r="F1793" t="s">
        <v>10</v>
      </c>
      <c r="G1793" s="1">
        <v>0</v>
      </c>
      <c r="H1793" s="1">
        <v>30</v>
      </c>
      <c r="I1793" s="1">
        <v>30</v>
      </c>
      <c r="J1793" t="s">
        <v>5010</v>
      </c>
      <c r="K1793" t="str">
        <f t="shared" si="135"/>
        <v>LXYXCBL03F0249297</v>
      </c>
      <c r="L1793" t="str">
        <f t="shared" si="136"/>
        <v>Preta</v>
      </c>
      <c r="M1793" t="str">
        <f t="shared" si="137"/>
        <v>SHINERAY</v>
      </c>
      <c r="N1793" t="str">
        <f t="shared" si="138"/>
        <v>XY 50-Q</v>
      </c>
      <c r="O1793" t="s">
        <v>5011</v>
      </c>
      <c r="P1793" t="str">
        <f t="shared" si="139"/>
        <v>Daiana Clara Longo</v>
      </c>
    </row>
    <row r="1794" spans="1:16" x14ac:dyDescent="0.25">
      <c r="A1794" t="s">
        <v>5012</v>
      </c>
      <c r="B1794" t="s">
        <v>4772</v>
      </c>
      <c r="C1794" t="s">
        <v>5008</v>
      </c>
      <c r="D1794" t="s">
        <v>3</v>
      </c>
      <c r="E1794" t="s">
        <v>5013</v>
      </c>
      <c r="F1794" t="s">
        <v>0</v>
      </c>
      <c r="G1794" s="1">
        <v>26</v>
      </c>
      <c r="H1794" s="1">
        <v>50</v>
      </c>
      <c r="I1794" s="1">
        <v>76</v>
      </c>
      <c r="J1794" t="s">
        <v>334</v>
      </c>
      <c r="K1794" t="str">
        <f t="shared" ref="K1794:K1857" si="140">VLOOKUP(J1794,Veiculos,4,FALSE)</f>
        <v>9C2CK1660RR020400</v>
      </c>
      <c r="L1794" t="str">
        <f t="shared" ref="L1794:L1857" si="141">VLOOKUP(J1794,Veiculos,5,FALSE)</f>
        <v>Vermelha</v>
      </c>
      <c r="M1794" t="str">
        <f t="shared" ref="M1794:M1857" si="142">VLOOKUP(J1794,Veiculos,6,FALSE)</f>
        <v>Honda</v>
      </c>
      <c r="N1794" t="str">
        <f t="shared" ref="N1794:N1857" si="143">VLOOKUP(J1794,Veiculos,7,FALSE)</f>
        <v>Titan 150 EX Mix Flex</v>
      </c>
      <c r="O1794" t="s">
        <v>335</v>
      </c>
      <c r="P1794" t="str">
        <f t="shared" ref="P1794:P1857" si="144">VLOOKUP(O1794,Clientes,15,FALSE)</f>
        <v>Fábio Silveira de Oliveira</v>
      </c>
    </row>
    <row r="1795" spans="1:16" x14ac:dyDescent="0.25">
      <c r="A1795" t="s">
        <v>5014</v>
      </c>
      <c r="B1795" t="s">
        <v>5015</v>
      </c>
      <c r="C1795" t="s">
        <v>4772</v>
      </c>
      <c r="D1795" t="s">
        <v>3</v>
      </c>
      <c r="E1795" t="s">
        <v>5016</v>
      </c>
      <c r="F1795" t="s">
        <v>0</v>
      </c>
      <c r="G1795" s="1">
        <v>28</v>
      </c>
      <c r="H1795" s="1">
        <v>40</v>
      </c>
      <c r="I1795" s="1">
        <v>68</v>
      </c>
      <c r="J1795" t="s">
        <v>1861</v>
      </c>
      <c r="K1795" t="str">
        <f t="shared" si="140"/>
        <v>LXYXCBL01F0247161</v>
      </c>
      <c r="L1795" t="str">
        <f t="shared" si="141"/>
        <v>Preta</v>
      </c>
      <c r="M1795" t="str">
        <f t="shared" si="142"/>
        <v>SHINERAY</v>
      </c>
      <c r="N1795" t="str">
        <f t="shared" si="143"/>
        <v>XY 50-Q Jet</v>
      </c>
      <c r="O1795" t="s">
        <v>1079</v>
      </c>
      <c r="P1795" t="str">
        <f t="shared" si="144"/>
        <v>Claudia Ramos de Oliveira</v>
      </c>
    </row>
    <row r="1796" spans="1:16" x14ac:dyDescent="0.25">
      <c r="A1796" t="s">
        <v>5017</v>
      </c>
      <c r="C1796" t="s">
        <v>4772</v>
      </c>
      <c r="D1796" t="s">
        <v>3</v>
      </c>
      <c r="E1796" t="s">
        <v>5018</v>
      </c>
      <c r="F1796" t="s">
        <v>119</v>
      </c>
      <c r="G1796" s="1">
        <v>155.76</v>
      </c>
      <c r="H1796" s="1">
        <v>0</v>
      </c>
      <c r="I1796" s="1">
        <v>155.76</v>
      </c>
      <c r="J1796" t="s">
        <v>4694</v>
      </c>
      <c r="K1796" t="str">
        <f t="shared" si="140"/>
        <v>JH2SC599XCK400338</v>
      </c>
      <c r="L1796" t="str">
        <f t="shared" si="141"/>
        <v>Vermelha</v>
      </c>
      <c r="M1796" t="str">
        <f t="shared" si="142"/>
        <v>Honda</v>
      </c>
      <c r="N1796" t="str">
        <f t="shared" si="143"/>
        <v>CBR 1000 RR</v>
      </c>
      <c r="O1796" t="s">
        <v>178</v>
      </c>
      <c r="P1796" t="str">
        <f t="shared" si="144"/>
        <v>Vivaldino Vieira Nunes(Dino)</v>
      </c>
    </row>
    <row r="1797" spans="1:16" x14ac:dyDescent="0.25">
      <c r="A1797" t="s">
        <v>5019</v>
      </c>
      <c r="C1797" t="s">
        <v>4772</v>
      </c>
      <c r="D1797" t="s">
        <v>3</v>
      </c>
      <c r="E1797" t="s">
        <v>3</v>
      </c>
      <c r="F1797" t="s">
        <v>119</v>
      </c>
      <c r="G1797" s="1">
        <v>24</v>
      </c>
      <c r="H1797" s="1">
        <v>0</v>
      </c>
      <c r="I1797" s="1">
        <v>24</v>
      </c>
      <c r="J1797" t="s">
        <v>4195</v>
      </c>
      <c r="K1797" t="str">
        <f t="shared" si="140"/>
        <v/>
      </c>
      <c r="L1797" t="str">
        <f t="shared" si="141"/>
        <v>Preta</v>
      </c>
      <c r="M1797" t="str">
        <f t="shared" si="142"/>
        <v>SUZUKI</v>
      </c>
      <c r="N1797" t="str">
        <f t="shared" si="143"/>
        <v>GSX 750 F</v>
      </c>
      <c r="O1797" t="s">
        <v>1182</v>
      </c>
      <c r="P1797" t="str">
        <f t="shared" si="144"/>
        <v>Davi Burges</v>
      </c>
    </row>
    <row r="1798" spans="1:16" x14ac:dyDescent="0.25">
      <c r="A1798" t="s">
        <v>5020</v>
      </c>
      <c r="B1798" t="s">
        <v>5015</v>
      </c>
      <c r="C1798" t="s">
        <v>5015</v>
      </c>
      <c r="D1798" t="s">
        <v>3</v>
      </c>
      <c r="E1798" t="s">
        <v>5021</v>
      </c>
      <c r="F1798" t="s">
        <v>0</v>
      </c>
      <c r="G1798" s="1">
        <v>4</v>
      </c>
      <c r="H1798" s="1">
        <v>55</v>
      </c>
      <c r="I1798" s="1">
        <v>59</v>
      </c>
      <c r="J1798" t="s">
        <v>980</v>
      </c>
      <c r="K1798" t="str">
        <f t="shared" si="140"/>
        <v/>
      </c>
      <c r="L1798" t="str">
        <f t="shared" si="141"/>
        <v>Preta</v>
      </c>
      <c r="M1798" t="str">
        <f t="shared" si="142"/>
        <v>Honda</v>
      </c>
      <c r="N1798" t="str">
        <f t="shared" si="143"/>
        <v>CG 150</v>
      </c>
      <c r="O1798" t="s">
        <v>718</v>
      </c>
      <c r="P1798" t="str">
        <f t="shared" si="144"/>
        <v>Everton S. da Silva</v>
      </c>
    </row>
    <row r="1799" spans="1:16" x14ac:dyDescent="0.25">
      <c r="A1799" t="s">
        <v>5022</v>
      </c>
      <c r="B1799" t="s">
        <v>5023</v>
      </c>
      <c r="C1799" t="s">
        <v>5023</v>
      </c>
      <c r="D1799" t="s">
        <v>5024</v>
      </c>
      <c r="E1799" t="s">
        <v>5025</v>
      </c>
      <c r="F1799" t="s">
        <v>0</v>
      </c>
      <c r="G1799" s="1">
        <v>20</v>
      </c>
      <c r="H1799" s="1">
        <v>50</v>
      </c>
      <c r="I1799" s="1">
        <v>70</v>
      </c>
      <c r="J1799" t="s">
        <v>5005</v>
      </c>
      <c r="K1799" t="str">
        <f t="shared" si="140"/>
        <v/>
      </c>
      <c r="L1799" t="str">
        <f t="shared" si="141"/>
        <v>vermelha</v>
      </c>
      <c r="M1799" t="str">
        <f t="shared" si="142"/>
        <v>HONDA</v>
      </c>
      <c r="N1799" t="str">
        <f t="shared" si="143"/>
        <v>NXR 160 BROS</v>
      </c>
      <c r="O1799" t="s">
        <v>1967</v>
      </c>
      <c r="P1799" t="str">
        <f t="shared" si="144"/>
        <v>João Batista Paillo</v>
      </c>
    </row>
    <row r="1800" spans="1:16" x14ac:dyDescent="0.25">
      <c r="A1800" t="s">
        <v>5026</v>
      </c>
      <c r="B1800" t="s">
        <v>4119</v>
      </c>
      <c r="C1800" t="s">
        <v>5023</v>
      </c>
      <c r="D1800" t="s">
        <v>5027</v>
      </c>
      <c r="E1800" t="s">
        <v>5028</v>
      </c>
      <c r="F1800" t="s">
        <v>0</v>
      </c>
      <c r="G1800" s="1">
        <v>90.74</v>
      </c>
      <c r="H1800" s="1">
        <v>40</v>
      </c>
      <c r="I1800" s="1">
        <v>130.74</v>
      </c>
      <c r="J1800" t="s">
        <v>4121</v>
      </c>
      <c r="K1800" t="str">
        <f t="shared" si="140"/>
        <v/>
      </c>
      <c r="L1800" t="str">
        <f t="shared" si="141"/>
        <v>Preta</v>
      </c>
      <c r="M1800" t="str">
        <f t="shared" si="142"/>
        <v>HONDA</v>
      </c>
      <c r="N1800" t="str">
        <f t="shared" si="143"/>
        <v>BIZ 125 ES/ ES F.INJ./ES MIX F.INJECTION</v>
      </c>
      <c r="O1800" t="s">
        <v>1673</v>
      </c>
      <c r="P1800" t="str">
        <f t="shared" si="144"/>
        <v>Antonio rafael carvalho</v>
      </c>
    </row>
    <row r="1801" spans="1:16" x14ac:dyDescent="0.25">
      <c r="A1801" t="s">
        <v>5029</v>
      </c>
      <c r="B1801" t="s">
        <v>5030</v>
      </c>
      <c r="C1801" t="s">
        <v>5030</v>
      </c>
      <c r="D1801" t="s">
        <v>3</v>
      </c>
      <c r="E1801" t="s">
        <v>5031</v>
      </c>
      <c r="F1801" t="s">
        <v>0</v>
      </c>
      <c r="G1801" s="1">
        <v>31.33</v>
      </c>
      <c r="H1801" s="1">
        <v>5</v>
      </c>
      <c r="I1801" s="1">
        <v>36.33</v>
      </c>
      <c r="J1801" t="s">
        <v>5032</v>
      </c>
      <c r="K1801" t="str">
        <f t="shared" si="140"/>
        <v/>
      </c>
      <c r="L1801" t="str">
        <f t="shared" si="141"/>
        <v>PRATA</v>
      </c>
      <c r="M1801" t="str">
        <f t="shared" si="142"/>
        <v>HONDA</v>
      </c>
      <c r="N1801" t="str">
        <f t="shared" si="143"/>
        <v>CG 125 FAN / FAN KS / 125 i FAN</v>
      </c>
      <c r="O1801" t="s">
        <v>1969</v>
      </c>
      <c r="P1801" t="str">
        <f t="shared" si="144"/>
        <v>Carlos diogo cavaleri</v>
      </c>
    </row>
    <row r="1802" spans="1:16" x14ac:dyDescent="0.25">
      <c r="A1802" t="s">
        <v>5033</v>
      </c>
      <c r="B1802" t="s">
        <v>5034</v>
      </c>
      <c r="C1802" t="s">
        <v>5035</v>
      </c>
      <c r="D1802" t="s">
        <v>3</v>
      </c>
      <c r="E1802" t="s">
        <v>4080</v>
      </c>
      <c r="F1802" t="s">
        <v>0</v>
      </c>
      <c r="G1802" s="1">
        <v>34.979999999999997</v>
      </c>
      <c r="H1802" s="1">
        <v>60</v>
      </c>
      <c r="I1802" s="1">
        <v>94.98</v>
      </c>
      <c r="J1802" t="s">
        <v>4945</v>
      </c>
      <c r="K1802" t="str">
        <f t="shared" si="140"/>
        <v/>
      </c>
      <c r="L1802" t="str">
        <f t="shared" si="141"/>
        <v>AMARELA</v>
      </c>
      <c r="M1802" t="str">
        <f t="shared" si="142"/>
        <v>HONDA</v>
      </c>
      <c r="N1802" t="str">
        <f t="shared" si="143"/>
        <v>TWISTER</v>
      </c>
      <c r="O1802" t="s">
        <v>1948</v>
      </c>
      <c r="P1802" t="str">
        <f t="shared" si="144"/>
        <v>Fernando Worm</v>
      </c>
    </row>
    <row r="1803" spans="1:16" x14ac:dyDescent="0.25">
      <c r="A1803" t="s">
        <v>5036</v>
      </c>
      <c r="C1803" t="s">
        <v>5035</v>
      </c>
      <c r="D1803" t="s">
        <v>3</v>
      </c>
      <c r="E1803" t="s">
        <v>5037</v>
      </c>
      <c r="F1803" t="s">
        <v>119</v>
      </c>
      <c r="G1803" s="1">
        <v>21</v>
      </c>
      <c r="H1803" s="1">
        <v>0</v>
      </c>
      <c r="I1803" s="1">
        <v>21</v>
      </c>
      <c r="J1803" t="s">
        <v>3619</v>
      </c>
      <c r="K1803" t="str">
        <f t="shared" si="140"/>
        <v>9C2JC6920GR013238</v>
      </c>
      <c r="L1803" t="str">
        <f t="shared" si="141"/>
        <v>Branca</v>
      </c>
      <c r="M1803" t="str">
        <f t="shared" si="142"/>
        <v>HONDA</v>
      </c>
      <c r="N1803" t="str">
        <f t="shared" si="143"/>
        <v>CG 125 CARGO/ CARGO KS/125i CARGO</v>
      </c>
      <c r="O1803" t="s">
        <v>1624</v>
      </c>
      <c r="P1803" t="str">
        <f t="shared" si="144"/>
        <v>Diego Leites da Silva</v>
      </c>
    </row>
    <row r="1804" spans="1:16" x14ac:dyDescent="0.25">
      <c r="A1804" t="s">
        <v>5038</v>
      </c>
      <c r="B1804" t="s">
        <v>5039</v>
      </c>
      <c r="C1804" t="s">
        <v>5039</v>
      </c>
      <c r="D1804" t="s">
        <v>3</v>
      </c>
      <c r="E1804" t="s">
        <v>5040</v>
      </c>
      <c r="F1804" t="s">
        <v>0</v>
      </c>
      <c r="G1804" s="1">
        <v>43.33</v>
      </c>
      <c r="H1804" s="1">
        <v>10</v>
      </c>
      <c r="I1804" s="1">
        <v>53.33</v>
      </c>
      <c r="J1804" t="s">
        <v>284</v>
      </c>
      <c r="K1804" t="str">
        <f t="shared" si="140"/>
        <v>9c2mc4400gr005839</v>
      </c>
      <c r="L1804" t="str">
        <f t="shared" si="141"/>
        <v>Branca</v>
      </c>
      <c r="M1804" t="str">
        <f t="shared" si="142"/>
        <v>Honda</v>
      </c>
      <c r="N1804" t="str">
        <f t="shared" si="143"/>
        <v>CB Twister 250</v>
      </c>
      <c r="O1804" t="s">
        <v>285</v>
      </c>
      <c r="P1804" t="str">
        <f t="shared" si="144"/>
        <v>Nicholas Jacomelli ( adriano)</v>
      </c>
    </row>
    <row r="1805" spans="1:16" x14ac:dyDescent="0.25">
      <c r="A1805" t="s">
        <v>5041</v>
      </c>
      <c r="B1805" t="s">
        <v>5039</v>
      </c>
      <c r="C1805" t="s">
        <v>5039</v>
      </c>
      <c r="D1805" t="s">
        <v>3</v>
      </c>
      <c r="E1805" t="s">
        <v>5042</v>
      </c>
      <c r="F1805" t="s">
        <v>0</v>
      </c>
      <c r="G1805" s="1">
        <v>457.26</v>
      </c>
      <c r="H1805" s="1">
        <v>35</v>
      </c>
      <c r="I1805" s="1">
        <v>492.26</v>
      </c>
      <c r="J1805" t="s">
        <v>5043</v>
      </c>
      <c r="K1805" t="str">
        <f t="shared" si="140"/>
        <v/>
      </c>
      <c r="L1805" t="str">
        <f t="shared" si="141"/>
        <v>Azul</v>
      </c>
      <c r="M1805" t="str">
        <f t="shared" si="142"/>
        <v>HONDA</v>
      </c>
      <c r="N1805" t="str">
        <f t="shared" si="143"/>
        <v>CG 150 TITAN-KS/ TITAN-JOB</v>
      </c>
      <c r="O1805" t="s">
        <v>1963</v>
      </c>
      <c r="P1805" t="str">
        <f t="shared" si="144"/>
        <v>Calebe Souza</v>
      </c>
    </row>
    <row r="1806" spans="1:16" x14ac:dyDescent="0.25">
      <c r="A1806" t="s">
        <v>5044</v>
      </c>
      <c r="B1806" t="s">
        <v>3693</v>
      </c>
      <c r="C1806" t="s">
        <v>5039</v>
      </c>
      <c r="D1806" t="s">
        <v>3</v>
      </c>
      <c r="E1806" t="s">
        <v>3</v>
      </c>
      <c r="F1806" t="s">
        <v>0</v>
      </c>
      <c r="G1806" s="1">
        <v>525</v>
      </c>
      <c r="H1806" s="1">
        <v>50</v>
      </c>
      <c r="I1806" s="1">
        <v>575</v>
      </c>
      <c r="J1806" t="s">
        <v>4644</v>
      </c>
      <c r="K1806" t="str">
        <f t="shared" si="140"/>
        <v/>
      </c>
      <c r="L1806" t="str">
        <f t="shared" si="141"/>
        <v>Preta</v>
      </c>
      <c r="M1806" t="str">
        <f t="shared" si="142"/>
        <v>SUZUKI</v>
      </c>
      <c r="N1806" t="str">
        <f t="shared" si="143"/>
        <v>INTRUDER 250</v>
      </c>
      <c r="O1806" t="s">
        <v>1862</v>
      </c>
      <c r="P1806" t="str">
        <f t="shared" si="144"/>
        <v>Roberto Azevedo Rodrigues</v>
      </c>
    </row>
    <row r="1807" spans="1:16" x14ac:dyDescent="0.25">
      <c r="A1807" t="s">
        <v>5045</v>
      </c>
      <c r="B1807" t="s">
        <v>5039</v>
      </c>
      <c r="C1807" t="s">
        <v>5039</v>
      </c>
      <c r="D1807" t="s">
        <v>3</v>
      </c>
      <c r="E1807" t="s">
        <v>5046</v>
      </c>
      <c r="F1807" t="s">
        <v>0</v>
      </c>
      <c r="G1807" s="1">
        <v>0</v>
      </c>
      <c r="H1807" s="1">
        <v>280</v>
      </c>
      <c r="I1807" s="1">
        <v>280</v>
      </c>
      <c r="J1807" t="s">
        <v>4910</v>
      </c>
      <c r="K1807" t="str">
        <f t="shared" si="140"/>
        <v>9C2P021003R000661</v>
      </c>
      <c r="L1807" t="str">
        <f t="shared" si="141"/>
        <v>Preta</v>
      </c>
      <c r="M1807" t="str">
        <f t="shared" si="142"/>
        <v>HONDA</v>
      </c>
      <c r="N1807" t="str">
        <f t="shared" si="143"/>
        <v>VT 600 C SHADOW</v>
      </c>
      <c r="O1807" t="s">
        <v>1940</v>
      </c>
      <c r="P1807" t="str">
        <f t="shared" si="144"/>
        <v>Pedro Luiz Vianna Osorio</v>
      </c>
    </row>
    <row r="1808" spans="1:16" x14ac:dyDescent="0.25">
      <c r="A1808" t="s">
        <v>5047</v>
      </c>
      <c r="C1808" t="s">
        <v>5034</v>
      </c>
      <c r="D1808" t="s">
        <v>3</v>
      </c>
      <c r="E1808" t="s">
        <v>5048</v>
      </c>
      <c r="F1808" t="s">
        <v>119</v>
      </c>
      <c r="G1808" s="1">
        <v>218.6</v>
      </c>
      <c r="H1808" s="1">
        <v>80</v>
      </c>
      <c r="I1808" s="1">
        <v>298.60000000000002</v>
      </c>
      <c r="J1808" t="s">
        <v>5049</v>
      </c>
      <c r="K1808" t="str">
        <f t="shared" si="140"/>
        <v/>
      </c>
      <c r="L1808" t="str">
        <f t="shared" si="141"/>
        <v>preta</v>
      </c>
      <c r="M1808" t="str">
        <f t="shared" si="142"/>
        <v>YAMAHA</v>
      </c>
      <c r="N1808" t="str">
        <f t="shared" si="143"/>
        <v>YBR 150 FACTOR E/FLEX</v>
      </c>
      <c r="O1808" t="s">
        <v>1972</v>
      </c>
      <c r="P1808" t="str">
        <f t="shared" si="144"/>
        <v>Guilherme silva dos santos</v>
      </c>
    </row>
    <row r="1809" spans="1:16" x14ac:dyDescent="0.25">
      <c r="A1809" t="s">
        <v>5050</v>
      </c>
      <c r="B1809" t="s">
        <v>5051</v>
      </c>
      <c r="C1809" t="s">
        <v>5051</v>
      </c>
      <c r="D1809" t="s">
        <v>3</v>
      </c>
      <c r="E1809" t="s">
        <v>3</v>
      </c>
      <c r="F1809" t="s">
        <v>0</v>
      </c>
      <c r="G1809" s="1">
        <v>41</v>
      </c>
      <c r="H1809" s="1">
        <v>100</v>
      </c>
      <c r="I1809" s="1">
        <v>141</v>
      </c>
      <c r="J1809" t="s">
        <v>4986</v>
      </c>
      <c r="K1809" t="str">
        <f t="shared" si="140"/>
        <v/>
      </c>
      <c r="L1809" t="str">
        <f t="shared" si="141"/>
        <v>vermelho</v>
      </c>
      <c r="M1809" t="str">
        <f t="shared" si="142"/>
        <v>sem</v>
      </c>
      <c r="N1809" t="str">
        <f t="shared" si="143"/>
        <v>quadriciclo</v>
      </c>
      <c r="O1809" t="s">
        <v>1933</v>
      </c>
      <c r="P1809" t="str">
        <f t="shared" si="144"/>
        <v>nataniel rocha da silva</v>
      </c>
    </row>
    <row r="1810" spans="1:16" x14ac:dyDescent="0.25">
      <c r="A1810" t="s">
        <v>5052</v>
      </c>
      <c r="B1810" t="s">
        <v>5053</v>
      </c>
      <c r="C1810" t="s">
        <v>5053</v>
      </c>
      <c r="D1810" t="s">
        <v>3</v>
      </c>
      <c r="E1810" t="s">
        <v>5054</v>
      </c>
      <c r="F1810" t="s">
        <v>0</v>
      </c>
      <c r="G1810" s="1">
        <v>62</v>
      </c>
      <c r="H1810" s="1">
        <v>30</v>
      </c>
      <c r="I1810" s="1">
        <v>92</v>
      </c>
      <c r="J1810" t="s">
        <v>5055</v>
      </c>
      <c r="K1810" t="str">
        <f t="shared" si="140"/>
        <v/>
      </c>
      <c r="L1810" t="str">
        <f t="shared" si="141"/>
        <v>branca</v>
      </c>
      <c r="M1810" t="str">
        <f t="shared" si="142"/>
        <v>HONDA</v>
      </c>
      <c r="N1810" t="str">
        <f t="shared" si="143"/>
        <v>CB 300R/ 300R FLEX</v>
      </c>
      <c r="O1810" t="s">
        <v>1974</v>
      </c>
      <c r="P1810" t="str">
        <f t="shared" si="144"/>
        <v>cristiano silva barbosa</v>
      </c>
    </row>
    <row r="1811" spans="1:16" x14ac:dyDescent="0.25">
      <c r="A1811" t="s">
        <v>5056</v>
      </c>
      <c r="C1811" t="s">
        <v>5057</v>
      </c>
      <c r="D1811" t="s">
        <v>3</v>
      </c>
      <c r="E1811" t="s">
        <v>5058</v>
      </c>
      <c r="F1811" t="s">
        <v>119</v>
      </c>
      <c r="G1811" s="1">
        <v>278.81</v>
      </c>
      <c r="H1811" s="1">
        <v>35</v>
      </c>
      <c r="I1811" s="1">
        <v>313.81</v>
      </c>
      <c r="J1811" t="s">
        <v>3592</v>
      </c>
      <c r="K1811" t="str">
        <f t="shared" si="140"/>
        <v>9C2JC6920GR013106</v>
      </c>
      <c r="L1811" t="str">
        <f t="shared" si="141"/>
        <v>Branca</v>
      </c>
      <c r="M1811" t="str">
        <f t="shared" si="142"/>
        <v>HONDA</v>
      </c>
      <c r="N1811" t="str">
        <f t="shared" si="143"/>
        <v>CG 125 CARGO/ CARGO KS/125i CARGO</v>
      </c>
      <c r="O1811" t="s">
        <v>1611</v>
      </c>
      <c r="P1811" t="str">
        <f t="shared" si="144"/>
        <v>Claudenir de Oliveira</v>
      </c>
    </row>
    <row r="1812" spans="1:16" x14ac:dyDescent="0.25">
      <c r="A1812" t="s">
        <v>5059</v>
      </c>
      <c r="B1812" t="s">
        <v>5057</v>
      </c>
      <c r="C1812" t="s">
        <v>5057</v>
      </c>
      <c r="D1812" t="s">
        <v>3</v>
      </c>
      <c r="E1812" t="s">
        <v>3</v>
      </c>
      <c r="F1812" t="s">
        <v>0</v>
      </c>
      <c r="G1812" s="1">
        <v>0</v>
      </c>
      <c r="H1812" s="1">
        <v>75</v>
      </c>
      <c r="I1812" s="1">
        <v>75</v>
      </c>
      <c r="J1812" t="s">
        <v>4986</v>
      </c>
      <c r="K1812" t="str">
        <f t="shared" si="140"/>
        <v/>
      </c>
      <c r="L1812" t="str">
        <f t="shared" si="141"/>
        <v>vermelho</v>
      </c>
      <c r="M1812" t="str">
        <f t="shared" si="142"/>
        <v>sem</v>
      </c>
      <c r="N1812" t="str">
        <f t="shared" si="143"/>
        <v>quadriciclo</v>
      </c>
      <c r="O1812" t="s">
        <v>1933</v>
      </c>
      <c r="P1812" t="str">
        <f t="shared" si="144"/>
        <v>nataniel rocha da silva</v>
      </c>
    </row>
    <row r="1813" spans="1:16" x14ac:dyDescent="0.25">
      <c r="A1813" t="s">
        <v>5060</v>
      </c>
      <c r="B1813" t="s">
        <v>5061</v>
      </c>
      <c r="C1813" t="s">
        <v>5061</v>
      </c>
      <c r="D1813" t="s">
        <v>3</v>
      </c>
      <c r="E1813" t="s">
        <v>5062</v>
      </c>
      <c r="F1813" t="s">
        <v>0</v>
      </c>
      <c r="G1813" s="1">
        <v>65</v>
      </c>
      <c r="H1813" s="1">
        <v>10</v>
      </c>
      <c r="I1813" s="1">
        <v>75</v>
      </c>
      <c r="J1813" t="s">
        <v>5063</v>
      </c>
      <c r="K1813" t="str">
        <f t="shared" si="140"/>
        <v/>
      </c>
      <c r="L1813" t="str">
        <f t="shared" si="141"/>
        <v>vermelha</v>
      </c>
      <c r="M1813" t="str">
        <f t="shared" si="142"/>
        <v>SHINERAY</v>
      </c>
      <c r="N1813" t="str">
        <f t="shared" si="143"/>
        <v>XY 50-Q2 RETRO/JET/BIKE</v>
      </c>
      <c r="O1813" t="s">
        <v>1818</v>
      </c>
      <c r="P1813" t="str">
        <f t="shared" si="144"/>
        <v>Geovani batista</v>
      </c>
    </row>
    <row r="1814" spans="1:16" x14ac:dyDescent="0.25">
      <c r="A1814" t="s">
        <v>5064</v>
      </c>
      <c r="B1814" t="s">
        <v>5061</v>
      </c>
      <c r="C1814" t="s">
        <v>5061</v>
      </c>
      <c r="D1814" t="s">
        <v>3</v>
      </c>
      <c r="E1814" t="s">
        <v>5065</v>
      </c>
      <c r="F1814" t="s">
        <v>0</v>
      </c>
      <c r="G1814" s="1">
        <v>42</v>
      </c>
      <c r="H1814" s="1">
        <v>25</v>
      </c>
      <c r="I1814" s="1">
        <v>67</v>
      </c>
      <c r="J1814" t="s">
        <v>4470</v>
      </c>
      <c r="K1814" t="str">
        <f t="shared" si="140"/>
        <v/>
      </c>
      <c r="L1814" t="str">
        <f t="shared" si="141"/>
        <v>vermelha</v>
      </c>
      <c r="M1814" t="str">
        <f t="shared" si="142"/>
        <v>YAMAHA</v>
      </c>
      <c r="N1814" t="str">
        <f t="shared" si="143"/>
        <v>FZ25 250 FAZER FLEX</v>
      </c>
      <c r="O1814" t="s">
        <v>1825</v>
      </c>
      <c r="P1814" t="str">
        <f t="shared" si="144"/>
        <v>Edison luis da silva</v>
      </c>
    </row>
    <row r="1815" spans="1:16" x14ac:dyDescent="0.25">
      <c r="A1815" t="s">
        <v>5066</v>
      </c>
      <c r="C1815" t="s">
        <v>5061</v>
      </c>
      <c r="D1815" t="s">
        <v>3</v>
      </c>
      <c r="E1815" t="s">
        <v>5067</v>
      </c>
      <c r="F1815" t="s">
        <v>119</v>
      </c>
      <c r="G1815" s="1">
        <v>33.33</v>
      </c>
      <c r="H1815" s="1">
        <v>5</v>
      </c>
      <c r="I1815" s="1">
        <v>38.33</v>
      </c>
      <c r="J1815" t="s">
        <v>5068</v>
      </c>
      <c r="K1815" t="str">
        <f t="shared" si="140"/>
        <v>9C2MD4100KR006095</v>
      </c>
      <c r="L1815" t="str">
        <f t="shared" si="141"/>
        <v>Vermelha</v>
      </c>
      <c r="M1815" t="str">
        <f t="shared" si="142"/>
        <v>HONDA</v>
      </c>
      <c r="N1815" t="str">
        <f t="shared" si="143"/>
        <v>XRE190</v>
      </c>
      <c r="O1815" t="s">
        <v>1977</v>
      </c>
      <c r="P1815" t="str">
        <f t="shared" si="144"/>
        <v>Ronaldo da Siva Tindade</v>
      </c>
    </row>
    <row r="1816" spans="1:16" x14ac:dyDescent="0.25">
      <c r="A1816" t="s">
        <v>5069</v>
      </c>
      <c r="B1816" t="s">
        <v>5070</v>
      </c>
      <c r="C1816" t="s">
        <v>5070</v>
      </c>
      <c r="D1816" t="s">
        <v>3</v>
      </c>
      <c r="E1816" t="s">
        <v>5071</v>
      </c>
      <c r="F1816" t="s">
        <v>0</v>
      </c>
      <c r="G1816" s="1">
        <v>75</v>
      </c>
      <c r="H1816" s="1">
        <v>25</v>
      </c>
      <c r="I1816" s="1">
        <v>100</v>
      </c>
      <c r="J1816" t="s">
        <v>5072</v>
      </c>
      <c r="K1816" t="str">
        <f t="shared" si="140"/>
        <v/>
      </c>
      <c r="L1816" t="str">
        <f t="shared" si="141"/>
        <v>Vermelha</v>
      </c>
      <c r="M1816" t="str">
        <f t="shared" si="142"/>
        <v>HONDA</v>
      </c>
      <c r="N1816" t="str">
        <f t="shared" si="143"/>
        <v>BIZ 125+</v>
      </c>
      <c r="O1816" t="s">
        <v>1979</v>
      </c>
      <c r="P1816" t="str">
        <f t="shared" si="144"/>
        <v>Janaína Rodrigues Geremias</v>
      </c>
    </row>
    <row r="1817" spans="1:16" x14ac:dyDescent="0.25">
      <c r="A1817" t="s">
        <v>5073</v>
      </c>
      <c r="C1817" t="s">
        <v>5074</v>
      </c>
      <c r="D1817" t="s">
        <v>3</v>
      </c>
      <c r="E1817" t="s">
        <v>5075</v>
      </c>
      <c r="F1817" t="s">
        <v>119</v>
      </c>
      <c r="G1817" s="1">
        <v>41.64</v>
      </c>
      <c r="H1817" s="1">
        <v>20</v>
      </c>
      <c r="I1817" s="1">
        <v>61.64</v>
      </c>
      <c r="J1817" t="s">
        <v>3592</v>
      </c>
      <c r="K1817" t="str">
        <f t="shared" si="140"/>
        <v>9C2JC6920GR013106</v>
      </c>
      <c r="L1817" t="str">
        <f t="shared" si="141"/>
        <v>Branca</v>
      </c>
      <c r="M1817" t="str">
        <f t="shared" si="142"/>
        <v>HONDA</v>
      </c>
      <c r="N1817" t="str">
        <f t="shared" si="143"/>
        <v>CG 125 CARGO/ CARGO KS/125i CARGO</v>
      </c>
      <c r="O1817" t="s">
        <v>1611</v>
      </c>
      <c r="P1817" t="str">
        <f t="shared" si="144"/>
        <v>Claudenir de Oliveira</v>
      </c>
    </row>
    <row r="1818" spans="1:16" x14ac:dyDescent="0.25">
      <c r="A1818" t="s">
        <v>5076</v>
      </c>
      <c r="C1818" t="s">
        <v>5074</v>
      </c>
      <c r="D1818" t="s">
        <v>3</v>
      </c>
      <c r="E1818" t="s">
        <v>5077</v>
      </c>
      <c r="F1818" t="s">
        <v>119</v>
      </c>
      <c r="G1818" s="1">
        <v>116</v>
      </c>
      <c r="H1818" s="1">
        <v>35</v>
      </c>
      <c r="I1818" s="1">
        <v>151</v>
      </c>
      <c r="J1818" t="s">
        <v>3631</v>
      </c>
      <c r="K1818" t="str">
        <f t="shared" si="140"/>
        <v>9C2JC6920GR013129</v>
      </c>
      <c r="L1818" t="str">
        <f t="shared" si="141"/>
        <v>Branca</v>
      </c>
      <c r="M1818" t="str">
        <f t="shared" si="142"/>
        <v>Honda</v>
      </c>
      <c r="N1818" t="str">
        <f t="shared" si="143"/>
        <v>Titan 125</v>
      </c>
      <c r="O1818" t="s">
        <v>1615</v>
      </c>
      <c r="P1818" t="str">
        <f t="shared" si="144"/>
        <v>Vonpar Refrescos S A</v>
      </c>
    </row>
    <row r="1819" spans="1:16" x14ac:dyDescent="0.25">
      <c r="A1819" t="s">
        <v>5078</v>
      </c>
      <c r="B1819" t="s">
        <v>5079</v>
      </c>
      <c r="C1819" t="s">
        <v>5080</v>
      </c>
      <c r="D1819" t="s">
        <v>3</v>
      </c>
      <c r="E1819" t="s">
        <v>5081</v>
      </c>
      <c r="F1819" t="s">
        <v>0</v>
      </c>
      <c r="G1819" s="1">
        <v>146.47999999999999</v>
      </c>
      <c r="H1819" s="1">
        <v>50</v>
      </c>
      <c r="I1819" s="1">
        <v>196.48</v>
      </c>
      <c r="J1819" t="s">
        <v>1311</v>
      </c>
      <c r="K1819" t="str">
        <f t="shared" si="140"/>
        <v>9C2JC30708R103328</v>
      </c>
      <c r="L1819" t="str">
        <f t="shared" si="141"/>
        <v>Preta</v>
      </c>
      <c r="M1819" t="str">
        <f t="shared" si="142"/>
        <v>Honda</v>
      </c>
      <c r="N1819" t="str">
        <f t="shared" si="143"/>
        <v>CG Titan Fan 125</v>
      </c>
      <c r="O1819" t="s">
        <v>888</v>
      </c>
      <c r="P1819" t="str">
        <f t="shared" si="144"/>
        <v>Vilmar Quadrada Rebello</v>
      </c>
    </row>
    <row r="1820" spans="1:16" x14ac:dyDescent="0.25">
      <c r="A1820" t="s">
        <v>5082</v>
      </c>
      <c r="B1820" t="s">
        <v>5083</v>
      </c>
      <c r="C1820" t="s">
        <v>5080</v>
      </c>
      <c r="D1820" t="s">
        <v>3</v>
      </c>
      <c r="E1820" t="s">
        <v>5084</v>
      </c>
      <c r="F1820" t="s">
        <v>0</v>
      </c>
      <c r="G1820" s="1">
        <v>21</v>
      </c>
      <c r="H1820" s="1">
        <v>130</v>
      </c>
      <c r="I1820" s="1">
        <v>140</v>
      </c>
      <c r="J1820" t="s">
        <v>5085</v>
      </c>
      <c r="K1820" t="str">
        <f t="shared" si="140"/>
        <v/>
      </c>
      <c r="L1820" t="str">
        <f t="shared" si="141"/>
        <v>BRANCA</v>
      </c>
      <c r="M1820" t="str">
        <f t="shared" si="142"/>
        <v>SHINERAY</v>
      </c>
      <c r="N1820" t="str">
        <f t="shared" si="143"/>
        <v>SY6370 A7 PVAN</v>
      </c>
      <c r="O1820" t="s">
        <v>1983</v>
      </c>
      <c r="P1820" t="str">
        <f t="shared" si="144"/>
        <v>Estela souza moreira</v>
      </c>
    </row>
    <row r="1821" spans="1:16" x14ac:dyDescent="0.25">
      <c r="A1821" t="s">
        <v>5086</v>
      </c>
      <c r="B1821" t="s">
        <v>5083</v>
      </c>
      <c r="C1821" t="s">
        <v>5083</v>
      </c>
      <c r="D1821" t="s">
        <v>3</v>
      </c>
      <c r="E1821" t="s">
        <v>1611</v>
      </c>
      <c r="F1821" t="s">
        <v>0</v>
      </c>
      <c r="G1821" s="1">
        <v>179</v>
      </c>
      <c r="H1821" s="1">
        <v>100</v>
      </c>
      <c r="I1821" s="1">
        <v>279</v>
      </c>
      <c r="J1821" t="s">
        <v>4950</v>
      </c>
      <c r="K1821" t="str">
        <f t="shared" si="140"/>
        <v/>
      </c>
      <c r="L1821" t="str">
        <f t="shared" si="141"/>
        <v>preta</v>
      </c>
      <c r="M1821" t="str">
        <f t="shared" si="142"/>
        <v>SUZUKI</v>
      </c>
      <c r="N1821" t="str">
        <f t="shared" si="143"/>
        <v>EN 125 YES</v>
      </c>
      <c r="O1821" t="s">
        <v>1951</v>
      </c>
      <c r="P1821" t="str">
        <f t="shared" si="144"/>
        <v>jonatas mendes da silva araujo</v>
      </c>
    </row>
    <row r="1822" spans="1:16" x14ac:dyDescent="0.25">
      <c r="A1822" t="s">
        <v>5087</v>
      </c>
      <c r="B1822" t="s">
        <v>5088</v>
      </c>
      <c r="C1822" t="s">
        <v>5083</v>
      </c>
      <c r="D1822" t="s">
        <v>3</v>
      </c>
      <c r="E1822" t="s">
        <v>5089</v>
      </c>
      <c r="F1822" t="s">
        <v>0</v>
      </c>
      <c r="G1822" s="1">
        <v>200.01</v>
      </c>
      <c r="H1822" s="1">
        <v>160</v>
      </c>
      <c r="I1822" s="1">
        <v>360.01</v>
      </c>
      <c r="J1822" t="s">
        <v>5090</v>
      </c>
      <c r="K1822" t="str">
        <f t="shared" si="140"/>
        <v/>
      </c>
      <c r="L1822" t="str">
        <f t="shared" si="141"/>
        <v>Roxa</v>
      </c>
      <c r="M1822" t="str">
        <f t="shared" si="142"/>
        <v>YAMAHA</v>
      </c>
      <c r="N1822" t="str">
        <f t="shared" si="143"/>
        <v>YS 250 FAZER/ FAZER L. EDITION /BLUEFLEX</v>
      </c>
      <c r="O1822" t="s">
        <v>1916</v>
      </c>
      <c r="P1822" t="str">
        <f t="shared" si="144"/>
        <v>Andre barbosa silva</v>
      </c>
    </row>
    <row r="1823" spans="1:16" x14ac:dyDescent="0.25">
      <c r="A1823" t="s">
        <v>5091</v>
      </c>
      <c r="B1823" t="s">
        <v>5092</v>
      </c>
      <c r="C1823" t="s">
        <v>5093</v>
      </c>
      <c r="D1823" t="s">
        <v>3</v>
      </c>
      <c r="E1823" t="s">
        <v>3</v>
      </c>
      <c r="F1823" t="s">
        <v>0</v>
      </c>
      <c r="G1823" s="1">
        <v>876.96</v>
      </c>
      <c r="H1823" s="1">
        <v>230</v>
      </c>
      <c r="I1823" s="1">
        <v>1106.96</v>
      </c>
      <c r="J1823" t="s">
        <v>5094</v>
      </c>
      <c r="K1823" t="str">
        <f t="shared" si="140"/>
        <v/>
      </c>
      <c r="L1823" t="str">
        <f t="shared" si="141"/>
        <v>Prata</v>
      </c>
      <c r="M1823" t="str">
        <f t="shared" si="142"/>
        <v>HONDA</v>
      </c>
      <c r="N1823" t="str">
        <f t="shared" si="143"/>
        <v>CBX 250 TWISTER</v>
      </c>
      <c r="O1823" t="s">
        <v>1073</v>
      </c>
      <c r="P1823" t="str">
        <f t="shared" si="144"/>
        <v>Anderson Mattos Pache de Farta</v>
      </c>
    </row>
    <row r="1824" spans="1:16" x14ac:dyDescent="0.25">
      <c r="A1824" t="s">
        <v>5095</v>
      </c>
      <c r="B1824" t="s">
        <v>5096</v>
      </c>
      <c r="C1824" t="s">
        <v>5093</v>
      </c>
      <c r="D1824" t="s">
        <v>3</v>
      </c>
      <c r="E1824" t="s">
        <v>5097</v>
      </c>
      <c r="F1824" t="s">
        <v>0</v>
      </c>
      <c r="G1824" s="1">
        <v>298.94</v>
      </c>
      <c r="H1824" s="1">
        <v>200</v>
      </c>
      <c r="I1824" s="1">
        <v>498.94</v>
      </c>
      <c r="J1824" t="s">
        <v>5098</v>
      </c>
      <c r="K1824" t="str">
        <f t="shared" si="140"/>
        <v/>
      </c>
      <c r="L1824" t="str">
        <f t="shared" si="141"/>
        <v>VERMELHA</v>
      </c>
      <c r="M1824" t="str">
        <f t="shared" si="142"/>
        <v>SUZUKI</v>
      </c>
      <c r="N1824" t="str">
        <f t="shared" si="143"/>
        <v>GS 500-E</v>
      </c>
      <c r="O1824" t="s">
        <v>1976</v>
      </c>
      <c r="P1824" t="str">
        <f t="shared" si="144"/>
        <v>miguel moura</v>
      </c>
    </row>
    <row r="1825" spans="1:16" x14ac:dyDescent="0.25">
      <c r="A1825" t="s">
        <v>5099</v>
      </c>
      <c r="B1825" t="s">
        <v>5096</v>
      </c>
      <c r="C1825" t="s">
        <v>5096</v>
      </c>
      <c r="D1825" t="s">
        <v>1481</v>
      </c>
      <c r="E1825" t="s">
        <v>5100</v>
      </c>
      <c r="F1825" t="s">
        <v>0</v>
      </c>
      <c r="G1825" s="1">
        <v>90.51</v>
      </c>
      <c r="H1825" s="1">
        <v>30</v>
      </c>
      <c r="I1825" s="1">
        <v>120.51</v>
      </c>
      <c r="J1825" t="s">
        <v>4910</v>
      </c>
      <c r="K1825" t="str">
        <f t="shared" si="140"/>
        <v>9C2P021003R000661</v>
      </c>
      <c r="L1825" t="str">
        <f t="shared" si="141"/>
        <v>Preta</v>
      </c>
      <c r="M1825" t="str">
        <f t="shared" si="142"/>
        <v>HONDA</v>
      </c>
      <c r="N1825" t="str">
        <f t="shared" si="143"/>
        <v>VT 600 C SHADOW</v>
      </c>
      <c r="O1825" t="s">
        <v>1940</v>
      </c>
      <c r="P1825" t="str">
        <f t="shared" si="144"/>
        <v>Pedro Luiz Vianna Osorio</v>
      </c>
    </row>
    <row r="1826" spans="1:16" x14ac:dyDescent="0.25">
      <c r="A1826" t="s">
        <v>5101</v>
      </c>
      <c r="B1826" t="s">
        <v>5079</v>
      </c>
      <c r="C1826" t="s">
        <v>5088</v>
      </c>
      <c r="D1826" t="s">
        <v>3</v>
      </c>
      <c r="E1826" t="s">
        <v>5102</v>
      </c>
      <c r="F1826" t="s">
        <v>0</v>
      </c>
      <c r="G1826" s="1">
        <v>20</v>
      </c>
      <c r="H1826" s="1">
        <v>40</v>
      </c>
      <c r="I1826" s="1">
        <v>60</v>
      </c>
      <c r="J1826" t="s">
        <v>5103</v>
      </c>
      <c r="K1826" t="str">
        <f t="shared" si="140"/>
        <v>9C2KC1640AR013342</v>
      </c>
      <c r="L1826" t="str">
        <f t="shared" si="141"/>
        <v>Laranja</v>
      </c>
      <c r="M1826" t="str">
        <f t="shared" si="142"/>
        <v>HONDA</v>
      </c>
      <c r="N1826" t="str">
        <f t="shared" si="143"/>
        <v>CG 150 TITAN-EX MIX/FLEX</v>
      </c>
      <c r="O1826" t="s">
        <v>185</v>
      </c>
      <c r="P1826" t="str">
        <f t="shared" si="144"/>
        <v>José Tiarlen Parobé da Silva</v>
      </c>
    </row>
    <row r="1827" spans="1:16" x14ac:dyDescent="0.25">
      <c r="A1827" t="s">
        <v>5104</v>
      </c>
      <c r="B1827" t="s">
        <v>5105</v>
      </c>
      <c r="C1827" t="s">
        <v>5088</v>
      </c>
      <c r="D1827" t="s">
        <v>3</v>
      </c>
      <c r="E1827" t="s">
        <v>5106</v>
      </c>
      <c r="F1827" t="s">
        <v>0</v>
      </c>
      <c r="G1827" s="1">
        <v>930.6</v>
      </c>
      <c r="H1827" s="1">
        <v>475</v>
      </c>
      <c r="I1827" s="1">
        <v>1405.6</v>
      </c>
      <c r="J1827" t="s">
        <v>5107</v>
      </c>
      <c r="K1827" t="str">
        <f t="shared" si="140"/>
        <v/>
      </c>
      <c r="L1827" t="str">
        <f t="shared" si="141"/>
        <v>AZUL</v>
      </c>
      <c r="M1827" t="str">
        <f t="shared" si="142"/>
        <v>YAMAHA</v>
      </c>
      <c r="N1827" t="str">
        <f t="shared" si="143"/>
        <v>YBR 125 E</v>
      </c>
      <c r="O1827" t="s">
        <v>1984</v>
      </c>
      <c r="P1827" t="str">
        <f t="shared" si="144"/>
        <v>volnei centenaro</v>
      </c>
    </row>
    <row r="1828" spans="1:16" x14ac:dyDescent="0.25">
      <c r="A1828" t="s">
        <v>5108</v>
      </c>
      <c r="C1828" t="s">
        <v>4598</v>
      </c>
      <c r="D1828" t="s">
        <v>3</v>
      </c>
      <c r="E1828" t="s">
        <v>5109</v>
      </c>
      <c r="F1828" t="s">
        <v>10</v>
      </c>
      <c r="G1828" s="1">
        <v>178.6</v>
      </c>
      <c r="H1828" s="1">
        <v>0</v>
      </c>
      <c r="I1828" s="1">
        <v>178.6</v>
      </c>
      <c r="J1828" t="s">
        <v>5110</v>
      </c>
      <c r="K1828" t="str">
        <f t="shared" si="140"/>
        <v>9C2KD03108R16896</v>
      </c>
      <c r="L1828" t="str">
        <f t="shared" si="141"/>
        <v>PRETA</v>
      </c>
      <c r="M1828" t="str">
        <f t="shared" si="142"/>
        <v>HONDA</v>
      </c>
      <c r="N1828" t="str">
        <f t="shared" si="143"/>
        <v>BROS 150</v>
      </c>
      <c r="O1828" t="s">
        <v>1986</v>
      </c>
      <c r="P1828" t="str">
        <f t="shared" si="144"/>
        <v>Jonas Oliveira da Silva</v>
      </c>
    </row>
    <row r="1829" spans="1:16" x14ac:dyDescent="0.25">
      <c r="A1829" t="s">
        <v>5111</v>
      </c>
      <c r="C1829" t="s">
        <v>4598</v>
      </c>
      <c r="D1829" t="s">
        <v>3</v>
      </c>
      <c r="E1829" t="s">
        <v>3</v>
      </c>
      <c r="F1829" t="s">
        <v>119</v>
      </c>
      <c r="G1829" s="1">
        <v>298.8</v>
      </c>
      <c r="H1829" s="1">
        <v>250</v>
      </c>
      <c r="I1829" s="1">
        <v>548.79999999999995</v>
      </c>
      <c r="J1829" t="s">
        <v>2169</v>
      </c>
      <c r="K1829" t="str">
        <f t="shared" si="140"/>
        <v/>
      </c>
      <c r="L1829" t="str">
        <f t="shared" si="141"/>
        <v>Preta</v>
      </c>
      <c r="M1829" t="str">
        <f t="shared" si="142"/>
        <v>HONDA</v>
      </c>
      <c r="N1829" t="str">
        <f t="shared" si="143"/>
        <v>CB 450 DX</v>
      </c>
      <c r="O1829" t="s">
        <v>1182</v>
      </c>
      <c r="P1829" t="str">
        <f t="shared" si="144"/>
        <v>Davi Burges</v>
      </c>
    </row>
    <row r="1830" spans="1:16" x14ac:dyDescent="0.25">
      <c r="A1830" t="s">
        <v>5112</v>
      </c>
      <c r="B1830" t="s">
        <v>5113</v>
      </c>
      <c r="C1830" t="s">
        <v>5113</v>
      </c>
      <c r="D1830" t="s">
        <v>632</v>
      </c>
      <c r="E1830" t="s">
        <v>5114</v>
      </c>
      <c r="F1830" t="s">
        <v>0</v>
      </c>
      <c r="G1830" s="1">
        <v>33.33</v>
      </c>
      <c r="H1830" s="1">
        <v>0</v>
      </c>
      <c r="I1830" s="1">
        <v>33.33</v>
      </c>
      <c r="J1830" t="s">
        <v>5115</v>
      </c>
      <c r="K1830" t="str">
        <f t="shared" si="140"/>
        <v>9C2KC2200KR047916</v>
      </c>
      <c r="L1830" t="str">
        <f t="shared" si="141"/>
        <v>PRETA</v>
      </c>
      <c r="M1830" t="str">
        <f t="shared" si="142"/>
        <v>HONDA</v>
      </c>
      <c r="N1830" t="str">
        <f t="shared" si="143"/>
        <v>CG 160 FAN Flex</v>
      </c>
      <c r="O1830" t="s">
        <v>1988</v>
      </c>
      <c r="P1830" t="str">
        <f t="shared" si="144"/>
        <v xml:space="preserve">Abner Carvalho Brilhante </v>
      </c>
    </row>
    <row r="1831" spans="1:16" x14ac:dyDescent="0.25">
      <c r="A1831" t="s">
        <v>5116</v>
      </c>
      <c r="B1831" t="s">
        <v>5113</v>
      </c>
      <c r="C1831" t="s">
        <v>5113</v>
      </c>
      <c r="D1831" t="s">
        <v>3</v>
      </c>
      <c r="E1831" t="s">
        <v>5117</v>
      </c>
      <c r="F1831" t="s">
        <v>0</v>
      </c>
      <c r="G1831" s="1">
        <v>0</v>
      </c>
      <c r="H1831" s="1">
        <v>90</v>
      </c>
      <c r="I1831" s="1">
        <v>90</v>
      </c>
      <c r="J1831" t="s">
        <v>5098</v>
      </c>
      <c r="K1831" t="str">
        <f t="shared" si="140"/>
        <v/>
      </c>
      <c r="L1831" t="str">
        <f t="shared" si="141"/>
        <v>VERMELHA</v>
      </c>
      <c r="M1831" t="str">
        <f t="shared" si="142"/>
        <v>SUZUKI</v>
      </c>
      <c r="N1831" t="str">
        <f t="shared" si="143"/>
        <v>GS 500-E</v>
      </c>
      <c r="O1831" t="s">
        <v>1976</v>
      </c>
      <c r="P1831" t="str">
        <f t="shared" si="144"/>
        <v>miguel moura</v>
      </c>
    </row>
    <row r="1832" spans="1:16" x14ac:dyDescent="0.25">
      <c r="A1832" t="s">
        <v>5118</v>
      </c>
      <c r="C1832" t="s">
        <v>4119</v>
      </c>
      <c r="D1832" t="s">
        <v>3</v>
      </c>
      <c r="E1832" t="s">
        <v>5119</v>
      </c>
      <c r="F1832" t="s">
        <v>119</v>
      </c>
      <c r="G1832" s="1">
        <v>21</v>
      </c>
      <c r="H1832" s="1">
        <v>0</v>
      </c>
      <c r="I1832" s="1">
        <v>21</v>
      </c>
      <c r="J1832" t="s">
        <v>3782</v>
      </c>
      <c r="K1832" t="str">
        <f t="shared" si="140"/>
        <v/>
      </c>
      <c r="L1832" t="str">
        <f t="shared" si="141"/>
        <v>branca</v>
      </c>
      <c r="M1832" t="str">
        <f t="shared" si="142"/>
        <v>HONDA</v>
      </c>
      <c r="N1832" t="str">
        <f t="shared" si="143"/>
        <v>CG 125 CARGO/ CARGO KS/125i CARGO</v>
      </c>
      <c r="O1832" t="s">
        <v>1674</v>
      </c>
      <c r="P1832" t="str">
        <f t="shared" si="144"/>
        <v>Natanael Freitas Cezar</v>
      </c>
    </row>
    <row r="1833" spans="1:16" x14ac:dyDescent="0.25">
      <c r="A1833" t="s">
        <v>5120</v>
      </c>
      <c r="C1833" t="s">
        <v>4119</v>
      </c>
      <c r="D1833" t="s">
        <v>3</v>
      </c>
      <c r="E1833" t="s">
        <v>5121</v>
      </c>
      <c r="F1833" t="s">
        <v>119</v>
      </c>
      <c r="G1833" s="1">
        <v>21</v>
      </c>
      <c r="H1833" s="1">
        <v>0</v>
      </c>
      <c r="I1833" s="1">
        <v>21</v>
      </c>
      <c r="J1833" t="s">
        <v>3583</v>
      </c>
      <c r="K1833" t="str">
        <f t="shared" si="140"/>
        <v/>
      </c>
      <c r="L1833" t="str">
        <f t="shared" si="141"/>
        <v>Branca</v>
      </c>
      <c r="M1833" t="str">
        <f t="shared" si="142"/>
        <v>HONDA</v>
      </c>
      <c r="N1833" t="str">
        <f t="shared" si="143"/>
        <v>CG 125 CARGO/ CARGO KS/125i CARGO</v>
      </c>
      <c r="O1833" t="s">
        <v>1603</v>
      </c>
      <c r="P1833" t="str">
        <f t="shared" si="144"/>
        <v>Jeferson Souza da Silva</v>
      </c>
    </row>
    <row r="1834" spans="1:16" x14ac:dyDescent="0.25">
      <c r="A1834" t="s">
        <v>5122</v>
      </c>
      <c r="C1834" t="s">
        <v>4119</v>
      </c>
      <c r="D1834" t="s">
        <v>3</v>
      </c>
      <c r="E1834" t="s">
        <v>3</v>
      </c>
      <c r="F1834" t="s">
        <v>119</v>
      </c>
      <c r="G1834" s="1">
        <v>90</v>
      </c>
      <c r="H1834" s="1">
        <v>0</v>
      </c>
      <c r="I1834" s="1">
        <v>90</v>
      </c>
      <c r="J1834" t="s">
        <v>5123</v>
      </c>
      <c r="K1834" t="str">
        <f t="shared" si="140"/>
        <v>9C2KC1670FR557151</v>
      </c>
      <c r="L1834" t="str">
        <f t="shared" si="141"/>
        <v>Vermelha</v>
      </c>
      <c r="M1834" t="str">
        <f t="shared" si="142"/>
        <v>HONDA</v>
      </c>
      <c r="N1834" t="str">
        <f t="shared" si="143"/>
        <v>CG 150 START FLEXONE</v>
      </c>
      <c r="O1834" t="s">
        <v>1990</v>
      </c>
      <c r="P1834" t="str">
        <f t="shared" si="144"/>
        <v>Tiago Alves Schmitz</v>
      </c>
    </row>
    <row r="1835" spans="1:16" x14ac:dyDescent="0.25">
      <c r="A1835" t="s">
        <v>5124</v>
      </c>
      <c r="C1835" t="s">
        <v>4592</v>
      </c>
      <c r="D1835" t="s">
        <v>3</v>
      </c>
      <c r="E1835" t="s">
        <v>5125</v>
      </c>
      <c r="F1835" t="s">
        <v>119</v>
      </c>
      <c r="G1835" s="1">
        <v>43.92</v>
      </c>
      <c r="H1835" s="1">
        <v>40</v>
      </c>
      <c r="I1835" s="1">
        <v>83.92</v>
      </c>
      <c r="J1835" t="s">
        <v>4594</v>
      </c>
      <c r="K1835" t="str">
        <f t="shared" si="140"/>
        <v>207176</v>
      </c>
      <c r="L1835" t="str">
        <f t="shared" si="141"/>
        <v>Vermelha</v>
      </c>
      <c r="M1835" t="str">
        <f t="shared" si="142"/>
        <v>SHINERAY</v>
      </c>
      <c r="N1835" t="str">
        <f t="shared" si="143"/>
        <v>XY 150-5 Fire/Maxi Fire</v>
      </c>
      <c r="O1835" t="s">
        <v>1847</v>
      </c>
      <c r="P1835" t="str">
        <f t="shared" si="144"/>
        <v>Ademar</v>
      </c>
    </row>
    <row r="1836" spans="1:16" x14ac:dyDescent="0.25">
      <c r="A1836" t="s">
        <v>5126</v>
      </c>
      <c r="C1836" t="s">
        <v>4592</v>
      </c>
      <c r="D1836" t="s">
        <v>3</v>
      </c>
      <c r="E1836" t="s">
        <v>3</v>
      </c>
      <c r="F1836" t="s">
        <v>10</v>
      </c>
      <c r="G1836" s="1">
        <v>61.5</v>
      </c>
      <c r="H1836" s="1">
        <v>0</v>
      </c>
      <c r="I1836" s="1">
        <v>61.5</v>
      </c>
      <c r="J1836" t="s">
        <v>1421</v>
      </c>
      <c r="K1836" t="str">
        <f t="shared" si="140"/>
        <v>9C2MC35006R024615</v>
      </c>
      <c r="L1836" t="str">
        <f t="shared" si="141"/>
        <v>Prata</v>
      </c>
      <c r="M1836" t="str">
        <f t="shared" si="142"/>
        <v>Honda</v>
      </c>
      <c r="N1836" t="str">
        <f t="shared" si="143"/>
        <v>CBX 250 Twister</v>
      </c>
      <c r="O1836" t="s">
        <v>927</v>
      </c>
      <c r="P1836" t="str">
        <f t="shared" si="144"/>
        <v>Lucas da Rocha Medeiros</v>
      </c>
    </row>
    <row r="1837" spans="1:16" x14ac:dyDescent="0.25">
      <c r="A1837" t="s">
        <v>5127</v>
      </c>
      <c r="B1837" t="s">
        <v>5128</v>
      </c>
      <c r="C1837" t="s">
        <v>4592</v>
      </c>
      <c r="D1837" t="s">
        <v>3</v>
      </c>
      <c r="E1837" t="s">
        <v>5129</v>
      </c>
      <c r="F1837" t="s">
        <v>0</v>
      </c>
      <c r="G1837" s="1">
        <v>485.01</v>
      </c>
      <c r="H1837" s="1">
        <v>210</v>
      </c>
      <c r="I1837" s="1">
        <v>695.01</v>
      </c>
      <c r="J1837" t="s">
        <v>5130</v>
      </c>
      <c r="K1837" t="str">
        <f t="shared" si="140"/>
        <v>9C6KG0270A0016363</v>
      </c>
      <c r="L1837" t="str">
        <f t="shared" si="141"/>
        <v>Prata</v>
      </c>
      <c r="M1837" t="str">
        <f t="shared" si="142"/>
        <v>Yamaha</v>
      </c>
      <c r="N1837" t="str">
        <f t="shared" si="143"/>
        <v>Fazer YS250</v>
      </c>
      <c r="O1837" t="s">
        <v>1994</v>
      </c>
      <c r="P1837" t="str">
        <f t="shared" si="144"/>
        <v>Mario Sergio Abreu de Souza</v>
      </c>
    </row>
    <row r="1838" spans="1:16" x14ac:dyDescent="0.25">
      <c r="A1838" t="s">
        <v>5131</v>
      </c>
      <c r="C1838" t="s">
        <v>4592</v>
      </c>
      <c r="D1838" t="s">
        <v>3</v>
      </c>
      <c r="E1838" t="s">
        <v>5132</v>
      </c>
      <c r="F1838" t="s">
        <v>119</v>
      </c>
      <c r="G1838" s="1">
        <v>0</v>
      </c>
      <c r="H1838" s="1">
        <v>100</v>
      </c>
      <c r="I1838" s="1">
        <v>100</v>
      </c>
      <c r="J1838" t="s">
        <v>4351</v>
      </c>
      <c r="K1838" t="str">
        <f t="shared" si="140"/>
        <v>9C2JC4820CR056661</v>
      </c>
      <c r="L1838" t="str">
        <f t="shared" si="141"/>
        <v>Rosa</v>
      </c>
      <c r="M1838" t="str">
        <f t="shared" si="142"/>
        <v>HONDA</v>
      </c>
      <c r="N1838" t="str">
        <f t="shared" si="143"/>
        <v>BIZ 125 ES/ ES F.INJ./ES MIX F.INJECTION</v>
      </c>
      <c r="O1838" t="s">
        <v>1794</v>
      </c>
      <c r="P1838" t="str">
        <f t="shared" si="144"/>
        <v>Amanda Barreto Silveira</v>
      </c>
    </row>
    <row r="1839" spans="1:16" x14ac:dyDescent="0.25">
      <c r="A1839" t="s">
        <v>5133</v>
      </c>
      <c r="B1839" t="s">
        <v>5134</v>
      </c>
      <c r="C1839" t="s">
        <v>5092</v>
      </c>
      <c r="D1839" t="s">
        <v>3</v>
      </c>
      <c r="E1839" t="s">
        <v>5135</v>
      </c>
      <c r="F1839" t="s">
        <v>0</v>
      </c>
      <c r="G1839" s="1">
        <v>50</v>
      </c>
      <c r="H1839" s="1">
        <v>60</v>
      </c>
      <c r="I1839" s="1">
        <v>110</v>
      </c>
      <c r="J1839" t="s">
        <v>4857</v>
      </c>
      <c r="K1839" t="str">
        <f t="shared" si="140"/>
        <v>LXYPNL06D0539919</v>
      </c>
      <c r="L1839" t="str">
        <f t="shared" si="141"/>
        <v>Vermelha</v>
      </c>
      <c r="M1839" t="str">
        <f t="shared" si="142"/>
        <v>SHINERAY</v>
      </c>
      <c r="N1839" t="str">
        <f t="shared" si="143"/>
        <v>MIRAGE 250</v>
      </c>
      <c r="O1839" t="s">
        <v>1914</v>
      </c>
      <c r="P1839" t="str">
        <f t="shared" si="144"/>
        <v>Paulo Ricardo Vargas Vieira</v>
      </c>
    </row>
    <row r="1840" spans="1:16" x14ac:dyDescent="0.25">
      <c r="A1840" t="s">
        <v>5136</v>
      </c>
      <c r="B1840" t="s">
        <v>5092</v>
      </c>
      <c r="C1840" t="s">
        <v>5092</v>
      </c>
      <c r="D1840" t="s">
        <v>3</v>
      </c>
      <c r="E1840" t="s">
        <v>5137</v>
      </c>
      <c r="F1840" t="s">
        <v>0</v>
      </c>
      <c r="G1840" s="1">
        <v>0</v>
      </c>
      <c r="H1840" s="1">
        <v>30</v>
      </c>
      <c r="I1840" s="1">
        <v>30</v>
      </c>
      <c r="J1840" t="s">
        <v>4704</v>
      </c>
      <c r="K1840" t="str">
        <f t="shared" si="140"/>
        <v/>
      </c>
      <c r="L1840" t="str">
        <f t="shared" si="141"/>
        <v>Amarela</v>
      </c>
      <c r="M1840" t="str">
        <f t="shared" si="142"/>
        <v>KASINSKI</v>
      </c>
      <c r="N1840" t="str">
        <f t="shared" si="143"/>
        <v>COMET GT 650R V2power</v>
      </c>
      <c r="O1840" t="s">
        <v>1880</v>
      </c>
      <c r="P1840" t="str">
        <f t="shared" si="144"/>
        <v>Gustavo de Souza Nunes</v>
      </c>
    </row>
    <row r="1841" spans="1:16" x14ac:dyDescent="0.25">
      <c r="A1841" t="s">
        <v>5138</v>
      </c>
      <c r="B1841" t="s">
        <v>5139</v>
      </c>
      <c r="C1841" t="s">
        <v>5092</v>
      </c>
      <c r="D1841" t="s">
        <v>3</v>
      </c>
      <c r="E1841" t="s">
        <v>3</v>
      </c>
      <c r="F1841" t="s">
        <v>0</v>
      </c>
      <c r="G1841" s="1">
        <v>25.01</v>
      </c>
      <c r="H1841" s="1">
        <v>210</v>
      </c>
      <c r="I1841" s="1">
        <v>235.01</v>
      </c>
      <c r="J1841" t="s">
        <v>4916</v>
      </c>
      <c r="K1841" t="str">
        <f t="shared" si="140"/>
        <v/>
      </c>
      <c r="L1841" t="str">
        <f t="shared" si="141"/>
        <v>verde</v>
      </c>
      <c r="M1841" t="str">
        <f t="shared" si="142"/>
        <v>KAWASAKI</v>
      </c>
      <c r="N1841" t="str">
        <f t="shared" si="143"/>
        <v>Versys 650cc</v>
      </c>
      <c r="O1841" t="s">
        <v>1942</v>
      </c>
      <c r="P1841" t="str">
        <f t="shared" si="144"/>
        <v>Antonio de souza alves</v>
      </c>
    </row>
    <row r="1842" spans="1:16" x14ac:dyDescent="0.25">
      <c r="A1842" t="s">
        <v>5140</v>
      </c>
      <c r="C1842" t="s">
        <v>5092</v>
      </c>
      <c r="D1842" t="s">
        <v>3</v>
      </c>
      <c r="E1842" t="s">
        <v>5141</v>
      </c>
      <c r="F1842" t="s">
        <v>10</v>
      </c>
      <c r="G1842" s="1">
        <v>33.33</v>
      </c>
      <c r="H1842" s="1">
        <v>0</v>
      </c>
      <c r="I1842" s="1">
        <v>33.33</v>
      </c>
      <c r="J1842" t="s">
        <v>4429</v>
      </c>
      <c r="K1842" t="str">
        <f t="shared" si="140"/>
        <v/>
      </c>
      <c r="L1842" t="str">
        <f t="shared" si="141"/>
        <v>Branca</v>
      </c>
      <c r="M1842" t="str">
        <f t="shared" si="142"/>
        <v>HONDA</v>
      </c>
      <c r="N1842" t="str">
        <f t="shared" si="143"/>
        <v>CG 160 FAN Flex</v>
      </c>
      <c r="O1842" t="s">
        <v>1814</v>
      </c>
      <c r="P1842" t="str">
        <f t="shared" si="144"/>
        <v>Tiago nunes de quadros</v>
      </c>
    </row>
    <row r="1843" spans="1:16" x14ac:dyDescent="0.25">
      <c r="A1843" t="s">
        <v>5142</v>
      </c>
      <c r="C1843" t="s">
        <v>5128</v>
      </c>
      <c r="D1843" t="s">
        <v>3</v>
      </c>
      <c r="E1843" t="s">
        <v>5143</v>
      </c>
      <c r="F1843" t="s">
        <v>10</v>
      </c>
      <c r="G1843" s="1">
        <v>85</v>
      </c>
      <c r="H1843" s="1">
        <v>80</v>
      </c>
      <c r="I1843" s="1">
        <v>165</v>
      </c>
      <c r="J1843" t="s">
        <v>490</v>
      </c>
      <c r="K1843" t="str">
        <f t="shared" si="140"/>
        <v/>
      </c>
      <c r="L1843" t="str">
        <f t="shared" si="141"/>
        <v>Azul</v>
      </c>
      <c r="M1843" t="str">
        <f t="shared" si="142"/>
        <v>Yamaha</v>
      </c>
      <c r="N1843" t="str">
        <f t="shared" si="143"/>
        <v>Tenere 1200 XT</v>
      </c>
      <c r="O1843" t="s">
        <v>167</v>
      </c>
      <c r="P1843" t="str">
        <f t="shared" si="144"/>
        <v>Roberto Arruda Schaarschimidt</v>
      </c>
    </row>
    <row r="1844" spans="1:16" x14ac:dyDescent="0.25">
      <c r="A1844" t="s">
        <v>5144</v>
      </c>
      <c r="C1844" t="s">
        <v>5139</v>
      </c>
      <c r="D1844" t="s">
        <v>3</v>
      </c>
      <c r="E1844" t="s">
        <v>5145</v>
      </c>
      <c r="F1844" t="s">
        <v>10</v>
      </c>
      <c r="G1844" s="1">
        <v>33.33</v>
      </c>
      <c r="H1844" s="1">
        <v>0</v>
      </c>
      <c r="I1844" s="1">
        <v>33.33</v>
      </c>
      <c r="J1844" t="s">
        <v>5055</v>
      </c>
      <c r="K1844" t="str">
        <f t="shared" si="140"/>
        <v/>
      </c>
      <c r="L1844" t="str">
        <f t="shared" si="141"/>
        <v>branca</v>
      </c>
      <c r="M1844" t="str">
        <f t="shared" si="142"/>
        <v>HONDA</v>
      </c>
      <c r="N1844" t="str">
        <f t="shared" si="143"/>
        <v>CB 300R/ 300R FLEX</v>
      </c>
      <c r="O1844" t="s">
        <v>1974</v>
      </c>
      <c r="P1844" t="str">
        <f t="shared" si="144"/>
        <v>cristiano silva barbosa</v>
      </c>
    </row>
    <row r="1845" spans="1:16" x14ac:dyDescent="0.25">
      <c r="A1845" t="s">
        <v>5146</v>
      </c>
      <c r="B1845" t="s">
        <v>5147</v>
      </c>
      <c r="C1845" t="s">
        <v>5147</v>
      </c>
      <c r="D1845" t="s">
        <v>3</v>
      </c>
      <c r="E1845" t="s">
        <v>5148</v>
      </c>
      <c r="F1845" t="s">
        <v>0</v>
      </c>
      <c r="G1845" s="1">
        <v>33.33</v>
      </c>
      <c r="H1845" s="1">
        <v>0</v>
      </c>
      <c r="I1845" s="1">
        <v>33.33</v>
      </c>
      <c r="J1845" t="s">
        <v>4875</v>
      </c>
      <c r="K1845" t="str">
        <f t="shared" si="140"/>
        <v/>
      </c>
      <c r="L1845" t="str">
        <f t="shared" si="141"/>
        <v>vermelha</v>
      </c>
      <c r="M1845" t="str">
        <f t="shared" si="142"/>
        <v>HONDA</v>
      </c>
      <c r="N1845" t="str">
        <f t="shared" si="143"/>
        <v>CG 160 FAN Flex</v>
      </c>
      <c r="O1845" t="s">
        <v>1923</v>
      </c>
      <c r="P1845" t="str">
        <f t="shared" si="144"/>
        <v>Roger de rocha araujo</v>
      </c>
    </row>
    <row r="1846" spans="1:16" x14ac:dyDescent="0.25">
      <c r="A1846" t="s">
        <v>5149</v>
      </c>
      <c r="C1846" t="s">
        <v>5150</v>
      </c>
      <c r="D1846" t="s">
        <v>3</v>
      </c>
      <c r="E1846" t="s">
        <v>5151</v>
      </c>
      <c r="F1846" t="s">
        <v>10</v>
      </c>
      <c r="G1846" s="1">
        <v>21</v>
      </c>
      <c r="H1846" s="1">
        <v>0</v>
      </c>
      <c r="I1846" s="1">
        <v>21</v>
      </c>
      <c r="J1846" t="s">
        <v>1457</v>
      </c>
      <c r="K1846" t="str">
        <f t="shared" si="140"/>
        <v>9C2KD0540CR551154</v>
      </c>
      <c r="L1846" t="str">
        <f t="shared" si="141"/>
        <v>Vermelha</v>
      </c>
      <c r="M1846" t="str">
        <f t="shared" si="142"/>
        <v>Honda</v>
      </c>
      <c r="N1846" t="str">
        <f t="shared" si="143"/>
        <v>NXR150/ Bros ESD</v>
      </c>
      <c r="O1846" t="s">
        <v>943</v>
      </c>
      <c r="P1846" t="str">
        <f t="shared" si="144"/>
        <v>Pedro Erasmo Lucas Vieira</v>
      </c>
    </row>
    <row r="1847" spans="1:16" x14ac:dyDescent="0.25">
      <c r="A1847" t="s">
        <v>5152</v>
      </c>
      <c r="B1847" t="s">
        <v>5150</v>
      </c>
      <c r="C1847" t="s">
        <v>5150</v>
      </c>
      <c r="D1847" t="s">
        <v>3</v>
      </c>
      <c r="E1847" t="s">
        <v>5153</v>
      </c>
      <c r="F1847" t="s">
        <v>0</v>
      </c>
      <c r="G1847" s="1">
        <v>10</v>
      </c>
      <c r="H1847" s="1">
        <v>70</v>
      </c>
      <c r="I1847" s="1">
        <v>80</v>
      </c>
      <c r="J1847" t="s">
        <v>5154</v>
      </c>
      <c r="K1847" t="str">
        <f t="shared" si="140"/>
        <v>9C2K01168QER506859</v>
      </c>
      <c r="L1847" t="str">
        <f t="shared" si="141"/>
        <v>Azul</v>
      </c>
      <c r="M1847" t="str">
        <f t="shared" si="142"/>
        <v>HONDA</v>
      </c>
      <c r="N1847" t="str">
        <f t="shared" si="143"/>
        <v>Fan ESDI</v>
      </c>
      <c r="O1847" t="s">
        <v>1715</v>
      </c>
      <c r="P1847" t="str">
        <f t="shared" si="144"/>
        <v>Jairo José da Silva Avila</v>
      </c>
    </row>
    <row r="1848" spans="1:16" x14ac:dyDescent="0.25">
      <c r="A1848" t="s">
        <v>5155</v>
      </c>
      <c r="C1848" t="s">
        <v>5150</v>
      </c>
      <c r="D1848" t="s">
        <v>3</v>
      </c>
      <c r="E1848" t="s">
        <v>5156</v>
      </c>
      <c r="F1848" t="s">
        <v>119</v>
      </c>
      <c r="G1848" s="1">
        <v>553.34</v>
      </c>
      <c r="H1848" s="1">
        <v>40</v>
      </c>
      <c r="I1848" s="1">
        <v>593.34</v>
      </c>
      <c r="J1848" t="s">
        <v>875</v>
      </c>
      <c r="K1848" t="str">
        <f t="shared" si="140"/>
        <v>9C2MC4400GR019574</v>
      </c>
      <c r="L1848" t="str">
        <f t="shared" si="141"/>
        <v>Branco</v>
      </c>
      <c r="M1848" t="str">
        <f t="shared" si="142"/>
        <v>Honda</v>
      </c>
      <c r="N1848" t="str">
        <f t="shared" si="143"/>
        <v>CB 250F Twister</v>
      </c>
      <c r="O1848" t="s">
        <v>667</v>
      </c>
      <c r="P1848" t="str">
        <f t="shared" si="144"/>
        <v>Claiton Luis da Silva Padilha</v>
      </c>
    </row>
    <row r="1849" spans="1:16" x14ac:dyDescent="0.25">
      <c r="A1849" t="s">
        <v>5157</v>
      </c>
      <c r="C1849" t="s">
        <v>5150</v>
      </c>
      <c r="D1849" t="s">
        <v>3</v>
      </c>
      <c r="E1849" t="s">
        <v>3</v>
      </c>
      <c r="F1849" t="s">
        <v>6</v>
      </c>
      <c r="G1849" s="1">
        <v>0</v>
      </c>
      <c r="H1849" s="1">
        <v>0</v>
      </c>
      <c r="I1849" s="1">
        <v>0</v>
      </c>
      <c r="J1849" t="s">
        <v>5049</v>
      </c>
      <c r="K1849" t="str">
        <f t="shared" si="140"/>
        <v/>
      </c>
      <c r="L1849" t="str">
        <f t="shared" si="141"/>
        <v>preta</v>
      </c>
      <c r="M1849" t="str">
        <f t="shared" si="142"/>
        <v>YAMAHA</v>
      </c>
      <c r="N1849" t="str">
        <f t="shared" si="143"/>
        <v>YBR 150 FACTOR E/FLEX</v>
      </c>
      <c r="O1849" t="s">
        <v>1972</v>
      </c>
      <c r="P1849" t="str">
        <f t="shared" si="144"/>
        <v>Guilherme silva dos santos</v>
      </c>
    </row>
    <row r="1850" spans="1:16" x14ac:dyDescent="0.25">
      <c r="A1850" t="s">
        <v>5158</v>
      </c>
      <c r="C1850" t="s">
        <v>5105</v>
      </c>
      <c r="D1850" t="s">
        <v>3</v>
      </c>
      <c r="E1850" t="s">
        <v>5159</v>
      </c>
      <c r="F1850" t="s">
        <v>119</v>
      </c>
      <c r="G1850" s="1">
        <v>21</v>
      </c>
      <c r="H1850" s="1">
        <v>0</v>
      </c>
      <c r="I1850" s="1">
        <v>21</v>
      </c>
      <c r="J1850" t="s">
        <v>3619</v>
      </c>
      <c r="K1850" t="str">
        <f t="shared" si="140"/>
        <v>9C2JC6920GR013238</v>
      </c>
      <c r="L1850" t="str">
        <f t="shared" si="141"/>
        <v>Branca</v>
      </c>
      <c r="M1850" t="str">
        <f t="shared" si="142"/>
        <v>HONDA</v>
      </c>
      <c r="N1850" t="str">
        <f t="shared" si="143"/>
        <v>CG 125 CARGO/ CARGO KS/125i CARGO</v>
      </c>
      <c r="O1850" t="s">
        <v>1624</v>
      </c>
      <c r="P1850" t="str">
        <f t="shared" si="144"/>
        <v>Diego Leites da Silva</v>
      </c>
    </row>
    <row r="1851" spans="1:16" x14ac:dyDescent="0.25">
      <c r="A1851" t="s">
        <v>5160</v>
      </c>
      <c r="B1851" t="s">
        <v>5105</v>
      </c>
      <c r="C1851" t="s">
        <v>5105</v>
      </c>
      <c r="D1851" t="s">
        <v>3</v>
      </c>
      <c r="E1851" t="s">
        <v>5161</v>
      </c>
      <c r="F1851" t="s">
        <v>0</v>
      </c>
      <c r="G1851" s="1">
        <v>93</v>
      </c>
      <c r="H1851" s="1">
        <v>20</v>
      </c>
      <c r="I1851" s="1">
        <v>113</v>
      </c>
      <c r="J1851" t="s">
        <v>4704</v>
      </c>
      <c r="K1851" t="str">
        <f t="shared" si="140"/>
        <v/>
      </c>
      <c r="L1851" t="str">
        <f t="shared" si="141"/>
        <v>Amarela</v>
      </c>
      <c r="M1851" t="str">
        <f t="shared" si="142"/>
        <v>KASINSKI</v>
      </c>
      <c r="N1851" t="str">
        <f t="shared" si="143"/>
        <v>COMET GT 650R V2power</v>
      </c>
      <c r="O1851" t="s">
        <v>1880</v>
      </c>
      <c r="P1851" t="str">
        <f t="shared" si="144"/>
        <v>Gustavo de Souza Nunes</v>
      </c>
    </row>
    <row r="1852" spans="1:16" x14ac:dyDescent="0.25">
      <c r="A1852" t="s">
        <v>5162</v>
      </c>
      <c r="B1852" t="s">
        <v>5163</v>
      </c>
      <c r="C1852" t="s">
        <v>5163</v>
      </c>
      <c r="D1852" t="s">
        <v>5164</v>
      </c>
      <c r="E1852" t="s">
        <v>5165</v>
      </c>
      <c r="F1852" t="s">
        <v>0</v>
      </c>
      <c r="G1852" s="1">
        <v>0</v>
      </c>
      <c r="H1852" s="1">
        <v>150</v>
      </c>
      <c r="I1852" s="1">
        <v>150</v>
      </c>
      <c r="J1852" t="s">
        <v>3215</v>
      </c>
      <c r="K1852" t="str">
        <f t="shared" si="140"/>
        <v>9C6KM0060C0000660</v>
      </c>
      <c r="L1852" t="str">
        <f t="shared" si="141"/>
        <v>Azul</v>
      </c>
      <c r="M1852" t="str">
        <f t="shared" si="142"/>
        <v>Yamaha</v>
      </c>
      <c r="N1852" t="str">
        <f t="shared" si="143"/>
        <v>XT660Z Tenere</v>
      </c>
      <c r="O1852" t="s">
        <v>1514</v>
      </c>
      <c r="P1852" t="str">
        <f t="shared" si="144"/>
        <v>Marcelo Pinto de Paiva</v>
      </c>
    </row>
    <row r="1853" spans="1:16" x14ac:dyDescent="0.25">
      <c r="A1853" t="s">
        <v>5166</v>
      </c>
      <c r="C1853" t="s">
        <v>5167</v>
      </c>
      <c r="D1853" t="s">
        <v>3</v>
      </c>
      <c r="E1853" t="s">
        <v>5168</v>
      </c>
      <c r="F1853" t="s">
        <v>10</v>
      </c>
      <c r="G1853" s="1">
        <v>26.48</v>
      </c>
      <c r="H1853" s="1">
        <v>15</v>
      </c>
      <c r="I1853" s="1">
        <v>41.48</v>
      </c>
      <c r="J1853" t="s">
        <v>5090</v>
      </c>
      <c r="K1853" t="str">
        <f t="shared" si="140"/>
        <v/>
      </c>
      <c r="L1853" t="str">
        <f t="shared" si="141"/>
        <v>Roxa</v>
      </c>
      <c r="M1853" t="str">
        <f t="shared" si="142"/>
        <v>YAMAHA</v>
      </c>
      <c r="N1853" t="str">
        <f t="shared" si="143"/>
        <v>YS 250 FAZER/ FAZER L. EDITION /BLUEFLEX</v>
      </c>
      <c r="O1853" t="s">
        <v>1916</v>
      </c>
      <c r="P1853" t="str">
        <f t="shared" si="144"/>
        <v>Andre barbosa silva</v>
      </c>
    </row>
    <row r="1854" spans="1:16" x14ac:dyDescent="0.25">
      <c r="A1854" t="s">
        <v>5169</v>
      </c>
      <c r="B1854" t="s">
        <v>5170</v>
      </c>
      <c r="C1854" t="s">
        <v>5171</v>
      </c>
      <c r="D1854" t="s">
        <v>3</v>
      </c>
      <c r="E1854" t="s">
        <v>5172</v>
      </c>
      <c r="F1854" t="s">
        <v>0</v>
      </c>
      <c r="G1854" s="1">
        <v>123.36</v>
      </c>
      <c r="H1854" s="1">
        <v>70</v>
      </c>
      <c r="I1854" s="1">
        <v>193.36</v>
      </c>
      <c r="J1854" t="s">
        <v>948</v>
      </c>
      <c r="K1854" t="str">
        <f t="shared" si="140"/>
        <v>9C2KC1680ER415996</v>
      </c>
      <c r="L1854" t="str">
        <f t="shared" si="141"/>
        <v>Azul</v>
      </c>
      <c r="M1854" t="str">
        <f t="shared" si="142"/>
        <v>Honda</v>
      </c>
      <c r="N1854" t="str">
        <f t="shared" si="143"/>
        <v>CG 150 Fan ESDI</v>
      </c>
      <c r="O1854" t="s">
        <v>698</v>
      </c>
      <c r="P1854" t="str">
        <f t="shared" si="144"/>
        <v>Bernadino de Souza Alves</v>
      </c>
    </row>
    <row r="1855" spans="1:16" x14ac:dyDescent="0.25">
      <c r="A1855" t="s">
        <v>5173</v>
      </c>
      <c r="C1855" t="s">
        <v>5171</v>
      </c>
      <c r="D1855" t="s">
        <v>3</v>
      </c>
      <c r="E1855" t="s">
        <v>5174</v>
      </c>
      <c r="F1855" t="s">
        <v>119</v>
      </c>
      <c r="G1855" s="1">
        <v>25</v>
      </c>
      <c r="H1855" s="1">
        <v>0</v>
      </c>
      <c r="I1855" s="1">
        <v>25</v>
      </c>
      <c r="J1855" t="s">
        <v>3631</v>
      </c>
      <c r="K1855" t="str">
        <f t="shared" si="140"/>
        <v>9C2JC6920GR013129</v>
      </c>
      <c r="L1855" t="str">
        <f t="shared" si="141"/>
        <v>Branca</v>
      </c>
      <c r="M1855" t="str">
        <f t="shared" si="142"/>
        <v>Honda</v>
      </c>
      <c r="N1855" t="str">
        <f t="shared" si="143"/>
        <v>Titan 125</v>
      </c>
      <c r="O1855" t="s">
        <v>1615</v>
      </c>
      <c r="P1855" t="str">
        <f t="shared" si="144"/>
        <v>Vonpar Refrescos S A</v>
      </c>
    </row>
    <row r="1856" spans="1:16" x14ac:dyDescent="0.25">
      <c r="A1856" t="s">
        <v>5175</v>
      </c>
      <c r="C1856" t="s">
        <v>5171</v>
      </c>
      <c r="D1856" t="s">
        <v>3</v>
      </c>
      <c r="E1856" t="s">
        <v>5176</v>
      </c>
      <c r="F1856" t="s">
        <v>10</v>
      </c>
      <c r="G1856" s="1">
        <v>230</v>
      </c>
      <c r="H1856" s="1">
        <v>50</v>
      </c>
      <c r="I1856" s="1">
        <v>280</v>
      </c>
      <c r="J1856" t="s">
        <v>1740</v>
      </c>
      <c r="K1856" t="str">
        <f t="shared" si="140"/>
        <v/>
      </c>
      <c r="L1856" t="str">
        <f t="shared" si="141"/>
        <v>Vermelha</v>
      </c>
      <c r="M1856" t="str">
        <f t="shared" si="142"/>
        <v>Shineray</v>
      </c>
      <c r="N1856" t="str">
        <f t="shared" si="143"/>
        <v>XY 50 Q Phoenix</v>
      </c>
      <c r="O1856" t="s">
        <v>1037</v>
      </c>
      <c r="P1856" t="str">
        <f t="shared" si="144"/>
        <v xml:space="preserve">Manoel Cloir </v>
      </c>
    </row>
    <row r="1857" spans="1:16" x14ac:dyDescent="0.25">
      <c r="A1857" t="s">
        <v>5177</v>
      </c>
      <c r="B1857" t="s">
        <v>5178</v>
      </c>
      <c r="C1857" t="s">
        <v>5171</v>
      </c>
      <c r="D1857" t="s">
        <v>3</v>
      </c>
      <c r="E1857" t="s">
        <v>5179</v>
      </c>
      <c r="F1857" t="s">
        <v>0</v>
      </c>
      <c r="G1857" s="1">
        <v>891.47</v>
      </c>
      <c r="H1857" s="1">
        <v>900</v>
      </c>
      <c r="I1857" s="1">
        <v>1790</v>
      </c>
      <c r="J1857" t="s">
        <v>4709</v>
      </c>
      <c r="K1857" t="str">
        <f t="shared" si="140"/>
        <v>9C62TY000K0004093</v>
      </c>
      <c r="L1857" t="str">
        <f t="shared" si="141"/>
        <v>Branca</v>
      </c>
      <c r="M1857" t="str">
        <f t="shared" si="142"/>
        <v>YAMAHA</v>
      </c>
      <c r="N1857" t="str">
        <f t="shared" si="143"/>
        <v>XT 600 Z TENERE</v>
      </c>
      <c r="O1857" t="s">
        <v>1883</v>
      </c>
      <c r="P1857" t="str">
        <f t="shared" si="144"/>
        <v>Hyago Gabriel Trindade Ribeiro</v>
      </c>
    </row>
    <row r="1858" spans="1:16" x14ac:dyDescent="0.25">
      <c r="A1858" t="s">
        <v>5180</v>
      </c>
      <c r="B1858" t="s">
        <v>5171</v>
      </c>
      <c r="C1858" t="s">
        <v>5171</v>
      </c>
      <c r="D1858" t="s">
        <v>3</v>
      </c>
      <c r="E1858" t="s">
        <v>5181</v>
      </c>
      <c r="F1858" t="s">
        <v>0</v>
      </c>
      <c r="G1858" s="1">
        <v>110</v>
      </c>
      <c r="H1858" s="1">
        <v>120</v>
      </c>
      <c r="I1858" s="1">
        <v>230</v>
      </c>
      <c r="J1858" t="s">
        <v>3178</v>
      </c>
      <c r="K1858" t="str">
        <f t="shared" ref="K1858:K1921" si="145">VLOOKUP(J1858,Veiculos,4,FALSE)</f>
        <v>9C2PC42300DR700189</v>
      </c>
      <c r="L1858" t="str">
        <f t="shared" ref="L1858:L1921" si="146">VLOOKUP(J1858,Veiculos,5,FALSE)</f>
        <v>Branca</v>
      </c>
      <c r="M1858" t="str">
        <f t="shared" ref="M1858:M1921" si="147">VLOOKUP(J1858,Veiculos,6,FALSE)</f>
        <v>Honda</v>
      </c>
      <c r="N1858" t="str">
        <f t="shared" ref="N1858:N1921" si="148">VLOOKUP(J1858,Veiculos,7,FALSE)</f>
        <v>CBR 600 F</v>
      </c>
      <c r="O1858" t="s">
        <v>1241</v>
      </c>
      <c r="P1858" t="str">
        <f t="shared" ref="P1858:P1921" si="149">VLOOKUP(O1858,Clientes,15,FALSE)</f>
        <v>Lucas Jardim Pereira</v>
      </c>
    </row>
    <row r="1859" spans="1:16" x14ac:dyDescent="0.25">
      <c r="A1859" t="s">
        <v>5182</v>
      </c>
      <c r="B1859" t="s">
        <v>5183</v>
      </c>
      <c r="C1859" t="s">
        <v>5183</v>
      </c>
      <c r="D1859" t="s">
        <v>3</v>
      </c>
      <c r="E1859" t="s">
        <v>3</v>
      </c>
      <c r="F1859" t="s">
        <v>0</v>
      </c>
      <c r="G1859" s="1">
        <v>0</v>
      </c>
      <c r="H1859" s="1">
        <v>45</v>
      </c>
      <c r="I1859" s="1">
        <v>45</v>
      </c>
      <c r="J1859" t="s">
        <v>4986</v>
      </c>
      <c r="K1859" t="str">
        <f t="shared" si="145"/>
        <v/>
      </c>
      <c r="L1859" t="str">
        <f t="shared" si="146"/>
        <v>vermelho</v>
      </c>
      <c r="M1859" t="str">
        <f t="shared" si="147"/>
        <v>sem</v>
      </c>
      <c r="N1859" t="str">
        <f t="shared" si="148"/>
        <v>quadriciclo</v>
      </c>
      <c r="O1859" t="s">
        <v>1933</v>
      </c>
      <c r="P1859" t="str">
        <f t="shared" si="149"/>
        <v>nataniel rocha da silva</v>
      </c>
    </row>
    <row r="1860" spans="1:16" x14ac:dyDescent="0.25">
      <c r="A1860" t="s">
        <v>5184</v>
      </c>
      <c r="B1860" t="s">
        <v>5185</v>
      </c>
      <c r="C1860" t="s">
        <v>5186</v>
      </c>
      <c r="D1860" t="s">
        <v>3</v>
      </c>
      <c r="E1860" t="s">
        <v>3</v>
      </c>
      <c r="F1860" t="s">
        <v>0</v>
      </c>
      <c r="G1860" s="1">
        <v>0</v>
      </c>
      <c r="H1860" s="1">
        <v>20</v>
      </c>
      <c r="I1860" s="1">
        <v>20</v>
      </c>
      <c r="J1860" t="s">
        <v>4986</v>
      </c>
      <c r="K1860" t="str">
        <f t="shared" si="145"/>
        <v/>
      </c>
      <c r="L1860" t="str">
        <f t="shared" si="146"/>
        <v>vermelho</v>
      </c>
      <c r="M1860" t="str">
        <f t="shared" si="147"/>
        <v>sem</v>
      </c>
      <c r="N1860" t="str">
        <f t="shared" si="148"/>
        <v>quadriciclo</v>
      </c>
      <c r="O1860" t="s">
        <v>1933</v>
      </c>
      <c r="P1860" t="str">
        <f t="shared" si="149"/>
        <v>nataniel rocha da silva</v>
      </c>
    </row>
    <row r="1861" spans="1:16" x14ac:dyDescent="0.25">
      <c r="A1861" t="s">
        <v>5187</v>
      </c>
      <c r="C1861" t="s">
        <v>5185</v>
      </c>
      <c r="D1861" t="s">
        <v>3</v>
      </c>
      <c r="E1861" t="s">
        <v>1542</v>
      </c>
      <c r="F1861" t="s">
        <v>119</v>
      </c>
      <c r="G1861" s="1">
        <v>0</v>
      </c>
      <c r="H1861" s="1">
        <v>60</v>
      </c>
      <c r="I1861" s="1">
        <v>60</v>
      </c>
      <c r="J1861" t="s">
        <v>4986</v>
      </c>
      <c r="K1861" t="str">
        <f t="shared" si="145"/>
        <v/>
      </c>
      <c r="L1861" t="str">
        <f t="shared" si="146"/>
        <v>vermelho</v>
      </c>
      <c r="M1861" t="str">
        <f t="shared" si="147"/>
        <v>sem</v>
      </c>
      <c r="N1861" t="str">
        <f t="shared" si="148"/>
        <v>quadriciclo</v>
      </c>
      <c r="O1861" t="s">
        <v>1933</v>
      </c>
      <c r="P1861" t="str">
        <f t="shared" si="149"/>
        <v>nataniel rocha da silva</v>
      </c>
    </row>
    <row r="1862" spans="1:16" x14ac:dyDescent="0.25">
      <c r="A1862" t="s">
        <v>5188</v>
      </c>
      <c r="B1862" t="s">
        <v>5189</v>
      </c>
      <c r="C1862" t="s">
        <v>5189</v>
      </c>
      <c r="D1862" t="s">
        <v>3</v>
      </c>
      <c r="E1862" t="s">
        <v>5190</v>
      </c>
      <c r="F1862" t="s">
        <v>0</v>
      </c>
      <c r="G1862" s="1">
        <v>31.33</v>
      </c>
      <c r="H1862" s="1">
        <v>5</v>
      </c>
      <c r="I1862" s="1">
        <v>36.33</v>
      </c>
      <c r="J1862" t="s">
        <v>5005</v>
      </c>
      <c r="K1862" t="str">
        <f t="shared" si="145"/>
        <v/>
      </c>
      <c r="L1862" t="str">
        <f t="shared" si="146"/>
        <v>vermelha</v>
      </c>
      <c r="M1862" t="str">
        <f t="shared" si="147"/>
        <v>HONDA</v>
      </c>
      <c r="N1862" t="str">
        <f t="shared" si="148"/>
        <v>NXR 160 BROS</v>
      </c>
      <c r="O1862" t="s">
        <v>1967</v>
      </c>
      <c r="P1862" t="str">
        <f t="shared" si="149"/>
        <v>João Batista Paillo</v>
      </c>
    </row>
    <row r="1863" spans="1:16" x14ac:dyDescent="0.25">
      <c r="A1863" t="s">
        <v>5191</v>
      </c>
      <c r="C1863" t="s">
        <v>5192</v>
      </c>
      <c r="D1863" t="s">
        <v>3</v>
      </c>
      <c r="E1863" t="s">
        <v>5193</v>
      </c>
      <c r="F1863" t="s">
        <v>119</v>
      </c>
      <c r="G1863" s="1">
        <v>21</v>
      </c>
      <c r="H1863" s="1">
        <v>0</v>
      </c>
      <c r="I1863" s="1">
        <v>21</v>
      </c>
      <c r="J1863" t="s">
        <v>3583</v>
      </c>
      <c r="K1863" t="str">
        <f t="shared" si="145"/>
        <v/>
      </c>
      <c r="L1863" t="str">
        <f t="shared" si="146"/>
        <v>Branca</v>
      </c>
      <c r="M1863" t="str">
        <f t="shared" si="147"/>
        <v>HONDA</v>
      </c>
      <c r="N1863" t="str">
        <f t="shared" si="148"/>
        <v>CG 125 CARGO/ CARGO KS/125i CARGO</v>
      </c>
      <c r="O1863" t="s">
        <v>1603</v>
      </c>
      <c r="P1863" t="str">
        <f t="shared" si="149"/>
        <v>Jeferson Souza da Silva</v>
      </c>
    </row>
    <row r="1864" spans="1:16" x14ac:dyDescent="0.25">
      <c r="A1864" t="s">
        <v>5194</v>
      </c>
      <c r="C1864" t="s">
        <v>5192</v>
      </c>
      <c r="D1864" t="s">
        <v>3</v>
      </c>
      <c r="E1864" t="s">
        <v>5195</v>
      </c>
      <c r="F1864" t="s">
        <v>119</v>
      </c>
      <c r="G1864" s="1">
        <v>21</v>
      </c>
      <c r="H1864" s="1">
        <v>0</v>
      </c>
      <c r="I1864" s="1">
        <v>21</v>
      </c>
      <c r="J1864" t="s">
        <v>3592</v>
      </c>
      <c r="K1864" t="str">
        <f t="shared" si="145"/>
        <v>9C2JC6920GR013106</v>
      </c>
      <c r="L1864" t="str">
        <f t="shared" si="146"/>
        <v>Branca</v>
      </c>
      <c r="M1864" t="str">
        <f t="shared" si="147"/>
        <v>HONDA</v>
      </c>
      <c r="N1864" t="str">
        <f t="shared" si="148"/>
        <v>CG 125 CARGO/ CARGO KS/125i CARGO</v>
      </c>
      <c r="O1864" t="s">
        <v>1611</v>
      </c>
      <c r="P1864" t="str">
        <f t="shared" si="149"/>
        <v>Claudenir de Oliveira</v>
      </c>
    </row>
    <row r="1865" spans="1:16" x14ac:dyDescent="0.25">
      <c r="A1865" t="s">
        <v>5196</v>
      </c>
      <c r="B1865" t="s">
        <v>5197</v>
      </c>
      <c r="C1865" t="s">
        <v>5198</v>
      </c>
      <c r="D1865" t="s">
        <v>3</v>
      </c>
      <c r="E1865" t="s">
        <v>5199</v>
      </c>
      <c r="F1865" t="s">
        <v>0</v>
      </c>
      <c r="G1865" s="1">
        <v>299</v>
      </c>
      <c r="H1865" s="1">
        <v>35</v>
      </c>
      <c r="I1865" s="1">
        <v>334</v>
      </c>
      <c r="J1865" t="s">
        <v>1861</v>
      </c>
      <c r="K1865" t="str">
        <f t="shared" si="145"/>
        <v>LXYXCBL01F0247161</v>
      </c>
      <c r="L1865" t="str">
        <f t="shared" si="146"/>
        <v>Preta</v>
      </c>
      <c r="M1865" t="str">
        <f t="shared" si="147"/>
        <v>SHINERAY</v>
      </c>
      <c r="N1865" t="str">
        <f t="shared" si="148"/>
        <v>XY 50-Q Jet</v>
      </c>
      <c r="O1865" t="s">
        <v>1079</v>
      </c>
      <c r="P1865" t="str">
        <f t="shared" si="149"/>
        <v>Claudia Ramos de Oliveira</v>
      </c>
    </row>
    <row r="1866" spans="1:16" x14ac:dyDescent="0.25">
      <c r="A1866" t="s">
        <v>5200</v>
      </c>
      <c r="B1866" t="s">
        <v>5198</v>
      </c>
      <c r="C1866" t="s">
        <v>5198</v>
      </c>
      <c r="D1866" t="s">
        <v>3</v>
      </c>
      <c r="E1866" t="s">
        <v>5201</v>
      </c>
      <c r="F1866" t="s">
        <v>0</v>
      </c>
      <c r="G1866" s="1">
        <v>21</v>
      </c>
      <c r="H1866" s="1">
        <v>0</v>
      </c>
      <c r="I1866" s="1">
        <v>21</v>
      </c>
      <c r="J1866" t="s">
        <v>5202</v>
      </c>
      <c r="K1866" t="str">
        <f t="shared" si="145"/>
        <v/>
      </c>
      <c r="L1866" t="str">
        <f t="shared" si="146"/>
        <v>Preta</v>
      </c>
      <c r="M1866" t="str">
        <f t="shared" si="147"/>
        <v>HONDA</v>
      </c>
      <c r="N1866" t="str">
        <f t="shared" si="148"/>
        <v>Titan 150 KS</v>
      </c>
      <c r="O1866" t="s">
        <v>1999</v>
      </c>
      <c r="P1866" t="str">
        <f t="shared" si="149"/>
        <v>Marcio Garcia da Cunha</v>
      </c>
    </row>
    <row r="1867" spans="1:16" x14ac:dyDescent="0.25">
      <c r="A1867" t="s">
        <v>5203</v>
      </c>
      <c r="B1867" t="s">
        <v>5134</v>
      </c>
      <c r="C1867" t="s">
        <v>5198</v>
      </c>
      <c r="D1867" t="s">
        <v>3</v>
      </c>
      <c r="E1867" t="s">
        <v>5204</v>
      </c>
      <c r="F1867" t="s">
        <v>0</v>
      </c>
      <c r="G1867" s="1">
        <v>213.01</v>
      </c>
      <c r="H1867" s="1">
        <v>140</v>
      </c>
      <c r="I1867" s="1">
        <v>353.01</v>
      </c>
      <c r="J1867" t="s">
        <v>4910</v>
      </c>
      <c r="K1867" t="str">
        <f t="shared" si="145"/>
        <v>9C2P021003R000661</v>
      </c>
      <c r="L1867" t="str">
        <f t="shared" si="146"/>
        <v>Preta</v>
      </c>
      <c r="M1867" t="str">
        <f t="shared" si="147"/>
        <v>HONDA</v>
      </c>
      <c r="N1867" t="str">
        <f t="shared" si="148"/>
        <v>VT 600 C SHADOW</v>
      </c>
      <c r="O1867" t="s">
        <v>1940</v>
      </c>
      <c r="P1867" t="str">
        <f t="shared" si="149"/>
        <v>Pedro Luiz Vianna Osorio</v>
      </c>
    </row>
    <row r="1868" spans="1:16" x14ac:dyDescent="0.25">
      <c r="A1868" t="s">
        <v>5205</v>
      </c>
      <c r="B1868" t="s">
        <v>5206</v>
      </c>
      <c r="C1868" t="s">
        <v>5207</v>
      </c>
      <c r="D1868" t="s">
        <v>3</v>
      </c>
      <c r="E1868" t="s">
        <v>3</v>
      </c>
      <c r="F1868" t="s">
        <v>0</v>
      </c>
      <c r="G1868" s="1">
        <v>483.6</v>
      </c>
      <c r="H1868" s="1">
        <v>70</v>
      </c>
      <c r="I1868" s="1">
        <v>553.6</v>
      </c>
      <c r="J1868" t="s">
        <v>5208</v>
      </c>
      <c r="K1868" t="str">
        <f t="shared" si="145"/>
        <v/>
      </c>
      <c r="L1868" t="str">
        <f t="shared" si="146"/>
        <v>azul</v>
      </c>
      <c r="M1868" t="str">
        <f t="shared" si="147"/>
        <v>HONDA</v>
      </c>
      <c r="N1868" t="str">
        <f t="shared" si="148"/>
        <v>XR 250 TORNADO</v>
      </c>
      <c r="O1868" t="s">
        <v>2000</v>
      </c>
      <c r="P1868" t="str">
        <f t="shared" si="149"/>
        <v>Antonio carlos</v>
      </c>
    </row>
    <row r="1869" spans="1:16" x14ac:dyDescent="0.25">
      <c r="A1869" t="s">
        <v>5209</v>
      </c>
      <c r="B1869" t="s">
        <v>5210</v>
      </c>
      <c r="C1869" t="s">
        <v>5210</v>
      </c>
      <c r="D1869" t="s">
        <v>3</v>
      </c>
      <c r="E1869" t="s">
        <v>5211</v>
      </c>
      <c r="F1869" t="s">
        <v>0</v>
      </c>
      <c r="G1869" s="1">
        <v>234.91</v>
      </c>
      <c r="H1869" s="1">
        <v>80</v>
      </c>
      <c r="I1869" s="1">
        <v>314.91000000000003</v>
      </c>
      <c r="J1869" t="s">
        <v>3658</v>
      </c>
      <c r="K1869" t="str">
        <f t="shared" si="145"/>
        <v>JYARJ14FS8A000313</v>
      </c>
      <c r="L1869" t="str">
        <f t="shared" si="146"/>
        <v>Preta</v>
      </c>
      <c r="M1869" t="str">
        <f t="shared" si="147"/>
        <v>YAMAHA</v>
      </c>
      <c r="N1869" t="str">
        <f t="shared" si="148"/>
        <v>FAZER 600/ FZ6 S</v>
      </c>
      <c r="O1869" t="s">
        <v>1633</v>
      </c>
      <c r="P1869" t="str">
        <f t="shared" si="149"/>
        <v>Clea Machado de Carvalho</v>
      </c>
    </row>
    <row r="1870" spans="1:16" x14ac:dyDescent="0.25">
      <c r="A1870" t="s">
        <v>5212</v>
      </c>
      <c r="B1870" t="s">
        <v>5206</v>
      </c>
      <c r="C1870" t="s">
        <v>5213</v>
      </c>
      <c r="D1870" t="s">
        <v>3</v>
      </c>
      <c r="E1870" t="s">
        <v>5214</v>
      </c>
      <c r="F1870" t="s">
        <v>0</v>
      </c>
      <c r="G1870" s="1">
        <v>741.11</v>
      </c>
      <c r="H1870" s="1">
        <v>351</v>
      </c>
      <c r="I1870" s="1">
        <v>1092.1099999999999</v>
      </c>
      <c r="J1870" t="s">
        <v>5215</v>
      </c>
      <c r="K1870" t="str">
        <f t="shared" si="145"/>
        <v/>
      </c>
      <c r="L1870" t="str">
        <f t="shared" si="146"/>
        <v>Azul</v>
      </c>
      <c r="M1870" t="str">
        <f t="shared" si="147"/>
        <v>SUZUKI</v>
      </c>
      <c r="N1870" t="str">
        <f t="shared" si="148"/>
        <v>GSX 750 F</v>
      </c>
      <c r="O1870" t="s">
        <v>58</v>
      </c>
      <c r="P1870" t="str">
        <f t="shared" si="149"/>
        <v>Cristian da Silva Duarte</v>
      </c>
    </row>
    <row r="1871" spans="1:16" x14ac:dyDescent="0.25">
      <c r="A1871" t="s">
        <v>5216</v>
      </c>
      <c r="C1871" t="s">
        <v>5213</v>
      </c>
      <c r="D1871" t="s">
        <v>3</v>
      </c>
      <c r="E1871" t="s">
        <v>5217</v>
      </c>
      <c r="F1871" t="s">
        <v>119</v>
      </c>
      <c r="G1871" s="1">
        <v>21</v>
      </c>
      <c r="H1871" s="1">
        <v>30</v>
      </c>
      <c r="I1871" s="1">
        <v>51</v>
      </c>
      <c r="J1871" t="s">
        <v>4756</v>
      </c>
      <c r="K1871" t="str">
        <f t="shared" si="145"/>
        <v/>
      </c>
      <c r="L1871" t="str">
        <f t="shared" si="146"/>
        <v>Branca</v>
      </c>
      <c r="M1871" t="str">
        <f t="shared" si="147"/>
        <v>HONDA</v>
      </c>
      <c r="N1871" t="str">
        <f t="shared" si="148"/>
        <v>CG 125 CARGO/ CARGO KS/125i CARGO</v>
      </c>
      <c r="O1871" t="s">
        <v>1899</v>
      </c>
      <c r="P1871" t="str">
        <f t="shared" si="149"/>
        <v xml:space="preserve">Gilson Pereira </v>
      </c>
    </row>
    <row r="1872" spans="1:16" x14ac:dyDescent="0.25">
      <c r="A1872" t="s">
        <v>5218</v>
      </c>
      <c r="B1872" t="s">
        <v>5219</v>
      </c>
      <c r="C1872" t="s">
        <v>5220</v>
      </c>
      <c r="D1872" t="s">
        <v>3</v>
      </c>
      <c r="E1872" t="s">
        <v>5221</v>
      </c>
      <c r="F1872" t="s">
        <v>0</v>
      </c>
      <c r="G1872" s="1">
        <v>50</v>
      </c>
      <c r="H1872" s="1">
        <v>80</v>
      </c>
      <c r="I1872" s="1">
        <v>130</v>
      </c>
      <c r="J1872" t="s">
        <v>5222</v>
      </c>
      <c r="K1872" t="str">
        <f t="shared" si="145"/>
        <v>9CCDNF41LJAM305160</v>
      </c>
      <c r="L1872" t="str">
        <f t="shared" si="146"/>
        <v>Azul</v>
      </c>
      <c r="M1872" t="str">
        <f t="shared" si="147"/>
        <v>SUZUKI</v>
      </c>
      <c r="N1872" t="str">
        <f t="shared" si="148"/>
        <v>EN 125 YES</v>
      </c>
      <c r="O1872" t="s">
        <v>2006</v>
      </c>
      <c r="P1872" t="str">
        <f t="shared" si="149"/>
        <v>Osmar de Souza Peixoto</v>
      </c>
    </row>
    <row r="1873" spans="1:16" x14ac:dyDescent="0.25">
      <c r="A1873" t="s">
        <v>5223</v>
      </c>
      <c r="C1873" t="s">
        <v>5220</v>
      </c>
      <c r="D1873" t="s">
        <v>3</v>
      </c>
      <c r="E1873" t="s">
        <v>5224</v>
      </c>
      <c r="F1873" t="s">
        <v>119</v>
      </c>
      <c r="G1873" s="1">
        <v>100</v>
      </c>
      <c r="H1873" s="1">
        <v>90</v>
      </c>
      <c r="I1873" s="1">
        <v>190</v>
      </c>
      <c r="J1873" t="s">
        <v>8</v>
      </c>
      <c r="K1873" t="str">
        <f t="shared" si="145"/>
        <v/>
      </c>
      <c r="L1873" t="str">
        <f t="shared" si="146"/>
        <v>preto/vermelho</v>
      </c>
      <c r="M1873" t="str">
        <f t="shared" si="147"/>
        <v>Kasinski</v>
      </c>
      <c r="N1873" t="str">
        <f t="shared" si="148"/>
        <v>Mirage 250</v>
      </c>
      <c r="O1873" t="s">
        <v>9</v>
      </c>
      <c r="P1873" t="str">
        <f t="shared" si="149"/>
        <v>Paulo Celso Ishida</v>
      </c>
    </row>
    <row r="1874" spans="1:16" x14ac:dyDescent="0.25">
      <c r="A1874" t="s">
        <v>5225</v>
      </c>
      <c r="C1874" t="s">
        <v>4058</v>
      </c>
      <c r="D1874" t="s">
        <v>3</v>
      </c>
      <c r="E1874" t="s">
        <v>5226</v>
      </c>
      <c r="F1874" t="s">
        <v>10</v>
      </c>
      <c r="G1874" s="1">
        <v>0</v>
      </c>
      <c r="H1874" s="1">
        <v>50</v>
      </c>
      <c r="I1874" s="1">
        <v>50</v>
      </c>
      <c r="J1874" t="s">
        <v>4704</v>
      </c>
      <c r="K1874" t="str">
        <f t="shared" si="145"/>
        <v/>
      </c>
      <c r="L1874" t="str">
        <f t="shared" si="146"/>
        <v>Amarela</v>
      </c>
      <c r="M1874" t="str">
        <f t="shared" si="147"/>
        <v>KASINSKI</v>
      </c>
      <c r="N1874" t="str">
        <f t="shared" si="148"/>
        <v>COMET GT 650R V2power</v>
      </c>
      <c r="O1874" t="s">
        <v>1880</v>
      </c>
      <c r="P1874" t="str">
        <f t="shared" si="149"/>
        <v>Gustavo de Souza Nunes</v>
      </c>
    </row>
    <row r="1875" spans="1:16" x14ac:dyDescent="0.25">
      <c r="A1875" t="s">
        <v>5227</v>
      </c>
      <c r="B1875" t="s">
        <v>4058</v>
      </c>
      <c r="C1875" t="s">
        <v>4058</v>
      </c>
      <c r="D1875" t="s">
        <v>3</v>
      </c>
      <c r="E1875" t="s">
        <v>3</v>
      </c>
      <c r="F1875" t="s">
        <v>0</v>
      </c>
      <c r="G1875" s="1">
        <v>0</v>
      </c>
      <c r="H1875" s="1">
        <v>45</v>
      </c>
      <c r="I1875" s="1">
        <v>45</v>
      </c>
      <c r="J1875" t="s">
        <v>4986</v>
      </c>
      <c r="K1875" t="str">
        <f t="shared" si="145"/>
        <v/>
      </c>
      <c r="L1875" t="str">
        <f t="shared" si="146"/>
        <v>vermelho</v>
      </c>
      <c r="M1875" t="str">
        <f t="shared" si="147"/>
        <v>sem</v>
      </c>
      <c r="N1875" t="str">
        <f t="shared" si="148"/>
        <v>quadriciclo</v>
      </c>
      <c r="O1875" t="s">
        <v>1933</v>
      </c>
      <c r="P1875" t="str">
        <f t="shared" si="149"/>
        <v>nataniel rocha da silva</v>
      </c>
    </row>
    <row r="1876" spans="1:16" x14ac:dyDescent="0.25">
      <c r="A1876" t="s">
        <v>5228</v>
      </c>
      <c r="C1876" t="s">
        <v>5219</v>
      </c>
      <c r="D1876" t="s">
        <v>3</v>
      </c>
      <c r="E1876" t="s">
        <v>5229</v>
      </c>
      <c r="F1876" t="s">
        <v>119</v>
      </c>
      <c r="G1876" s="1">
        <v>59</v>
      </c>
      <c r="H1876" s="1">
        <v>0</v>
      </c>
      <c r="I1876" s="1">
        <v>59</v>
      </c>
      <c r="J1876" t="s">
        <v>3631</v>
      </c>
      <c r="K1876" t="str">
        <f t="shared" si="145"/>
        <v>9C2JC6920GR013129</v>
      </c>
      <c r="L1876" t="str">
        <f t="shared" si="146"/>
        <v>Branca</v>
      </c>
      <c r="M1876" t="str">
        <f t="shared" si="147"/>
        <v>Honda</v>
      </c>
      <c r="N1876" t="str">
        <f t="shared" si="148"/>
        <v>Titan 125</v>
      </c>
      <c r="O1876" t="s">
        <v>1615</v>
      </c>
      <c r="P1876" t="str">
        <f t="shared" si="149"/>
        <v>Vonpar Refrescos S A</v>
      </c>
    </row>
    <row r="1877" spans="1:16" x14ac:dyDescent="0.25">
      <c r="A1877" t="s">
        <v>5230</v>
      </c>
      <c r="B1877" t="s">
        <v>5231</v>
      </c>
      <c r="C1877" t="s">
        <v>5231</v>
      </c>
      <c r="D1877" t="s">
        <v>3</v>
      </c>
      <c r="E1877" t="s">
        <v>5232</v>
      </c>
      <c r="F1877" t="s">
        <v>0</v>
      </c>
      <c r="G1877" s="1">
        <v>140</v>
      </c>
      <c r="H1877" s="1">
        <v>45</v>
      </c>
      <c r="I1877" s="1">
        <v>185</v>
      </c>
      <c r="J1877" t="s">
        <v>470</v>
      </c>
      <c r="K1877" t="str">
        <f t="shared" si="145"/>
        <v>LXYPCNLOXDO503201</v>
      </c>
      <c r="L1877" t="str">
        <f t="shared" si="146"/>
        <v>Verde</v>
      </c>
      <c r="M1877" t="str">
        <f t="shared" si="147"/>
        <v>Shineray</v>
      </c>
      <c r="N1877" t="str">
        <f t="shared" si="148"/>
        <v>Custon 250</v>
      </c>
      <c r="O1877" t="s">
        <v>42</v>
      </c>
      <c r="P1877" t="str">
        <f t="shared" si="149"/>
        <v>Jeam Baum</v>
      </c>
    </row>
    <row r="1878" spans="1:16" x14ac:dyDescent="0.25">
      <c r="A1878" t="s">
        <v>5233</v>
      </c>
      <c r="C1878" t="s">
        <v>5206</v>
      </c>
      <c r="D1878" t="s">
        <v>3</v>
      </c>
      <c r="E1878" t="s">
        <v>5234</v>
      </c>
      <c r="F1878" t="s">
        <v>119</v>
      </c>
      <c r="G1878" s="1">
        <v>215.43</v>
      </c>
      <c r="H1878" s="1">
        <v>120</v>
      </c>
      <c r="I1878" s="1">
        <v>335.43</v>
      </c>
      <c r="J1878" t="s">
        <v>3667</v>
      </c>
      <c r="K1878" t="str">
        <f t="shared" si="145"/>
        <v/>
      </c>
      <c r="L1878" t="str">
        <f t="shared" si="146"/>
        <v>Branca</v>
      </c>
      <c r="M1878" t="str">
        <f t="shared" si="147"/>
        <v>HONDA</v>
      </c>
      <c r="N1878" t="str">
        <f t="shared" si="148"/>
        <v>CG 125 CARGO/ CARGO KS/125i CARGO</v>
      </c>
      <c r="O1878" t="s">
        <v>1640</v>
      </c>
      <c r="P1878" t="str">
        <f t="shared" si="149"/>
        <v xml:space="preserve">Renato Lima Ferras </v>
      </c>
    </row>
    <row r="1879" spans="1:16" x14ac:dyDescent="0.25">
      <c r="A1879" t="s">
        <v>5235</v>
      </c>
      <c r="B1879" t="s">
        <v>5236</v>
      </c>
      <c r="C1879" t="s">
        <v>5206</v>
      </c>
      <c r="D1879" t="s">
        <v>3</v>
      </c>
      <c r="E1879" t="s">
        <v>5237</v>
      </c>
      <c r="F1879" t="s">
        <v>0</v>
      </c>
      <c r="G1879" s="1">
        <v>38.5</v>
      </c>
      <c r="H1879" s="1">
        <v>90</v>
      </c>
      <c r="I1879" s="1">
        <v>128.5</v>
      </c>
      <c r="J1879" t="s">
        <v>5238</v>
      </c>
      <c r="K1879" t="str">
        <f t="shared" si="145"/>
        <v/>
      </c>
      <c r="L1879" t="str">
        <f t="shared" si="146"/>
        <v>Bordo</v>
      </c>
      <c r="M1879" t="str">
        <f t="shared" si="147"/>
        <v>HONDA</v>
      </c>
      <c r="N1879" t="str">
        <f t="shared" si="148"/>
        <v>CB 400</v>
      </c>
      <c r="O1879" t="s">
        <v>2008</v>
      </c>
      <c r="P1879" t="str">
        <f t="shared" si="149"/>
        <v>André Engel</v>
      </c>
    </row>
    <row r="1880" spans="1:16" x14ac:dyDescent="0.25">
      <c r="A1880" t="s">
        <v>5239</v>
      </c>
      <c r="C1880" t="s">
        <v>5206</v>
      </c>
      <c r="D1880" t="s">
        <v>3</v>
      </c>
      <c r="E1880" t="s">
        <v>5240</v>
      </c>
      <c r="F1880" t="s">
        <v>119</v>
      </c>
      <c r="G1880" s="1">
        <v>97.01</v>
      </c>
      <c r="H1880" s="1">
        <v>30</v>
      </c>
      <c r="I1880" s="1">
        <v>127.01</v>
      </c>
      <c r="J1880" t="s">
        <v>3592</v>
      </c>
      <c r="K1880" t="str">
        <f t="shared" si="145"/>
        <v>9C2JC6920GR013106</v>
      </c>
      <c r="L1880" t="str">
        <f t="shared" si="146"/>
        <v>Branca</v>
      </c>
      <c r="M1880" t="str">
        <f t="shared" si="147"/>
        <v>HONDA</v>
      </c>
      <c r="N1880" t="str">
        <f t="shared" si="148"/>
        <v>CG 125 CARGO/ CARGO KS/125i CARGO</v>
      </c>
      <c r="O1880" t="s">
        <v>1611</v>
      </c>
      <c r="P1880" t="str">
        <f t="shared" si="149"/>
        <v>Claudenir de Oliveira</v>
      </c>
    </row>
    <row r="1881" spans="1:16" x14ac:dyDescent="0.25">
      <c r="A1881" t="s">
        <v>5241</v>
      </c>
      <c r="B1881" t="s">
        <v>5206</v>
      </c>
      <c r="C1881" t="s">
        <v>5206</v>
      </c>
      <c r="D1881" t="s">
        <v>3</v>
      </c>
      <c r="E1881" t="s">
        <v>5242</v>
      </c>
      <c r="F1881" t="s">
        <v>0</v>
      </c>
      <c r="G1881" s="1">
        <v>118</v>
      </c>
      <c r="H1881" s="1">
        <v>60</v>
      </c>
      <c r="I1881" s="1">
        <v>178</v>
      </c>
      <c r="J1881" t="s">
        <v>393</v>
      </c>
      <c r="K1881" t="str">
        <f t="shared" si="145"/>
        <v>9C6KG0650E0000463</v>
      </c>
      <c r="L1881" t="str">
        <f t="shared" si="146"/>
        <v>Branca</v>
      </c>
      <c r="M1881" t="str">
        <f t="shared" si="147"/>
        <v>Yamaha</v>
      </c>
      <c r="N1881" t="str">
        <f t="shared" si="148"/>
        <v>YS 150 Fazer SED</v>
      </c>
      <c r="O1881" t="s">
        <v>394</v>
      </c>
      <c r="P1881" t="str">
        <f t="shared" si="149"/>
        <v>Tarefa Construções</v>
      </c>
    </row>
    <row r="1882" spans="1:16" x14ac:dyDescent="0.25">
      <c r="A1882" t="s">
        <v>5243</v>
      </c>
      <c r="B1882" t="s">
        <v>5244</v>
      </c>
      <c r="C1882" t="s">
        <v>5245</v>
      </c>
      <c r="D1882" t="s">
        <v>3</v>
      </c>
      <c r="E1882" t="s">
        <v>5246</v>
      </c>
      <c r="F1882" t="s">
        <v>0</v>
      </c>
      <c r="G1882" s="1">
        <v>110.84</v>
      </c>
      <c r="H1882" s="1">
        <v>70</v>
      </c>
      <c r="I1882" s="1">
        <v>180.84</v>
      </c>
      <c r="J1882" t="s">
        <v>5247</v>
      </c>
      <c r="K1882" t="str">
        <f t="shared" si="145"/>
        <v/>
      </c>
      <c r="L1882" t="str">
        <f t="shared" si="146"/>
        <v>preta</v>
      </c>
      <c r="M1882" t="str">
        <f t="shared" si="147"/>
        <v>HONDA</v>
      </c>
      <c r="N1882" t="str">
        <f t="shared" si="148"/>
        <v>CG 125 FAN / FAN KS / 125 i FAN</v>
      </c>
      <c r="O1882" t="s">
        <v>2010</v>
      </c>
      <c r="P1882" t="str">
        <f t="shared" si="149"/>
        <v>Alexandre nunes</v>
      </c>
    </row>
    <row r="1883" spans="1:16" x14ac:dyDescent="0.25">
      <c r="A1883" t="s">
        <v>5248</v>
      </c>
      <c r="B1883" t="s">
        <v>5244</v>
      </c>
      <c r="C1883" t="s">
        <v>5245</v>
      </c>
      <c r="D1883" t="s">
        <v>3</v>
      </c>
      <c r="E1883" t="s">
        <v>5249</v>
      </c>
      <c r="F1883" t="s">
        <v>0</v>
      </c>
      <c r="G1883" s="1">
        <v>407</v>
      </c>
      <c r="H1883" s="1">
        <v>184</v>
      </c>
      <c r="I1883" s="1">
        <v>591</v>
      </c>
      <c r="J1883" t="s">
        <v>5250</v>
      </c>
      <c r="K1883" t="str">
        <f t="shared" si="145"/>
        <v>9C2JA04108R069113</v>
      </c>
      <c r="L1883" t="str">
        <f t="shared" si="146"/>
        <v>AMARELA</v>
      </c>
      <c r="M1883" t="str">
        <f t="shared" si="147"/>
        <v>HONDA</v>
      </c>
      <c r="N1883" t="str">
        <f t="shared" si="148"/>
        <v>BIZ 125</v>
      </c>
      <c r="O1883" t="s">
        <v>2012</v>
      </c>
      <c r="P1883" t="str">
        <f t="shared" si="149"/>
        <v>Fabio Olair da Silva</v>
      </c>
    </row>
    <row r="1884" spans="1:16" x14ac:dyDescent="0.25">
      <c r="A1884" t="s">
        <v>5251</v>
      </c>
      <c r="B1884" t="s">
        <v>5244</v>
      </c>
      <c r="C1884" t="s">
        <v>5244</v>
      </c>
      <c r="D1884" t="s">
        <v>3</v>
      </c>
      <c r="E1884" t="s">
        <v>5252</v>
      </c>
      <c r="F1884" t="s">
        <v>0</v>
      </c>
      <c r="G1884" s="1">
        <v>33.33</v>
      </c>
      <c r="H1884" s="1">
        <v>5</v>
      </c>
      <c r="I1884" s="1">
        <v>38.33</v>
      </c>
      <c r="J1884" t="s">
        <v>4653</v>
      </c>
      <c r="K1884" t="str">
        <f t="shared" si="145"/>
        <v/>
      </c>
      <c r="L1884" t="str">
        <f t="shared" si="146"/>
        <v>Preta</v>
      </c>
      <c r="M1884" t="str">
        <f t="shared" si="147"/>
        <v>HONDA</v>
      </c>
      <c r="N1884" t="str">
        <f t="shared" si="148"/>
        <v>NXR 160 BROS</v>
      </c>
      <c r="O1884" t="s">
        <v>1870</v>
      </c>
      <c r="P1884" t="str">
        <f t="shared" si="149"/>
        <v>Daniel Gonsiorovski</v>
      </c>
    </row>
    <row r="1885" spans="1:16" x14ac:dyDescent="0.25">
      <c r="A1885" t="s">
        <v>5253</v>
      </c>
      <c r="B1885" t="s">
        <v>5244</v>
      </c>
      <c r="C1885" t="s">
        <v>5244</v>
      </c>
      <c r="D1885" t="s">
        <v>3</v>
      </c>
      <c r="E1885" t="s">
        <v>5254</v>
      </c>
      <c r="F1885" t="s">
        <v>0</v>
      </c>
      <c r="G1885" s="1">
        <v>105.61</v>
      </c>
      <c r="H1885" s="1">
        <v>12</v>
      </c>
      <c r="I1885" s="1">
        <v>117.61</v>
      </c>
      <c r="J1885" t="s">
        <v>4151</v>
      </c>
      <c r="K1885" t="str">
        <f t="shared" si="145"/>
        <v>9cdgd78aagm100302</v>
      </c>
      <c r="L1885" t="str">
        <f t="shared" si="146"/>
        <v>Azul</v>
      </c>
      <c r="M1885" t="str">
        <f t="shared" si="147"/>
        <v>Suzuki</v>
      </c>
      <c r="N1885" t="str">
        <f t="shared" si="148"/>
        <v>GSX R1000</v>
      </c>
      <c r="O1885" t="s">
        <v>1748</v>
      </c>
      <c r="P1885" t="str">
        <f t="shared" si="149"/>
        <v>Sergio Luiz da Luz</v>
      </c>
    </row>
    <row r="1886" spans="1:16" x14ac:dyDescent="0.25">
      <c r="A1886" t="s">
        <v>5255</v>
      </c>
      <c r="C1886" t="s">
        <v>5244</v>
      </c>
      <c r="D1886" t="s">
        <v>3</v>
      </c>
      <c r="E1886" t="s">
        <v>5256</v>
      </c>
      <c r="F1886" t="s">
        <v>119</v>
      </c>
      <c r="G1886" s="1">
        <v>58.34</v>
      </c>
      <c r="H1886" s="1">
        <v>10</v>
      </c>
      <c r="I1886" s="1">
        <v>68.34</v>
      </c>
      <c r="J1886" t="s">
        <v>1623</v>
      </c>
      <c r="K1886" t="str">
        <f t="shared" si="145"/>
        <v>9C2KD0810FR419437</v>
      </c>
      <c r="L1886" t="str">
        <f t="shared" si="146"/>
        <v>Preta</v>
      </c>
      <c r="M1886" t="str">
        <f t="shared" si="147"/>
        <v xml:space="preserve">Honda </v>
      </c>
      <c r="N1886" t="str">
        <f t="shared" si="148"/>
        <v>NXR160 Bros ESDD</v>
      </c>
      <c r="O1886" t="s">
        <v>1000</v>
      </c>
      <c r="P1886" t="str">
        <f t="shared" si="149"/>
        <v>Francisco Eduardo leal da Rosa</v>
      </c>
    </row>
    <row r="1887" spans="1:16" x14ac:dyDescent="0.25">
      <c r="A1887" t="s">
        <v>5257</v>
      </c>
      <c r="B1887" t="s">
        <v>5258</v>
      </c>
      <c r="C1887" t="s">
        <v>5258</v>
      </c>
      <c r="D1887" t="s">
        <v>3</v>
      </c>
      <c r="E1887" t="s">
        <v>5259</v>
      </c>
      <c r="F1887" t="s">
        <v>0</v>
      </c>
      <c r="G1887" s="1">
        <v>20</v>
      </c>
      <c r="H1887" s="1">
        <v>5</v>
      </c>
      <c r="I1887" s="1">
        <v>25</v>
      </c>
      <c r="J1887" t="s">
        <v>5260</v>
      </c>
      <c r="K1887" t="str">
        <f t="shared" si="145"/>
        <v/>
      </c>
      <c r="L1887" t="str">
        <f t="shared" si="146"/>
        <v>PRETA</v>
      </c>
      <c r="M1887" t="str">
        <f t="shared" si="147"/>
        <v>HONDA</v>
      </c>
      <c r="N1887" t="str">
        <f t="shared" si="148"/>
        <v>NXR 150 BROS ES MIX/FLEX</v>
      </c>
      <c r="O1887" t="s">
        <v>2013</v>
      </c>
      <c r="P1887" t="str">
        <f t="shared" si="149"/>
        <v>Israel de campos gomes</v>
      </c>
    </row>
    <row r="1888" spans="1:16" x14ac:dyDescent="0.25">
      <c r="A1888" t="s">
        <v>5261</v>
      </c>
      <c r="C1888" t="s">
        <v>5258</v>
      </c>
      <c r="D1888" t="s">
        <v>3</v>
      </c>
      <c r="E1888" t="s">
        <v>5262</v>
      </c>
      <c r="F1888" t="s">
        <v>10</v>
      </c>
      <c r="G1888" s="1">
        <v>0</v>
      </c>
      <c r="H1888" s="1">
        <v>70</v>
      </c>
      <c r="I1888" s="1">
        <v>70</v>
      </c>
      <c r="J1888" t="s">
        <v>4175</v>
      </c>
      <c r="K1888" t="str">
        <f t="shared" si="145"/>
        <v>9CDVY52AJ8M000921</v>
      </c>
      <c r="L1888" t="str">
        <f t="shared" si="146"/>
        <v>Preta</v>
      </c>
      <c r="M1888" t="str">
        <f t="shared" si="147"/>
        <v>SUZUKI</v>
      </c>
      <c r="N1888" t="str">
        <f t="shared" si="148"/>
        <v>BOULEVARD C1500</v>
      </c>
      <c r="O1888" t="s">
        <v>1754</v>
      </c>
      <c r="P1888" t="str">
        <f t="shared" si="149"/>
        <v>João Adonildo Ferreira</v>
      </c>
    </row>
    <row r="1889" spans="1:16" x14ac:dyDescent="0.25">
      <c r="A1889" t="s">
        <v>5263</v>
      </c>
      <c r="B1889" t="s">
        <v>5264</v>
      </c>
      <c r="C1889" t="s">
        <v>5264</v>
      </c>
      <c r="D1889" t="s">
        <v>3</v>
      </c>
      <c r="E1889" t="s">
        <v>5265</v>
      </c>
      <c r="F1889" t="s">
        <v>0</v>
      </c>
      <c r="G1889" s="1">
        <v>78.66</v>
      </c>
      <c r="H1889" s="1">
        <v>0</v>
      </c>
      <c r="I1889" s="1">
        <v>78.66</v>
      </c>
      <c r="J1889" t="s">
        <v>5266</v>
      </c>
      <c r="K1889" t="str">
        <f t="shared" si="145"/>
        <v>9C2MC4400JR001601</v>
      </c>
      <c r="L1889" t="str">
        <f t="shared" si="146"/>
        <v>VERMELHA</v>
      </c>
      <c r="M1889" t="str">
        <f t="shared" si="147"/>
        <v>HONDA</v>
      </c>
      <c r="N1889" t="str">
        <f t="shared" si="148"/>
        <v>TWISTER 250</v>
      </c>
      <c r="O1889" t="s">
        <v>2016</v>
      </c>
      <c r="P1889" t="str">
        <f t="shared" si="149"/>
        <v>Daniel Dias</v>
      </c>
    </row>
    <row r="1890" spans="1:16" x14ac:dyDescent="0.25">
      <c r="A1890" t="s">
        <v>5267</v>
      </c>
      <c r="B1890" t="s">
        <v>5264</v>
      </c>
      <c r="C1890" t="s">
        <v>5264</v>
      </c>
      <c r="D1890" t="s">
        <v>3</v>
      </c>
      <c r="E1890" t="s">
        <v>5268</v>
      </c>
      <c r="F1890" t="s">
        <v>0</v>
      </c>
      <c r="G1890" s="1">
        <v>24</v>
      </c>
      <c r="H1890" s="1">
        <v>0</v>
      </c>
      <c r="I1890" s="1">
        <v>24</v>
      </c>
      <c r="J1890" t="s">
        <v>5250</v>
      </c>
      <c r="K1890" t="str">
        <f t="shared" si="145"/>
        <v>9C2JA04108R069113</v>
      </c>
      <c r="L1890" t="str">
        <f t="shared" si="146"/>
        <v>AMARELA</v>
      </c>
      <c r="M1890" t="str">
        <f t="shared" si="147"/>
        <v>HONDA</v>
      </c>
      <c r="N1890" t="str">
        <f t="shared" si="148"/>
        <v>BIZ 125</v>
      </c>
      <c r="O1890" t="s">
        <v>2012</v>
      </c>
      <c r="P1890" t="str">
        <f t="shared" si="149"/>
        <v>Fabio Olair da Silva</v>
      </c>
    </row>
    <row r="1891" spans="1:16" x14ac:dyDescent="0.25">
      <c r="A1891" t="s">
        <v>5269</v>
      </c>
      <c r="C1891" t="s">
        <v>5264</v>
      </c>
      <c r="D1891" t="s">
        <v>3</v>
      </c>
      <c r="E1891" t="s">
        <v>3</v>
      </c>
      <c r="F1891" t="s">
        <v>119</v>
      </c>
      <c r="G1891" s="1">
        <v>0</v>
      </c>
      <c r="H1891" s="1">
        <v>30</v>
      </c>
      <c r="I1891" s="1">
        <v>30</v>
      </c>
      <c r="J1891" t="s">
        <v>2283</v>
      </c>
      <c r="K1891" t="str">
        <f t="shared" si="145"/>
        <v/>
      </c>
      <c r="L1891" t="str">
        <f t="shared" si="146"/>
        <v>Vermelha</v>
      </c>
      <c r="M1891" t="str">
        <f t="shared" si="147"/>
        <v>Kasinski</v>
      </c>
      <c r="N1891" t="str">
        <f t="shared" si="148"/>
        <v>Comet EFI</v>
      </c>
      <c r="O1891" t="s">
        <v>1231</v>
      </c>
      <c r="P1891" t="str">
        <f t="shared" si="149"/>
        <v>Valdinei Soares Machado</v>
      </c>
    </row>
    <row r="1892" spans="1:16" x14ac:dyDescent="0.25">
      <c r="A1892" t="s">
        <v>5270</v>
      </c>
      <c r="B1892" t="s">
        <v>5236</v>
      </c>
      <c r="C1892" t="s">
        <v>5236</v>
      </c>
      <c r="D1892" t="s">
        <v>3</v>
      </c>
      <c r="E1892" t="s">
        <v>5271</v>
      </c>
      <c r="F1892" t="s">
        <v>0</v>
      </c>
      <c r="G1892" s="1">
        <v>29</v>
      </c>
      <c r="H1892" s="1">
        <v>5</v>
      </c>
      <c r="I1892" s="1">
        <v>34</v>
      </c>
      <c r="J1892" t="s">
        <v>5272</v>
      </c>
      <c r="K1892" t="str">
        <f t="shared" si="145"/>
        <v/>
      </c>
      <c r="L1892" t="str">
        <f t="shared" si="146"/>
        <v>LARANJA</v>
      </c>
      <c r="M1892" t="str">
        <f t="shared" si="147"/>
        <v>YAMAHA</v>
      </c>
      <c r="N1892" t="str">
        <f t="shared" si="148"/>
        <v>FAZER 150</v>
      </c>
      <c r="O1892" t="s">
        <v>2019</v>
      </c>
      <c r="P1892" t="str">
        <f t="shared" si="149"/>
        <v>CFC Nunes</v>
      </c>
    </row>
    <row r="1893" spans="1:16" x14ac:dyDescent="0.25">
      <c r="A1893" t="s">
        <v>5273</v>
      </c>
      <c r="B1893" t="s">
        <v>5274</v>
      </c>
      <c r="C1893" t="s">
        <v>5236</v>
      </c>
      <c r="D1893" t="s">
        <v>3</v>
      </c>
      <c r="E1893" t="s">
        <v>5275</v>
      </c>
      <c r="F1893" t="s">
        <v>0</v>
      </c>
      <c r="G1893" s="1">
        <v>250.61</v>
      </c>
      <c r="H1893" s="1">
        <v>65</v>
      </c>
      <c r="I1893" s="1">
        <v>315.61</v>
      </c>
      <c r="J1893" t="s">
        <v>423</v>
      </c>
      <c r="K1893" t="str">
        <f t="shared" si="145"/>
        <v>9C2NC4310AR060126</v>
      </c>
      <c r="L1893" t="str">
        <f t="shared" si="146"/>
        <v>Amarela</v>
      </c>
      <c r="M1893" t="str">
        <f t="shared" si="147"/>
        <v>Honda</v>
      </c>
      <c r="N1893" t="str">
        <f t="shared" si="148"/>
        <v>CB 300 R</v>
      </c>
      <c r="O1893" t="s">
        <v>247</v>
      </c>
      <c r="P1893" t="str">
        <f t="shared" si="149"/>
        <v>Paulo Ricardo Souza Fraga (Paulinho Curva)</v>
      </c>
    </row>
    <row r="1894" spans="1:16" x14ac:dyDescent="0.25">
      <c r="A1894" t="s">
        <v>5276</v>
      </c>
      <c r="B1894" t="s">
        <v>5274</v>
      </c>
      <c r="C1894" t="s">
        <v>5236</v>
      </c>
      <c r="D1894" t="s">
        <v>3</v>
      </c>
      <c r="E1894" t="s">
        <v>5277</v>
      </c>
      <c r="F1894" t="s">
        <v>0</v>
      </c>
      <c r="G1894" s="1">
        <v>58.64</v>
      </c>
      <c r="H1894" s="1">
        <v>115</v>
      </c>
      <c r="I1894" s="1">
        <v>173.64</v>
      </c>
      <c r="J1894" t="s">
        <v>3742</v>
      </c>
      <c r="K1894" t="str">
        <f t="shared" si="145"/>
        <v>LXYPCKL08D0538799</v>
      </c>
      <c r="L1894" t="str">
        <f t="shared" si="146"/>
        <v>Preta</v>
      </c>
      <c r="M1894" t="str">
        <f t="shared" si="147"/>
        <v>SHINERAY</v>
      </c>
      <c r="N1894" t="str">
        <f t="shared" si="148"/>
        <v>XY 150-5 SPEED</v>
      </c>
      <c r="O1894" t="s">
        <v>1666</v>
      </c>
      <c r="P1894" t="str">
        <f t="shared" si="149"/>
        <v>Pamela Rodrigo Fragozo</v>
      </c>
    </row>
    <row r="1895" spans="1:16" x14ac:dyDescent="0.25">
      <c r="A1895" t="s">
        <v>5278</v>
      </c>
      <c r="C1895" t="s">
        <v>5236</v>
      </c>
      <c r="D1895" t="s">
        <v>3</v>
      </c>
      <c r="E1895" t="s">
        <v>3</v>
      </c>
      <c r="F1895" t="s">
        <v>10</v>
      </c>
      <c r="G1895" s="1">
        <v>1302.0999999999999</v>
      </c>
      <c r="H1895" s="1">
        <v>750</v>
      </c>
      <c r="I1895" s="1">
        <v>2052.1</v>
      </c>
      <c r="J1895" t="s">
        <v>5098</v>
      </c>
      <c r="K1895" t="str">
        <f t="shared" si="145"/>
        <v/>
      </c>
      <c r="L1895" t="str">
        <f t="shared" si="146"/>
        <v>VERMELHA</v>
      </c>
      <c r="M1895" t="str">
        <f t="shared" si="147"/>
        <v>SUZUKI</v>
      </c>
      <c r="N1895" t="str">
        <f t="shared" si="148"/>
        <v>GS 500-E</v>
      </c>
      <c r="O1895" t="s">
        <v>1976</v>
      </c>
      <c r="P1895" t="str">
        <f t="shared" si="149"/>
        <v>miguel moura</v>
      </c>
    </row>
    <row r="1896" spans="1:16" x14ac:dyDescent="0.25">
      <c r="A1896" t="s">
        <v>5279</v>
      </c>
      <c r="B1896" t="s">
        <v>5274</v>
      </c>
      <c r="C1896" t="s">
        <v>5274</v>
      </c>
      <c r="D1896" t="s">
        <v>3</v>
      </c>
      <c r="E1896" t="s">
        <v>5280</v>
      </c>
      <c r="F1896" t="s">
        <v>0</v>
      </c>
      <c r="G1896" s="1">
        <v>25.01</v>
      </c>
      <c r="H1896" s="1">
        <v>80</v>
      </c>
      <c r="I1896" s="1">
        <v>105.01</v>
      </c>
      <c r="J1896" t="s">
        <v>5281</v>
      </c>
      <c r="K1896" t="str">
        <f t="shared" si="145"/>
        <v>9C6KE125OBOO24135</v>
      </c>
      <c r="L1896" t="str">
        <f t="shared" si="146"/>
        <v>AZUL</v>
      </c>
      <c r="M1896" t="str">
        <f t="shared" si="147"/>
        <v>YAMAHA</v>
      </c>
      <c r="N1896" t="str">
        <f t="shared" si="148"/>
        <v>XTZ 125 E</v>
      </c>
      <c r="O1896" t="s">
        <v>2022</v>
      </c>
      <c r="P1896" t="str">
        <f t="shared" si="149"/>
        <v>Daniela Felipe Soares</v>
      </c>
    </row>
    <row r="1897" spans="1:16" x14ac:dyDescent="0.25">
      <c r="A1897" t="s">
        <v>5282</v>
      </c>
      <c r="C1897" t="s">
        <v>5274</v>
      </c>
      <c r="D1897" t="s">
        <v>3</v>
      </c>
      <c r="E1897" t="s">
        <v>5283</v>
      </c>
      <c r="F1897" t="s">
        <v>119</v>
      </c>
      <c r="G1897" s="1">
        <v>25.01</v>
      </c>
      <c r="H1897" s="1">
        <v>90</v>
      </c>
      <c r="I1897" s="1">
        <v>115.01</v>
      </c>
      <c r="J1897" t="s">
        <v>2283</v>
      </c>
      <c r="K1897" t="str">
        <f t="shared" si="145"/>
        <v/>
      </c>
      <c r="L1897" t="str">
        <f t="shared" si="146"/>
        <v>Vermelha</v>
      </c>
      <c r="M1897" t="str">
        <f t="shared" si="147"/>
        <v>Kasinski</v>
      </c>
      <c r="N1897" t="str">
        <f t="shared" si="148"/>
        <v>Comet EFI</v>
      </c>
      <c r="O1897" t="s">
        <v>1231</v>
      </c>
      <c r="P1897" t="str">
        <f t="shared" si="149"/>
        <v>Valdinei Soares Machado</v>
      </c>
    </row>
    <row r="1898" spans="1:16" x14ac:dyDescent="0.25">
      <c r="A1898" t="s">
        <v>5284</v>
      </c>
      <c r="B1898" t="s">
        <v>5285</v>
      </c>
      <c r="C1898" t="s">
        <v>5285</v>
      </c>
      <c r="D1898" t="s">
        <v>3</v>
      </c>
      <c r="E1898" t="s">
        <v>5286</v>
      </c>
      <c r="F1898" t="s">
        <v>0</v>
      </c>
      <c r="G1898" s="1">
        <v>299</v>
      </c>
      <c r="H1898" s="1">
        <v>90</v>
      </c>
      <c r="I1898" s="1">
        <v>389</v>
      </c>
      <c r="J1898" t="s">
        <v>5287</v>
      </c>
      <c r="K1898" t="str">
        <f t="shared" si="145"/>
        <v>9C2NDO7007R013948</v>
      </c>
      <c r="L1898" t="str">
        <f t="shared" si="146"/>
        <v>PRETA</v>
      </c>
      <c r="M1898" t="str">
        <f t="shared" si="147"/>
        <v>HONDA</v>
      </c>
      <c r="N1898" t="str">
        <f t="shared" si="148"/>
        <v>FALCOM</v>
      </c>
      <c r="O1898" t="s">
        <v>2026</v>
      </c>
      <c r="P1898" t="str">
        <f t="shared" si="149"/>
        <v>André de Souza Maia</v>
      </c>
    </row>
    <row r="1899" spans="1:16" x14ac:dyDescent="0.25">
      <c r="A1899" t="s">
        <v>5288</v>
      </c>
      <c r="C1899" t="s">
        <v>5285</v>
      </c>
      <c r="D1899" t="s">
        <v>3</v>
      </c>
      <c r="E1899" t="s">
        <v>5289</v>
      </c>
      <c r="F1899" t="s">
        <v>119</v>
      </c>
      <c r="G1899" s="1">
        <v>43.33</v>
      </c>
      <c r="H1899" s="1">
        <v>0</v>
      </c>
      <c r="I1899" s="1">
        <v>43.33</v>
      </c>
      <c r="J1899" t="s">
        <v>4981</v>
      </c>
      <c r="K1899" t="str">
        <f t="shared" si="145"/>
        <v/>
      </c>
      <c r="L1899" t="str">
        <f t="shared" si="146"/>
        <v>Branca</v>
      </c>
      <c r="M1899" t="str">
        <f t="shared" si="147"/>
        <v>HONDA</v>
      </c>
      <c r="N1899" t="str">
        <f t="shared" si="148"/>
        <v>CB TWISTER/FLEXONE 250cc</v>
      </c>
      <c r="O1899" t="s">
        <v>1965</v>
      </c>
      <c r="P1899" t="str">
        <f t="shared" si="149"/>
        <v>Renan Lemos de Souza</v>
      </c>
    </row>
    <row r="1900" spans="1:16" x14ac:dyDescent="0.25">
      <c r="A1900" t="s">
        <v>5290</v>
      </c>
      <c r="C1900" t="s">
        <v>5285</v>
      </c>
      <c r="D1900" t="s">
        <v>3</v>
      </c>
      <c r="E1900" t="s">
        <v>5291</v>
      </c>
      <c r="F1900" t="s">
        <v>119</v>
      </c>
      <c r="G1900" s="1">
        <v>62.64</v>
      </c>
      <c r="H1900" s="1">
        <v>20</v>
      </c>
      <c r="I1900" s="1">
        <v>82.64</v>
      </c>
      <c r="J1900" t="s">
        <v>3619</v>
      </c>
      <c r="K1900" t="str">
        <f t="shared" si="145"/>
        <v>9C2JC6920GR013238</v>
      </c>
      <c r="L1900" t="str">
        <f t="shared" si="146"/>
        <v>Branca</v>
      </c>
      <c r="M1900" t="str">
        <f t="shared" si="147"/>
        <v>HONDA</v>
      </c>
      <c r="N1900" t="str">
        <f t="shared" si="148"/>
        <v>CG 125 CARGO/ CARGO KS/125i CARGO</v>
      </c>
      <c r="O1900" t="s">
        <v>1624</v>
      </c>
      <c r="P1900" t="str">
        <f t="shared" si="149"/>
        <v>Diego Leites da Silva</v>
      </c>
    </row>
    <row r="1901" spans="1:16" x14ac:dyDescent="0.25">
      <c r="A1901" t="s">
        <v>5292</v>
      </c>
      <c r="B1901" t="s">
        <v>5285</v>
      </c>
      <c r="C1901" t="s">
        <v>5285</v>
      </c>
      <c r="D1901" t="s">
        <v>3</v>
      </c>
      <c r="E1901" t="s">
        <v>3</v>
      </c>
      <c r="F1901" t="s">
        <v>0</v>
      </c>
      <c r="G1901" s="1">
        <v>20</v>
      </c>
      <c r="H1901" s="1">
        <v>0</v>
      </c>
      <c r="I1901" s="1">
        <v>20</v>
      </c>
      <c r="J1901" t="s">
        <v>5250</v>
      </c>
      <c r="K1901" t="str">
        <f t="shared" si="145"/>
        <v>9C2JA04108R069113</v>
      </c>
      <c r="L1901" t="str">
        <f t="shared" si="146"/>
        <v>AMARELA</v>
      </c>
      <c r="M1901" t="str">
        <f t="shared" si="147"/>
        <v>HONDA</v>
      </c>
      <c r="N1901" t="str">
        <f t="shared" si="148"/>
        <v>BIZ 125</v>
      </c>
      <c r="O1901" t="s">
        <v>2012</v>
      </c>
      <c r="P1901" t="str">
        <f t="shared" si="149"/>
        <v>Fabio Olair da Silva</v>
      </c>
    </row>
    <row r="1902" spans="1:16" x14ac:dyDescent="0.25">
      <c r="A1902" t="s">
        <v>5293</v>
      </c>
      <c r="C1902" t="s">
        <v>5294</v>
      </c>
      <c r="D1902" t="s">
        <v>3</v>
      </c>
      <c r="E1902" t="s">
        <v>5295</v>
      </c>
      <c r="F1902" t="s">
        <v>119</v>
      </c>
      <c r="G1902" s="1">
        <v>261.83999999999997</v>
      </c>
      <c r="H1902" s="1">
        <v>70</v>
      </c>
      <c r="I1902" s="1">
        <v>331.84</v>
      </c>
      <c r="J1902" t="s">
        <v>3626</v>
      </c>
      <c r="K1902" t="str">
        <f t="shared" si="145"/>
        <v>9C2JC4130AR004002</v>
      </c>
      <c r="L1902" t="str">
        <f t="shared" si="146"/>
        <v>Branca</v>
      </c>
      <c r="M1902" t="str">
        <f t="shared" si="147"/>
        <v>HONDA</v>
      </c>
      <c r="N1902" t="str">
        <f t="shared" si="148"/>
        <v>CG 125 CARGO/ CARGO KS/125i CARGO</v>
      </c>
      <c r="O1902" t="s">
        <v>1625</v>
      </c>
      <c r="P1902" t="str">
        <f t="shared" si="149"/>
        <v>Gilson Perira Skieris</v>
      </c>
    </row>
    <row r="1903" spans="1:16" x14ac:dyDescent="0.25">
      <c r="A1903" t="s">
        <v>5296</v>
      </c>
      <c r="B1903" t="s">
        <v>5294</v>
      </c>
      <c r="C1903" t="s">
        <v>5294</v>
      </c>
      <c r="D1903" t="s">
        <v>3</v>
      </c>
      <c r="E1903" t="s">
        <v>5297</v>
      </c>
      <c r="F1903" t="s">
        <v>0</v>
      </c>
      <c r="G1903" s="1">
        <v>21</v>
      </c>
      <c r="H1903" s="1">
        <v>5</v>
      </c>
      <c r="I1903" s="1">
        <v>26</v>
      </c>
      <c r="J1903" t="s">
        <v>97</v>
      </c>
      <c r="K1903" t="str">
        <f t="shared" si="145"/>
        <v>9C2KC1680CK421797</v>
      </c>
      <c r="L1903" t="str">
        <f t="shared" si="146"/>
        <v>preta</v>
      </c>
      <c r="M1903" t="str">
        <f t="shared" si="147"/>
        <v>Honda</v>
      </c>
      <c r="N1903" t="str">
        <f t="shared" si="148"/>
        <v>FAN CG150 ESDI FLEX</v>
      </c>
      <c r="O1903" t="s">
        <v>98</v>
      </c>
      <c r="P1903" t="str">
        <f t="shared" si="149"/>
        <v>Jose carlos da silva didio</v>
      </c>
    </row>
    <row r="1904" spans="1:16" x14ac:dyDescent="0.25">
      <c r="A1904" t="s">
        <v>5298</v>
      </c>
      <c r="C1904" t="s">
        <v>5294</v>
      </c>
      <c r="D1904" t="s">
        <v>3</v>
      </c>
      <c r="E1904" t="s">
        <v>3</v>
      </c>
      <c r="F1904" t="s">
        <v>10</v>
      </c>
      <c r="G1904" s="1">
        <v>257.01</v>
      </c>
      <c r="H1904" s="1">
        <v>193</v>
      </c>
      <c r="I1904" s="1">
        <v>450.01</v>
      </c>
      <c r="J1904" t="s">
        <v>5299</v>
      </c>
      <c r="K1904" t="str">
        <f t="shared" si="145"/>
        <v>LXYXCJL07D0503794</v>
      </c>
      <c r="L1904" t="str">
        <f t="shared" si="146"/>
        <v>Preta</v>
      </c>
      <c r="M1904" t="str">
        <f t="shared" si="147"/>
        <v>SHINERAY</v>
      </c>
      <c r="N1904" t="str">
        <f t="shared" si="148"/>
        <v>XY 125-14 ESD</v>
      </c>
      <c r="O1904" t="s">
        <v>2031</v>
      </c>
      <c r="P1904" t="str">
        <f t="shared" si="149"/>
        <v xml:space="preserve">Luciana Margarete Borba Dias </v>
      </c>
    </row>
    <row r="1905" spans="1:16" x14ac:dyDescent="0.25">
      <c r="A1905" t="s">
        <v>5300</v>
      </c>
      <c r="C1905" t="s">
        <v>5294</v>
      </c>
      <c r="D1905" t="s">
        <v>3</v>
      </c>
      <c r="E1905" t="s">
        <v>5301</v>
      </c>
      <c r="F1905" t="s">
        <v>119</v>
      </c>
      <c r="G1905" s="1">
        <v>117</v>
      </c>
      <c r="H1905" s="1">
        <v>35</v>
      </c>
      <c r="I1905" s="1">
        <v>152</v>
      </c>
      <c r="J1905" t="s">
        <v>3583</v>
      </c>
      <c r="K1905" t="str">
        <f t="shared" si="145"/>
        <v/>
      </c>
      <c r="L1905" t="str">
        <f t="shared" si="146"/>
        <v>Branca</v>
      </c>
      <c r="M1905" t="str">
        <f t="shared" si="147"/>
        <v>HONDA</v>
      </c>
      <c r="N1905" t="str">
        <f t="shared" si="148"/>
        <v>CG 125 CARGO/ CARGO KS/125i CARGO</v>
      </c>
      <c r="O1905" t="s">
        <v>1603</v>
      </c>
      <c r="P1905" t="str">
        <f t="shared" si="149"/>
        <v>Jeferson Souza da Silva</v>
      </c>
    </row>
    <row r="1906" spans="1:16" x14ac:dyDescent="0.25">
      <c r="A1906" t="s">
        <v>5302</v>
      </c>
      <c r="B1906" t="s">
        <v>5303</v>
      </c>
      <c r="C1906" t="s">
        <v>5303</v>
      </c>
      <c r="D1906" t="s">
        <v>3</v>
      </c>
      <c r="E1906" t="s">
        <v>5304</v>
      </c>
      <c r="F1906" t="s">
        <v>0</v>
      </c>
      <c r="G1906" s="1">
        <v>121.51</v>
      </c>
      <c r="H1906" s="1">
        <v>20</v>
      </c>
      <c r="I1906" s="1">
        <v>141.51</v>
      </c>
      <c r="J1906" t="s">
        <v>4694</v>
      </c>
      <c r="K1906" t="str">
        <f t="shared" si="145"/>
        <v>JH2SC599XCK400338</v>
      </c>
      <c r="L1906" t="str">
        <f t="shared" si="146"/>
        <v>Vermelha</v>
      </c>
      <c r="M1906" t="str">
        <f t="shared" si="147"/>
        <v>Honda</v>
      </c>
      <c r="N1906" t="str">
        <f t="shared" si="148"/>
        <v>CBR 1000 RR</v>
      </c>
      <c r="O1906" t="s">
        <v>178</v>
      </c>
      <c r="P1906" t="str">
        <f t="shared" si="149"/>
        <v>Vivaldino Vieira Nunes(Dino)</v>
      </c>
    </row>
    <row r="1907" spans="1:16" x14ac:dyDescent="0.25">
      <c r="A1907" t="s">
        <v>5305</v>
      </c>
      <c r="B1907" t="s">
        <v>5306</v>
      </c>
      <c r="C1907" t="s">
        <v>5306</v>
      </c>
      <c r="D1907" t="s">
        <v>3</v>
      </c>
      <c r="E1907" t="s">
        <v>5307</v>
      </c>
      <c r="F1907" t="s">
        <v>0</v>
      </c>
      <c r="G1907" s="1">
        <v>155.51</v>
      </c>
      <c r="H1907" s="1">
        <v>30</v>
      </c>
      <c r="I1907" s="1">
        <v>185.51</v>
      </c>
      <c r="J1907" t="s">
        <v>2903</v>
      </c>
      <c r="K1907" t="str">
        <f t="shared" si="145"/>
        <v/>
      </c>
      <c r="L1907" t="str">
        <f t="shared" si="146"/>
        <v>PRETA</v>
      </c>
      <c r="M1907" t="str">
        <f t="shared" si="147"/>
        <v>yamaha</v>
      </c>
      <c r="N1907" t="str">
        <f t="shared" si="148"/>
        <v>XVS950A MINDN STAR</v>
      </c>
      <c r="O1907" t="s">
        <v>507</v>
      </c>
      <c r="P1907" t="str">
        <f t="shared" si="149"/>
        <v>Jucevi Pereira de Moraes</v>
      </c>
    </row>
    <row r="1908" spans="1:16" x14ac:dyDescent="0.25">
      <c r="A1908" t="s">
        <v>5308</v>
      </c>
      <c r="C1908" t="s">
        <v>5306</v>
      </c>
      <c r="D1908" t="s">
        <v>3</v>
      </c>
      <c r="E1908" t="s">
        <v>5309</v>
      </c>
      <c r="F1908" t="s">
        <v>119</v>
      </c>
      <c r="G1908" s="1">
        <v>151.01</v>
      </c>
      <c r="H1908" s="1">
        <v>225.5</v>
      </c>
      <c r="I1908" s="1">
        <v>376.51</v>
      </c>
      <c r="J1908" t="s">
        <v>4756</v>
      </c>
      <c r="K1908" t="str">
        <f t="shared" si="145"/>
        <v/>
      </c>
      <c r="L1908" t="str">
        <f t="shared" si="146"/>
        <v>Branca</v>
      </c>
      <c r="M1908" t="str">
        <f t="shared" si="147"/>
        <v>HONDA</v>
      </c>
      <c r="N1908" t="str">
        <f t="shared" si="148"/>
        <v>CG 125 CARGO/ CARGO KS/125i CARGO</v>
      </c>
      <c r="O1908" t="s">
        <v>1899</v>
      </c>
      <c r="P1908" t="str">
        <f t="shared" si="149"/>
        <v xml:space="preserve">Gilson Pereira </v>
      </c>
    </row>
    <row r="1909" spans="1:16" x14ac:dyDescent="0.25">
      <c r="A1909" t="s">
        <v>5310</v>
      </c>
      <c r="C1909" t="s">
        <v>5306</v>
      </c>
      <c r="D1909" t="s">
        <v>3</v>
      </c>
      <c r="E1909" t="s">
        <v>5311</v>
      </c>
      <c r="F1909" t="s">
        <v>119</v>
      </c>
      <c r="G1909" s="1">
        <v>59</v>
      </c>
      <c r="H1909" s="1">
        <v>0</v>
      </c>
      <c r="I1909" s="1">
        <v>59</v>
      </c>
      <c r="J1909" t="s">
        <v>3667</v>
      </c>
      <c r="K1909" t="str">
        <f t="shared" si="145"/>
        <v/>
      </c>
      <c r="L1909" t="str">
        <f t="shared" si="146"/>
        <v>Branca</v>
      </c>
      <c r="M1909" t="str">
        <f t="shared" si="147"/>
        <v>HONDA</v>
      </c>
      <c r="N1909" t="str">
        <f t="shared" si="148"/>
        <v>CG 125 CARGO/ CARGO KS/125i CARGO</v>
      </c>
      <c r="O1909" t="s">
        <v>1640</v>
      </c>
      <c r="P1909" t="str">
        <f t="shared" si="149"/>
        <v xml:space="preserve">Renato Lima Ferras </v>
      </c>
    </row>
    <row r="1910" spans="1:16" x14ac:dyDescent="0.25">
      <c r="A1910" t="s">
        <v>5312</v>
      </c>
      <c r="B1910" t="s">
        <v>5313</v>
      </c>
      <c r="C1910" t="s">
        <v>5313</v>
      </c>
      <c r="D1910" t="s">
        <v>3</v>
      </c>
      <c r="E1910" t="s">
        <v>5314</v>
      </c>
      <c r="F1910" t="s">
        <v>0</v>
      </c>
      <c r="G1910" s="1">
        <v>0</v>
      </c>
      <c r="H1910" s="1">
        <v>30</v>
      </c>
      <c r="I1910" s="1">
        <v>30</v>
      </c>
      <c r="J1910" t="s">
        <v>4362</v>
      </c>
      <c r="K1910" t="str">
        <f t="shared" si="145"/>
        <v/>
      </c>
      <c r="L1910" t="str">
        <f t="shared" si="146"/>
        <v>preta</v>
      </c>
      <c r="M1910" t="str">
        <f t="shared" si="147"/>
        <v>HONDA</v>
      </c>
      <c r="N1910" t="str">
        <f t="shared" si="148"/>
        <v>CBX 250 TWISTER</v>
      </c>
      <c r="O1910" t="s">
        <v>1803</v>
      </c>
      <c r="P1910" t="str">
        <f t="shared" si="149"/>
        <v>Diego machado pinheiro</v>
      </c>
    </row>
    <row r="1911" spans="1:16" x14ac:dyDescent="0.25">
      <c r="A1911" t="s">
        <v>5315</v>
      </c>
      <c r="C1911" t="s">
        <v>5313</v>
      </c>
      <c r="D1911" t="s">
        <v>3</v>
      </c>
      <c r="E1911" t="s">
        <v>5316</v>
      </c>
      <c r="F1911" t="s">
        <v>119</v>
      </c>
      <c r="G1911" s="1">
        <v>174.78</v>
      </c>
      <c r="H1911" s="1">
        <v>0</v>
      </c>
      <c r="I1911" s="1">
        <v>174.78</v>
      </c>
      <c r="J1911" t="s">
        <v>3782</v>
      </c>
      <c r="K1911" t="str">
        <f t="shared" si="145"/>
        <v/>
      </c>
      <c r="L1911" t="str">
        <f t="shared" si="146"/>
        <v>branca</v>
      </c>
      <c r="M1911" t="str">
        <f t="shared" si="147"/>
        <v>HONDA</v>
      </c>
      <c r="N1911" t="str">
        <f t="shared" si="148"/>
        <v>CG 125 CARGO/ CARGO KS/125i CARGO</v>
      </c>
      <c r="O1911" t="s">
        <v>1674</v>
      </c>
      <c r="P1911" t="str">
        <f t="shared" si="149"/>
        <v>Natanael Freitas Cezar</v>
      </c>
    </row>
    <row r="1912" spans="1:16" x14ac:dyDescent="0.25">
      <c r="A1912" t="s">
        <v>5317</v>
      </c>
      <c r="C1912" t="s">
        <v>5313</v>
      </c>
      <c r="D1912" t="s">
        <v>3</v>
      </c>
      <c r="E1912" t="s">
        <v>5318</v>
      </c>
      <c r="F1912" t="s">
        <v>119</v>
      </c>
      <c r="G1912" s="1">
        <v>626.61</v>
      </c>
      <c r="H1912" s="1">
        <v>120</v>
      </c>
      <c r="I1912" s="1">
        <v>746.61</v>
      </c>
      <c r="J1912" t="s">
        <v>3631</v>
      </c>
      <c r="K1912" t="str">
        <f t="shared" si="145"/>
        <v>9C2JC6920GR013129</v>
      </c>
      <c r="L1912" t="str">
        <f t="shared" si="146"/>
        <v>Branca</v>
      </c>
      <c r="M1912" t="str">
        <f t="shared" si="147"/>
        <v>Honda</v>
      </c>
      <c r="N1912" t="str">
        <f t="shared" si="148"/>
        <v>Titan 125</v>
      </c>
      <c r="O1912" t="s">
        <v>1615</v>
      </c>
      <c r="P1912" t="str">
        <f t="shared" si="149"/>
        <v>Vonpar Refrescos S A</v>
      </c>
    </row>
    <row r="1913" spans="1:16" x14ac:dyDescent="0.25">
      <c r="A1913" t="s">
        <v>5319</v>
      </c>
      <c r="C1913" t="s">
        <v>5313</v>
      </c>
      <c r="D1913" t="s">
        <v>3</v>
      </c>
      <c r="E1913" t="s">
        <v>5320</v>
      </c>
      <c r="F1913" t="s">
        <v>119</v>
      </c>
      <c r="G1913" s="1">
        <v>473.66</v>
      </c>
      <c r="H1913" s="1">
        <v>190</v>
      </c>
      <c r="I1913" s="1">
        <v>663.66</v>
      </c>
      <c r="J1913" t="s">
        <v>5321</v>
      </c>
      <c r="K1913" t="str">
        <f t="shared" si="145"/>
        <v/>
      </c>
      <c r="L1913" t="str">
        <f t="shared" si="146"/>
        <v>Preta</v>
      </c>
      <c r="M1913" t="str">
        <f t="shared" si="147"/>
        <v>YAMAHA</v>
      </c>
      <c r="N1913" t="str">
        <f t="shared" si="148"/>
        <v>YBR 125 FACTOR E</v>
      </c>
      <c r="O1913" t="s">
        <v>969</v>
      </c>
      <c r="P1913" t="str">
        <f t="shared" si="149"/>
        <v xml:space="preserve">Alexandre Nunes </v>
      </c>
    </row>
    <row r="1914" spans="1:16" x14ac:dyDescent="0.25">
      <c r="A1914" t="s">
        <v>5322</v>
      </c>
      <c r="B1914" t="s">
        <v>5313</v>
      </c>
      <c r="C1914" t="s">
        <v>5313</v>
      </c>
      <c r="D1914" t="s">
        <v>3</v>
      </c>
      <c r="E1914" t="s">
        <v>5323</v>
      </c>
      <c r="F1914" t="s">
        <v>0</v>
      </c>
      <c r="G1914" s="1">
        <v>190.36</v>
      </c>
      <c r="H1914" s="1">
        <v>15</v>
      </c>
      <c r="I1914" s="1">
        <v>205.36</v>
      </c>
      <c r="J1914" t="s">
        <v>5324</v>
      </c>
      <c r="K1914" t="str">
        <f t="shared" si="145"/>
        <v/>
      </c>
      <c r="L1914" t="str">
        <f t="shared" si="146"/>
        <v>PRATA</v>
      </c>
      <c r="M1914" t="str">
        <f t="shared" si="147"/>
        <v>SUZUKI</v>
      </c>
      <c r="N1914" t="str">
        <f t="shared" si="148"/>
        <v>DL 650 V-STROM</v>
      </c>
      <c r="O1914" t="s">
        <v>2034</v>
      </c>
      <c r="P1914" t="str">
        <f t="shared" si="149"/>
        <v>Carlos alberto rodrigues calda</v>
      </c>
    </row>
    <row r="1915" spans="1:16" x14ac:dyDescent="0.25">
      <c r="A1915" t="s">
        <v>5325</v>
      </c>
      <c r="C1915" t="s">
        <v>5313</v>
      </c>
      <c r="D1915" t="s">
        <v>3</v>
      </c>
      <c r="E1915" t="s">
        <v>3</v>
      </c>
      <c r="F1915" t="s">
        <v>119</v>
      </c>
      <c r="G1915" s="1">
        <v>0</v>
      </c>
      <c r="H1915" s="1">
        <v>30</v>
      </c>
      <c r="I1915" s="1">
        <v>30</v>
      </c>
      <c r="J1915" t="s">
        <v>3117</v>
      </c>
      <c r="K1915" t="str">
        <f t="shared" si="145"/>
        <v>9CDVP56AAFM100657</v>
      </c>
      <c r="L1915" t="str">
        <f t="shared" si="146"/>
        <v>Branca</v>
      </c>
      <c r="M1915" t="str">
        <f t="shared" si="147"/>
        <v>Suzuki</v>
      </c>
      <c r="N1915" t="str">
        <f t="shared" si="148"/>
        <v>SVTSROM650</v>
      </c>
      <c r="O1915" t="s">
        <v>440</v>
      </c>
      <c r="P1915" t="str">
        <f t="shared" si="149"/>
        <v>Thiago Freitas Barreto</v>
      </c>
    </row>
    <row r="1916" spans="1:16" x14ac:dyDescent="0.25">
      <c r="A1916" t="s">
        <v>5326</v>
      </c>
      <c r="B1916" t="s">
        <v>5327</v>
      </c>
      <c r="C1916" t="s">
        <v>5313</v>
      </c>
      <c r="D1916" t="s">
        <v>3</v>
      </c>
      <c r="E1916" t="s">
        <v>5328</v>
      </c>
      <c r="F1916" t="s">
        <v>0</v>
      </c>
      <c r="G1916" s="1">
        <v>190</v>
      </c>
      <c r="H1916" s="1">
        <v>240</v>
      </c>
      <c r="I1916" s="1">
        <v>430</v>
      </c>
      <c r="J1916" t="s">
        <v>5329</v>
      </c>
      <c r="K1916" t="str">
        <f t="shared" si="145"/>
        <v>96PERCF16EFS00069</v>
      </c>
      <c r="L1916" t="str">
        <f t="shared" si="146"/>
        <v>Verde</v>
      </c>
      <c r="M1916" t="str">
        <f t="shared" si="147"/>
        <v>KAWASAKI</v>
      </c>
      <c r="N1916" t="str">
        <f t="shared" si="148"/>
        <v>ER-6N 650cc</v>
      </c>
      <c r="O1916" t="s">
        <v>2036</v>
      </c>
      <c r="P1916" t="str">
        <f t="shared" si="149"/>
        <v>Julian Gomes nunes</v>
      </c>
    </row>
    <row r="1917" spans="1:16" x14ac:dyDescent="0.25">
      <c r="A1917" t="s">
        <v>5330</v>
      </c>
      <c r="B1917" t="s">
        <v>5331</v>
      </c>
      <c r="C1917" t="s">
        <v>5331</v>
      </c>
      <c r="D1917" t="s">
        <v>3</v>
      </c>
      <c r="E1917" t="s">
        <v>3</v>
      </c>
      <c r="F1917" t="s">
        <v>0</v>
      </c>
      <c r="G1917" s="1">
        <v>0</v>
      </c>
      <c r="H1917" s="1">
        <v>50</v>
      </c>
      <c r="I1917" s="1">
        <v>50</v>
      </c>
      <c r="J1917" t="s">
        <v>4986</v>
      </c>
      <c r="K1917" t="str">
        <f t="shared" si="145"/>
        <v/>
      </c>
      <c r="L1917" t="str">
        <f t="shared" si="146"/>
        <v>vermelho</v>
      </c>
      <c r="M1917" t="str">
        <f t="shared" si="147"/>
        <v>sem</v>
      </c>
      <c r="N1917" t="str">
        <f t="shared" si="148"/>
        <v>quadriciclo</v>
      </c>
      <c r="O1917" t="s">
        <v>1933</v>
      </c>
      <c r="P1917" t="str">
        <f t="shared" si="149"/>
        <v>nataniel rocha da silva</v>
      </c>
    </row>
    <row r="1918" spans="1:16" x14ac:dyDescent="0.25">
      <c r="A1918" t="s">
        <v>5332</v>
      </c>
      <c r="C1918" t="s">
        <v>5333</v>
      </c>
      <c r="D1918" t="s">
        <v>3</v>
      </c>
      <c r="E1918" t="s">
        <v>3</v>
      </c>
      <c r="F1918" t="s">
        <v>119</v>
      </c>
      <c r="G1918" s="1">
        <v>30.8</v>
      </c>
      <c r="H1918" s="1">
        <v>0</v>
      </c>
      <c r="I1918" s="1">
        <v>30.8</v>
      </c>
      <c r="J1918" t="s">
        <v>3088</v>
      </c>
      <c r="K1918" t="str">
        <f t="shared" si="145"/>
        <v/>
      </c>
      <c r="L1918" t="str">
        <f t="shared" si="146"/>
        <v>Preta</v>
      </c>
      <c r="M1918" t="str">
        <f t="shared" si="147"/>
        <v>HONDA</v>
      </c>
      <c r="N1918" t="str">
        <f t="shared" si="148"/>
        <v>fazer YS250</v>
      </c>
      <c r="O1918" t="s">
        <v>1471</v>
      </c>
      <c r="P1918" t="str">
        <f t="shared" si="149"/>
        <v>Weslley Luis Moraes de Souza (luana)</v>
      </c>
    </row>
    <row r="1919" spans="1:16" x14ac:dyDescent="0.25">
      <c r="A1919" t="s">
        <v>5334</v>
      </c>
      <c r="B1919" t="s">
        <v>5335</v>
      </c>
      <c r="C1919" t="s">
        <v>5333</v>
      </c>
      <c r="D1919" t="s">
        <v>3</v>
      </c>
      <c r="E1919" t="s">
        <v>5336</v>
      </c>
      <c r="F1919" t="s">
        <v>0</v>
      </c>
      <c r="G1919" s="1">
        <v>128.25</v>
      </c>
      <c r="H1919" s="1">
        <v>50</v>
      </c>
      <c r="I1919" s="1">
        <v>178.25</v>
      </c>
      <c r="J1919" t="s">
        <v>4362</v>
      </c>
      <c r="K1919" t="str">
        <f t="shared" si="145"/>
        <v/>
      </c>
      <c r="L1919" t="str">
        <f t="shared" si="146"/>
        <v>preta</v>
      </c>
      <c r="M1919" t="str">
        <f t="shared" si="147"/>
        <v>HONDA</v>
      </c>
      <c r="N1919" t="str">
        <f t="shared" si="148"/>
        <v>CBX 250 TWISTER</v>
      </c>
      <c r="O1919" t="s">
        <v>1803</v>
      </c>
      <c r="P1919" t="str">
        <f t="shared" si="149"/>
        <v>Diego machado pinheiro</v>
      </c>
    </row>
    <row r="1920" spans="1:16" x14ac:dyDescent="0.25">
      <c r="A1920" t="s">
        <v>5337</v>
      </c>
      <c r="C1920" t="s">
        <v>5333</v>
      </c>
      <c r="D1920" t="s">
        <v>3</v>
      </c>
      <c r="E1920" t="s">
        <v>5338</v>
      </c>
      <c r="F1920" t="s">
        <v>119</v>
      </c>
      <c r="G1920" s="1">
        <v>67.8</v>
      </c>
      <c r="H1920" s="1">
        <v>70</v>
      </c>
      <c r="I1920" s="1">
        <v>137.80000000000001</v>
      </c>
      <c r="J1920" t="s">
        <v>4610</v>
      </c>
      <c r="K1920" t="str">
        <f t="shared" si="145"/>
        <v>9CDGM51AJBM005019</v>
      </c>
      <c r="L1920" t="str">
        <f t="shared" si="146"/>
        <v>Azul</v>
      </c>
      <c r="M1920" t="str">
        <f t="shared" si="147"/>
        <v>SUZUKI</v>
      </c>
      <c r="N1920" t="str">
        <f t="shared" si="148"/>
        <v>GS 500-E</v>
      </c>
      <c r="O1920" t="s">
        <v>1853</v>
      </c>
      <c r="P1920" t="str">
        <f t="shared" si="149"/>
        <v>Michel Yasugi Aoki</v>
      </c>
    </row>
    <row r="1921" spans="1:16" x14ac:dyDescent="0.25">
      <c r="A1921" t="s">
        <v>5339</v>
      </c>
      <c r="B1921" t="s">
        <v>5327</v>
      </c>
      <c r="C1921" t="s">
        <v>5333</v>
      </c>
      <c r="D1921" t="s">
        <v>3</v>
      </c>
      <c r="E1921" t="s">
        <v>5340</v>
      </c>
      <c r="F1921" t="s">
        <v>0</v>
      </c>
      <c r="G1921" s="1">
        <v>75.010000000000005</v>
      </c>
      <c r="H1921" s="1">
        <v>180</v>
      </c>
      <c r="I1921" s="1">
        <v>255.01</v>
      </c>
      <c r="J1921" t="s">
        <v>5341</v>
      </c>
      <c r="K1921" t="str">
        <f t="shared" si="145"/>
        <v/>
      </c>
      <c r="L1921" t="str">
        <f t="shared" si="146"/>
        <v>Preta</v>
      </c>
      <c r="M1921" t="str">
        <f t="shared" si="147"/>
        <v>HONDA</v>
      </c>
      <c r="N1921" t="str">
        <f t="shared" si="148"/>
        <v>VT 600 C SHADOW</v>
      </c>
      <c r="O1921" t="s">
        <v>2039</v>
      </c>
      <c r="P1921" t="str">
        <f t="shared" si="149"/>
        <v>Gabriel Bargelesi Fritztn</v>
      </c>
    </row>
    <row r="1922" spans="1:16" x14ac:dyDescent="0.25">
      <c r="A1922" t="s">
        <v>5342</v>
      </c>
      <c r="C1922" t="s">
        <v>5333</v>
      </c>
      <c r="D1922" t="s">
        <v>3</v>
      </c>
      <c r="E1922" t="s">
        <v>5343</v>
      </c>
      <c r="F1922" t="s">
        <v>10</v>
      </c>
      <c r="G1922" s="1">
        <v>248.71</v>
      </c>
      <c r="H1922" s="1">
        <v>105</v>
      </c>
      <c r="I1922" s="1">
        <v>353.71</v>
      </c>
      <c r="J1922" t="s">
        <v>347</v>
      </c>
      <c r="K1922" t="str">
        <f t="shared" ref="K1922:K1979" si="150">VLOOKUP(J1922,Veiculos,4,FALSE)</f>
        <v>9C6KG017080075890</v>
      </c>
      <c r="L1922" t="str">
        <f t="shared" ref="L1922:L1979" si="151">VLOOKUP(J1922,Veiculos,5,FALSE)</f>
        <v>Preta</v>
      </c>
      <c r="M1922" t="str">
        <f t="shared" ref="M1922:M1979" si="152">VLOOKUP(J1922,Veiculos,6,FALSE)</f>
        <v>Yamaha</v>
      </c>
      <c r="N1922" t="str">
        <f t="shared" ref="N1922:N1979" si="153">VLOOKUP(J1922,Veiculos,7,FALSE)</f>
        <v>Fazer</v>
      </c>
      <c r="O1922" t="s">
        <v>223</v>
      </c>
      <c r="P1922" t="str">
        <f t="shared" ref="P1922:P1979" si="154">VLOOKUP(O1922,Clientes,15,FALSE)</f>
        <v>Daiane Ines Medeiros Pontes</v>
      </c>
    </row>
    <row r="1923" spans="1:16" x14ac:dyDescent="0.25">
      <c r="A1923" t="s">
        <v>5344</v>
      </c>
      <c r="C1923" t="s">
        <v>5345</v>
      </c>
      <c r="D1923" t="s">
        <v>3</v>
      </c>
      <c r="E1923" t="s">
        <v>5346</v>
      </c>
      <c r="F1923" t="s">
        <v>119</v>
      </c>
      <c r="G1923" s="1">
        <v>89</v>
      </c>
      <c r="H1923" s="1">
        <v>40</v>
      </c>
      <c r="I1923" s="1">
        <v>129</v>
      </c>
      <c r="J1923" t="s">
        <v>3088</v>
      </c>
      <c r="K1923" t="str">
        <f t="shared" si="150"/>
        <v/>
      </c>
      <c r="L1923" t="str">
        <f t="shared" si="151"/>
        <v>Preta</v>
      </c>
      <c r="M1923" t="str">
        <f t="shared" si="152"/>
        <v>HONDA</v>
      </c>
      <c r="N1923" t="str">
        <f t="shared" si="153"/>
        <v>fazer YS250</v>
      </c>
      <c r="O1923" t="s">
        <v>1471</v>
      </c>
      <c r="P1923" t="str">
        <f t="shared" si="154"/>
        <v>Weslley Luis Moraes de Souza (luana)</v>
      </c>
    </row>
    <row r="1924" spans="1:16" x14ac:dyDescent="0.25">
      <c r="A1924" t="s">
        <v>5347</v>
      </c>
      <c r="C1924" t="s">
        <v>5345</v>
      </c>
      <c r="D1924" t="s">
        <v>3</v>
      </c>
      <c r="E1924" t="s">
        <v>5348</v>
      </c>
      <c r="F1924" t="s">
        <v>119</v>
      </c>
      <c r="G1924" s="1">
        <v>37</v>
      </c>
      <c r="H1924" s="1">
        <v>40</v>
      </c>
      <c r="I1924" s="1">
        <v>77</v>
      </c>
      <c r="J1924" t="s">
        <v>875</v>
      </c>
      <c r="K1924" t="str">
        <f t="shared" si="150"/>
        <v>9C2MC4400GR019574</v>
      </c>
      <c r="L1924" t="str">
        <f t="shared" si="151"/>
        <v>Branco</v>
      </c>
      <c r="M1924" t="str">
        <f t="shared" si="152"/>
        <v>Honda</v>
      </c>
      <c r="N1924" t="str">
        <f t="shared" si="153"/>
        <v>CB 250F Twister</v>
      </c>
      <c r="O1924" t="s">
        <v>667</v>
      </c>
      <c r="P1924" t="str">
        <f t="shared" si="154"/>
        <v>Claiton Luis da Silva Padilha</v>
      </c>
    </row>
    <row r="1925" spans="1:16" x14ac:dyDescent="0.25">
      <c r="A1925" t="s">
        <v>5349</v>
      </c>
      <c r="B1925" t="s">
        <v>5335</v>
      </c>
      <c r="C1925" t="s">
        <v>5335</v>
      </c>
      <c r="D1925" t="s">
        <v>3</v>
      </c>
      <c r="E1925" t="s">
        <v>5350</v>
      </c>
      <c r="F1925" t="s">
        <v>0</v>
      </c>
      <c r="G1925" s="1">
        <v>273</v>
      </c>
      <c r="H1925" s="1">
        <v>100</v>
      </c>
      <c r="I1925" s="1">
        <v>373</v>
      </c>
      <c r="J1925" t="s">
        <v>2752</v>
      </c>
      <c r="K1925" t="str">
        <f t="shared" si="150"/>
        <v/>
      </c>
      <c r="L1925" t="str">
        <f t="shared" si="151"/>
        <v>Verde</v>
      </c>
      <c r="M1925" t="str">
        <f t="shared" si="152"/>
        <v>KAWASAKI</v>
      </c>
      <c r="N1925" t="str">
        <f t="shared" si="153"/>
        <v>NINJA 250R</v>
      </c>
      <c r="O1925" t="s">
        <v>1363</v>
      </c>
      <c r="P1925" t="str">
        <f t="shared" si="154"/>
        <v>Márcio Adriano Gomes da Rosa</v>
      </c>
    </row>
    <row r="1926" spans="1:16" x14ac:dyDescent="0.25">
      <c r="A1926" t="s">
        <v>5351</v>
      </c>
      <c r="B1926" t="s">
        <v>5335</v>
      </c>
      <c r="C1926" t="s">
        <v>5335</v>
      </c>
      <c r="D1926" t="s">
        <v>3</v>
      </c>
      <c r="E1926" t="s">
        <v>5352</v>
      </c>
      <c r="F1926" t="s">
        <v>0</v>
      </c>
      <c r="G1926" s="1">
        <v>0</v>
      </c>
      <c r="H1926" s="1">
        <v>40</v>
      </c>
      <c r="I1926" s="1">
        <v>40</v>
      </c>
      <c r="J1926" t="s">
        <v>5353</v>
      </c>
      <c r="K1926" t="str">
        <f t="shared" si="150"/>
        <v/>
      </c>
      <c r="L1926" t="str">
        <f t="shared" si="151"/>
        <v>VErmelha</v>
      </c>
      <c r="M1926" t="str">
        <f t="shared" si="152"/>
        <v>Yamaha</v>
      </c>
      <c r="N1926" t="str">
        <f t="shared" si="153"/>
        <v>R3</v>
      </c>
      <c r="O1926" t="s">
        <v>2042</v>
      </c>
      <c r="P1926" t="str">
        <f t="shared" si="154"/>
        <v>Rodrigo Viegas</v>
      </c>
    </row>
    <row r="1927" spans="1:16" x14ac:dyDescent="0.25">
      <c r="A1927" t="s">
        <v>5354</v>
      </c>
      <c r="B1927" t="s">
        <v>5335</v>
      </c>
      <c r="C1927" t="s">
        <v>5335</v>
      </c>
      <c r="D1927" t="s">
        <v>3</v>
      </c>
      <c r="E1927" t="s">
        <v>5355</v>
      </c>
      <c r="F1927" t="s">
        <v>0</v>
      </c>
      <c r="G1927" s="1">
        <v>34</v>
      </c>
      <c r="H1927" s="1">
        <v>20</v>
      </c>
      <c r="I1927" s="1">
        <v>54</v>
      </c>
      <c r="J1927" t="s">
        <v>5005</v>
      </c>
      <c r="K1927" t="str">
        <f t="shared" si="150"/>
        <v/>
      </c>
      <c r="L1927" t="str">
        <f t="shared" si="151"/>
        <v>vermelha</v>
      </c>
      <c r="M1927" t="str">
        <f t="shared" si="152"/>
        <v>HONDA</v>
      </c>
      <c r="N1927" t="str">
        <f t="shared" si="153"/>
        <v>NXR 160 BROS</v>
      </c>
      <c r="O1927" t="s">
        <v>1967</v>
      </c>
      <c r="P1927" t="str">
        <f t="shared" si="154"/>
        <v>João Batista Paillo</v>
      </c>
    </row>
    <row r="1928" spans="1:16" x14ac:dyDescent="0.25">
      <c r="A1928" t="s">
        <v>5356</v>
      </c>
      <c r="B1928" t="s">
        <v>5197</v>
      </c>
      <c r="C1928" t="s">
        <v>5197</v>
      </c>
      <c r="D1928" t="s">
        <v>3</v>
      </c>
      <c r="E1928" t="s">
        <v>5357</v>
      </c>
      <c r="F1928" t="s">
        <v>0</v>
      </c>
      <c r="G1928" s="1">
        <v>22</v>
      </c>
      <c r="H1928" s="1">
        <v>0</v>
      </c>
      <c r="I1928" s="1">
        <v>22</v>
      </c>
      <c r="J1928" t="s">
        <v>5250</v>
      </c>
      <c r="K1928" t="str">
        <f t="shared" si="150"/>
        <v>9C2JA04108R069113</v>
      </c>
      <c r="L1928" t="str">
        <f t="shared" si="151"/>
        <v>AMARELA</v>
      </c>
      <c r="M1928" t="str">
        <f t="shared" si="152"/>
        <v>HONDA</v>
      </c>
      <c r="N1928" t="str">
        <f t="shared" si="153"/>
        <v>BIZ 125</v>
      </c>
      <c r="O1928" t="s">
        <v>2012</v>
      </c>
      <c r="P1928" t="str">
        <f t="shared" si="154"/>
        <v>Fabio Olair da Silva</v>
      </c>
    </row>
    <row r="1929" spans="1:16" x14ac:dyDescent="0.25">
      <c r="A1929" t="s">
        <v>5358</v>
      </c>
      <c r="B1929" t="s">
        <v>5197</v>
      </c>
      <c r="C1929" t="s">
        <v>5197</v>
      </c>
      <c r="D1929" t="s">
        <v>3</v>
      </c>
      <c r="E1929" t="s">
        <v>5359</v>
      </c>
      <c r="F1929" t="s">
        <v>0</v>
      </c>
      <c r="G1929" s="1">
        <v>22</v>
      </c>
      <c r="H1929" s="1">
        <v>5</v>
      </c>
      <c r="I1929" s="1">
        <v>27</v>
      </c>
      <c r="J1929" t="s">
        <v>5360</v>
      </c>
      <c r="K1929" t="str">
        <f t="shared" si="150"/>
        <v/>
      </c>
      <c r="L1929" t="str">
        <f t="shared" si="151"/>
        <v>vermelha</v>
      </c>
      <c r="M1929" t="str">
        <f t="shared" si="152"/>
        <v>HONDA</v>
      </c>
      <c r="N1929" t="str">
        <f t="shared" si="153"/>
        <v>titan 150</v>
      </c>
      <c r="O1929" t="s">
        <v>624</v>
      </c>
      <c r="P1929" t="str">
        <f t="shared" si="154"/>
        <v>Eliezer Barbosa Beyer</v>
      </c>
    </row>
    <row r="1930" spans="1:16" x14ac:dyDescent="0.25">
      <c r="A1930" t="s">
        <v>5361</v>
      </c>
      <c r="C1930" t="s">
        <v>5197</v>
      </c>
      <c r="D1930" t="s">
        <v>3</v>
      </c>
      <c r="E1930" t="s">
        <v>3</v>
      </c>
      <c r="F1930" t="s">
        <v>119</v>
      </c>
      <c r="G1930" s="1">
        <v>0</v>
      </c>
      <c r="H1930" s="1">
        <v>30</v>
      </c>
      <c r="I1930" s="1">
        <v>30</v>
      </c>
      <c r="J1930" t="s">
        <v>2015</v>
      </c>
      <c r="K1930" t="str">
        <f t="shared" si="150"/>
        <v>9C2KC2210HR801877</v>
      </c>
      <c r="L1930" t="str">
        <f t="shared" si="151"/>
        <v>Branca</v>
      </c>
      <c r="M1930" t="str">
        <f t="shared" si="152"/>
        <v>HONDA</v>
      </c>
      <c r="N1930" t="str">
        <f t="shared" si="153"/>
        <v>CG 160 TITAN FLEXone/Ed.Especial 40 Anos</v>
      </c>
      <c r="O1930" t="s">
        <v>1129</v>
      </c>
      <c r="P1930" t="str">
        <f t="shared" si="154"/>
        <v>Rogerio Rodrigues Ferreira</v>
      </c>
    </row>
    <row r="1931" spans="1:16" x14ac:dyDescent="0.25">
      <c r="A1931" t="s">
        <v>5362</v>
      </c>
      <c r="C1931" t="s">
        <v>5197</v>
      </c>
      <c r="D1931" t="s">
        <v>3</v>
      </c>
      <c r="E1931" t="s">
        <v>5363</v>
      </c>
      <c r="F1931" t="s">
        <v>119</v>
      </c>
      <c r="G1931" s="1">
        <v>224.81</v>
      </c>
      <c r="H1931" s="1">
        <v>20</v>
      </c>
      <c r="I1931" s="1">
        <v>244.81</v>
      </c>
      <c r="J1931" t="s">
        <v>3619</v>
      </c>
      <c r="K1931" t="str">
        <f t="shared" si="150"/>
        <v>9C2JC6920GR013238</v>
      </c>
      <c r="L1931" t="str">
        <f t="shared" si="151"/>
        <v>Branca</v>
      </c>
      <c r="M1931" t="str">
        <f t="shared" si="152"/>
        <v>HONDA</v>
      </c>
      <c r="N1931" t="str">
        <f t="shared" si="153"/>
        <v>CG 125 CARGO/ CARGO KS/125i CARGO</v>
      </c>
      <c r="O1931" t="s">
        <v>1624</v>
      </c>
      <c r="P1931" t="str">
        <f t="shared" si="154"/>
        <v>Diego Leites da Silva</v>
      </c>
    </row>
    <row r="1932" spans="1:16" x14ac:dyDescent="0.25">
      <c r="A1932" t="s">
        <v>5364</v>
      </c>
      <c r="B1932" t="s">
        <v>5365</v>
      </c>
      <c r="C1932" t="s">
        <v>5327</v>
      </c>
      <c r="D1932" t="s">
        <v>3</v>
      </c>
      <c r="E1932" t="s">
        <v>5366</v>
      </c>
      <c r="F1932" t="s">
        <v>0</v>
      </c>
      <c r="G1932" s="1">
        <v>281.95</v>
      </c>
      <c r="H1932" s="1">
        <v>180</v>
      </c>
      <c r="I1932" s="1">
        <v>461.95</v>
      </c>
      <c r="J1932" t="s">
        <v>5266</v>
      </c>
      <c r="K1932" t="str">
        <f t="shared" si="150"/>
        <v>9C2MC4400JR001601</v>
      </c>
      <c r="L1932" t="str">
        <f t="shared" si="151"/>
        <v>VERMELHA</v>
      </c>
      <c r="M1932" t="str">
        <f t="shared" si="152"/>
        <v>HONDA</v>
      </c>
      <c r="N1932" t="str">
        <f t="shared" si="153"/>
        <v>TWISTER 250</v>
      </c>
      <c r="O1932" t="s">
        <v>2016</v>
      </c>
      <c r="P1932" t="str">
        <f t="shared" si="154"/>
        <v>Daniel Dias</v>
      </c>
    </row>
    <row r="1933" spans="1:16" x14ac:dyDescent="0.25">
      <c r="A1933" t="s">
        <v>5367</v>
      </c>
      <c r="C1933" t="s">
        <v>5368</v>
      </c>
      <c r="D1933" t="s">
        <v>3</v>
      </c>
      <c r="E1933" t="s">
        <v>3</v>
      </c>
      <c r="F1933" t="s">
        <v>119</v>
      </c>
      <c r="G1933" s="1">
        <v>0</v>
      </c>
      <c r="H1933" s="1">
        <v>0</v>
      </c>
      <c r="I1933" s="1">
        <v>0</v>
      </c>
      <c r="J1933" t="s">
        <v>799</v>
      </c>
      <c r="K1933" t="str">
        <f t="shared" si="150"/>
        <v/>
      </c>
      <c r="L1933" t="str">
        <f t="shared" si="151"/>
        <v>Vermelha</v>
      </c>
      <c r="M1933" t="str">
        <f t="shared" si="152"/>
        <v>Yamaha</v>
      </c>
      <c r="N1933" t="str">
        <f t="shared" si="153"/>
        <v>XTZ 250 Lander</v>
      </c>
      <c r="O1933" t="s">
        <v>628</v>
      </c>
      <c r="P1933" t="str">
        <f t="shared" si="154"/>
        <v xml:space="preserve">João Miguel </v>
      </c>
    </row>
    <row r="1934" spans="1:16" x14ac:dyDescent="0.25">
      <c r="A1934" t="s">
        <v>5369</v>
      </c>
      <c r="B1934" t="s">
        <v>5368</v>
      </c>
      <c r="C1934" t="s">
        <v>5368</v>
      </c>
      <c r="D1934" t="s">
        <v>3</v>
      </c>
      <c r="E1934" t="s">
        <v>5370</v>
      </c>
      <c r="F1934" t="s">
        <v>0</v>
      </c>
      <c r="G1934" s="1">
        <v>64.599999999999994</v>
      </c>
      <c r="H1934" s="1">
        <v>30</v>
      </c>
      <c r="I1934" s="1">
        <v>94.6</v>
      </c>
      <c r="J1934" t="s">
        <v>3911</v>
      </c>
      <c r="K1934" t="str">
        <f t="shared" si="150"/>
        <v>9C6KG0570G0008158</v>
      </c>
      <c r="L1934" t="str">
        <f t="shared" si="151"/>
        <v>Cinza</v>
      </c>
      <c r="M1934" t="str">
        <f t="shared" si="152"/>
        <v>YAMAHA</v>
      </c>
      <c r="N1934" t="str">
        <f t="shared" si="153"/>
        <v>XTZ 250 TENERE/TENERE BLUEFLEX</v>
      </c>
      <c r="O1934" t="s">
        <v>1703</v>
      </c>
      <c r="P1934" t="str">
        <f t="shared" si="154"/>
        <v>Carlos Miguel Severino da Silva</v>
      </c>
    </row>
    <row r="1935" spans="1:16" x14ac:dyDescent="0.25">
      <c r="A1935" t="s">
        <v>5371</v>
      </c>
      <c r="B1935" t="s">
        <v>5178</v>
      </c>
      <c r="C1935" t="s">
        <v>5372</v>
      </c>
      <c r="D1935" t="s">
        <v>3</v>
      </c>
      <c r="E1935" t="s">
        <v>5373</v>
      </c>
      <c r="F1935" t="s">
        <v>0</v>
      </c>
      <c r="G1935" s="1">
        <v>138.34</v>
      </c>
      <c r="H1935" s="1">
        <v>180</v>
      </c>
      <c r="I1935" s="1">
        <v>318.33999999999997</v>
      </c>
      <c r="J1935" t="s">
        <v>5374</v>
      </c>
      <c r="K1935" t="str">
        <f t="shared" si="150"/>
        <v>9C2JF2500BR010871</v>
      </c>
      <c r="L1935" t="str">
        <f t="shared" si="151"/>
        <v>Vermelha</v>
      </c>
      <c r="M1935" t="str">
        <f t="shared" si="152"/>
        <v>HONDA</v>
      </c>
      <c r="N1935" t="str">
        <f t="shared" si="153"/>
        <v>LEAD 110</v>
      </c>
      <c r="O1935" t="s">
        <v>2044</v>
      </c>
      <c r="P1935" t="str">
        <f t="shared" si="154"/>
        <v>Pedro Acosta Irigoyen</v>
      </c>
    </row>
    <row r="1936" spans="1:16" x14ac:dyDescent="0.25">
      <c r="A1936" t="s">
        <v>5375</v>
      </c>
      <c r="B1936" t="s">
        <v>5365</v>
      </c>
      <c r="C1936" t="s">
        <v>5372</v>
      </c>
      <c r="D1936" t="s">
        <v>3</v>
      </c>
      <c r="E1936" t="s">
        <v>5376</v>
      </c>
      <c r="F1936" t="s">
        <v>0</v>
      </c>
      <c r="G1936" s="1">
        <v>459.81</v>
      </c>
      <c r="H1936" s="1">
        <v>180</v>
      </c>
      <c r="I1936" s="1">
        <v>630</v>
      </c>
      <c r="J1936" t="s">
        <v>5085</v>
      </c>
      <c r="K1936" t="str">
        <f t="shared" si="150"/>
        <v/>
      </c>
      <c r="L1936" t="str">
        <f t="shared" si="151"/>
        <v>BRANCA</v>
      </c>
      <c r="M1936" t="str">
        <f t="shared" si="152"/>
        <v>SHINERAY</v>
      </c>
      <c r="N1936" t="str">
        <f t="shared" si="153"/>
        <v>SY6370 A7 PVAN</v>
      </c>
      <c r="O1936" t="s">
        <v>1983</v>
      </c>
      <c r="P1936" t="str">
        <f t="shared" si="154"/>
        <v>Estela souza moreira</v>
      </c>
    </row>
    <row r="1937" spans="1:16" x14ac:dyDescent="0.25">
      <c r="A1937" t="s">
        <v>5377</v>
      </c>
      <c r="B1937" t="s">
        <v>5365</v>
      </c>
      <c r="C1937" t="s">
        <v>5372</v>
      </c>
      <c r="D1937" t="s">
        <v>3</v>
      </c>
      <c r="E1937" t="s">
        <v>5378</v>
      </c>
      <c r="F1937" t="s">
        <v>0</v>
      </c>
      <c r="G1937" s="1">
        <v>75.010000000000005</v>
      </c>
      <c r="H1937" s="1">
        <v>80</v>
      </c>
      <c r="I1937" s="1">
        <v>155.01</v>
      </c>
      <c r="J1937" t="s">
        <v>2584</v>
      </c>
      <c r="K1937" t="str">
        <f t="shared" si="150"/>
        <v/>
      </c>
      <c r="L1937" t="str">
        <f t="shared" si="151"/>
        <v>Bordo</v>
      </c>
      <c r="M1937" t="str">
        <f t="shared" si="152"/>
        <v>SHINERAY</v>
      </c>
      <c r="N1937" t="str">
        <f t="shared" si="153"/>
        <v>XY 250-5</v>
      </c>
      <c r="O1937" t="s">
        <v>1324</v>
      </c>
      <c r="P1937" t="str">
        <f t="shared" si="154"/>
        <v xml:space="preserve">Neimar </v>
      </c>
    </row>
    <row r="1938" spans="1:16" x14ac:dyDescent="0.25">
      <c r="A1938" t="s">
        <v>5379</v>
      </c>
      <c r="C1938" t="s">
        <v>5380</v>
      </c>
      <c r="D1938" t="s">
        <v>3</v>
      </c>
      <c r="E1938" t="s">
        <v>5381</v>
      </c>
      <c r="F1938" t="s">
        <v>10</v>
      </c>
      <c r="G1938" s="1">
        <v>0</v>
      </c>
      <c r="H1938" s="1">
        <v>140</v>
      </c>
      <c r="I1938" s="1">
        <v>140</v>
      </c>
      <c r="J1938" t="s">
        <v>1473</v>
      </c>
      <c r="K1938" t="str">
        <f t="shared" si="150"/>
        <v>9C2KC1640AR004856</v>
      </c>
      <c r="L1938" t="str">
        <f t="shared" si="151"/>
        <v>preta</v>
      </c>
      <c r="M1938" t="str">
        <f t="shared" si="152"/>
        <v>Honda</v>
      </c>
      <c r="N1938" t="str">
        <f t="shared" si="153"/>
        <v>titan cg 150</v>
      </c>
      <c r="O1938" t="s">
        <v>946</v>
      </c>
      <c r="P1938" t="str">
        <f t="shared" si="154"/>
        <v>Jose Luis Rodrigues da Luz</v>
      </c>
    </row>
    <row r="1939" spans="1:16" x14ac:dyDescent="0.25">
      <c r="A1939" t="s">
        <v>5382</v>
      </c>
      <c r="B1939" t="s">
        <v>5383</v>
      </c>
      <c r="C1939" t="s">
        <v>5380</v>
      </c>
      <c r="D1939" t="s">
        <v>3</v>
      </c>
      <c r="E1939" t="s">
        <v>3</v>
      </c>
      <c r="F1939" t="s">
        <v>0</v>
      </c>
      <c r="G1939" s="1">
        <v>432.1</v>
      </c>
      <c r="H1939" s="1">
        <v>20</v>
      </c>
      <c r="I1939" s="1">
        <v>452.1</v>
      </c>
      <c r="J1939" t="s">
        <v>875</v>
      </c>
      <c r="K1939" t="str">
        <f t="shared" si="150"/>
        <v>9C2MC4400GR019574</v>
      </c>
      <c r="L1939" t="str">
        <f t="shared" si="151"/>
        <v>Branco</v>
      </c>
      <c r="M1939" t="str">
        <f t="shared" si="152"/>
        <v>Honda</v>
      </c>
      <c r="N1939" t="str">
        <f t="shared" si="153"/>
        <v>CB 250F Twister</v>
      </c>
      <c r="O1939" t="s">
        <v>667</v>
      </c>
      <c r="P1939" t="str">
        <f t="shared" si="154"/>
        <v>Claiton Luis da Silva Padilha</v>
      </c>
    </row>
    <row r="1940" spans="1:16" x14ac:dyDescent="0.25">
      <c r="A1940" t="s">
        <v>5384</v>
      </c>
      <c r="B1940" t="s">
        <v>5365</v>
      </c>
      <c r="C1940" t="s">
        <v>5380</v>
      </c>
      <c r="D1940" t="s">
        <v>3</v>
      </c>
      <c r="E1940" t="s">
        <v>3</v>
      </c>
      <c r="F1940" t="s">
        <v>0</v>
      </c>
      <c r="G1940" s="1">
        <v>115</v>
      </c>
      <c r="H1940" s="1">
        <v>60</v>
      </c>
      <c r="I1940" s="1">
        <v>175</v>
      </c>
      <c r="J1940" t="s">
        <v>5272</v>
      </c>
      <c r="K1940" t="str">
        <f t="shared" si="150"/>
        <v/>
      </c>
      <c r="L1940" t="str">
        <f t="shared" si="151"/>
        <v>LARANJA</v>
      </c>
      <c r="M1940" t="str">
        <f t="shared" si="152"/>
        <v>YAMAHA</v>
      </c>
      <c r="N1940" t="str">
        <f t="shared" si="153"/>
        <v>FAZER 150</v>
      </c>
      <c r="O1940" t="s">
        <v>2019</v>
      </c>
      <c r="P1940" t="str">
        <f t="shared" si="154"/>
        <v>CFC Nunes</v>
      </c>
    </row>
    <row r="1941" spans="1:16" x14ac:dyDescent="0.25">
      <c r="A1941" t="s">
        <v>5385</v>
      </c>
      <c r="B1941" t="s">
        <v>5386</v>
      </c>
      <c r="C1941" t="s">
        <v>5380</v>
      </c>
      <c r="D1941" t="s">
        <v>3</v>
      </c>
      <c r="E1941" t="s">
        <v>3</v>
      </c>
      <c r="F1941" t="s">
        <v>0</v>
      </c>
      <c r="G1941" s="1">
        <v>0</v>
      </c>
      <c r="H1941" s="1">
        <v>50</v>
      </c>
      <c r="I1941" s="1">
        <v>50</v>
      </c>
      <c r="J1941" t="s">
        <v>4986</v>
      </c>
      <c r="K1941" t="str">
        <f t="shared" si="150"/>
        <v/>
      </c>
      <c r="L1941" t="str">
        <f t="shared" si="151"/>
        <v>vermelho</v>
      </c>
      <c r="M1941" t="str">
        <f t="shared" si="152"/>
        <v>sem</v>
      </c>
      <c r="N1941" t="str">
        <f t="shared" si="153"/>
        <v>quadriciclo</v>
      </c>
      <c r="O1941" t="s">
        <v>1933</v>
      </c>
      <c r="P1941" t="str">
        <f t="shared" si="154"/>
        <v>nataniel rocha da silva</v>
      </c>
    </row>
    <row r="1942" spans="1:16" x14ac:dyDescent="0.25">
      <c r="A1942" t="s">
        <v>5387</v>
      </c>
      <c r="B1942" t="s">
        <v>5365</v>
      </c>
      <c r="C1942" t="s">
        <v>5365</v>
      </c>
      <c r="D1942" t="s">
        <v>3</v>
      </c>
      <c r="E1942" t="s">
        <v>5388</v>
      </c>
      <c r="F1942" t="s">
        <v>0</v>
      </c>
      <c r="G1942" s="1">
        <v>223</v>
      </c>
      <c r="H1942" s="1">
        <v>20</v>
      </c>
      <c r="I1942" s="1">
        <v>243</v>
      </c>
      <c r="J1942" t="s">
        <v>5389</v>
      </c>
      <c r="K1942" t="str">
        <f t="shared" si="150"/>
        <v>LXYXCBLOF0218421</v>
      </c>
      <c r="L1942" t="str">
        <f t="shared" si="151"/>
        <v>PRETA</v>
      </c>
      <c r="M1942" t="str">
        <f t="shared" si="152"/>
        <v>SHINERAY</v>
      </c>
      <c r="N1942" t="str">
        <f t="shared" si="153"/>
        <v>XY 50-Q PHOENIX</v>
      </c>
      <c r="O1942" t="s">
        <v>2048</v>
      </c>
      <c r="P1942" t="str">
        <f t="shared" si="154"/>
        <v>Joana Conceição Dias</v>
      </c>
    </row>
    <row r="1943" spans="1:16" x14ac:dyDescent="0.25">
      <c r="A1943" t="s">
        <v>5390</v>
      </c>
      <c r="B1943" t="s">
        <v>5383</v>
      </c>
      <c r="C1943" t="s">
        <v>5365</v>
      </c>
      <c r="D1943" t="s">
        <v>3</v>
      </c>
      <c r="E1943" t="s">
        <v>5391</v>
      </c>
      <c r="F1943" t="s">
        <v>0</v>
      </c>
      <c r="G1943" s="1">
        <v>279.70999999999998</v>
      </c>
      <c r="H1943" s="1">
        <v>55</v>
      </c>
      <c r="I1943" s="1">
        <v>334.71</v>
      </c>
      <c r="J1943" t="s">
        <v>875</v>
      </c>
      <c r="K1943" t="str">
        <f t="shared" si="150"/>
        <v>9C2MC4400GR019574</v>
      </c>
      <c r="L1943" t="str">
        <f t="shared" si="151"/>
        <v>Branco</v>
      </c>
      <c r="M1943" t="str">
        <f t="shared" si="152"/>
        <v>Honda</v>
      </c>
      <c r="N1943" t="str">
        <f t="shared" si="153"/>
        <v>CB 250F Twister</v>
      </c>
      <c r="O1943" t="s">
        <v>667</v>
      </c>
      <c r="P1943" t="str">
        <f t="shared" si="154"/>
        <v>Claiton Luis da Silva Padilha</v>
      </c>
    </row>
    <row r="1944" spans="1:16" x14ac:dyDescent="0.25">
      <c r="A1944" t="s">
        <v>5392</v>
      </c>
      <c r="B1944" t="s">
        <v>5393</v>
      </c>
      <c r="C1944" t="s">
        <v>5393</v>
      </c>
      <c r="D1944" t="s">
        <v>3</v>
      </c>
      <c r="E1944" t="s">
        <v>5394</v>
      </c>
      <c r="F1944" t="s">
        <v>0</v>
      </c>
      <c r="G1944" s="1">
        <v>123.67</v>
      </c>
      <c r="H1944" s="1">
        <v>80</v>
      </c>
      <c r="I1944" s="1">
        <v>203.67</v>
      </c>
      <c r="J1944" t="s">
        <v>1302</v>
      </c>
      <c r="K1944" t="str">
        <f t="shared" si="150"/>
        <v>9C2JC30204R018326</v>
      </c>
      <c r="L1944" t="str">
        <f t="shared" si="151"/>
        <v>Preta</v>
      </c>
      <c r="M1944" t="str">
        <f t="shared" si="152"/>
        <v>Honda</v>
      </c>
      <c r="N1944" t="str">
        <f t="shared" si="153"/>
        <v>CG125 Titan ES</v>
      </c>
      <c r="O1944" t="s">
        <v>461</v>
      </c>
      <c r="P1944" t="str">
        <f t="shared" si="154"/>
        <v>João Jorge Ferreira de Freitas</v>
      </c>
    </row>
    <row r="1945" spans="1:16" x14ac:dyDescent="0.25">
      <c r="A1945" t="s">
        <v>5395</v>
      </c>
      <c r="C1945" t="s">
        <v>5396</v>
      </c>
      <c r="D1945" t="s">
        <v>3</v>
      </c>
      <c r="E1945" t="s">
        <v>3</v>
      </c>
      <c r="F1945" t="s">
        <v>10</v>
      </c>
      <c r="G1945" s="1">
        <v>29.4</v>
      </c>
      <c r="H1945" s="1">
        <v>30</v>
      </c>
      <c r="I1945" s="1">
        <v>59.4</v>
      </c>
      <c r="J1945" t="s">
        <v>2328</v>
      </c>
      <c r="K1945" t="str">
        <f t="shared" si="150"/>
        <v>9C6KE092060004746</v>
      </c>
      <c r="L1945" t="str">
        <f t="shared" si="151"/>
        <v>Verde</v>
      </c>
      <c r="M1945" t="str">
        <f t="shared" si="152"/>
        <v>YAMAHA</v>
      </c>
      <c r="N1945" t="str">
        <f t="shared" si="153"/>
        <v>YBR 125 K</v>
      </c>
      <c r="O1945" t="s">
        <v>1248</v>
      </c>
      <c r="P1945" t="str">
        <f t="shared" si="154"/>
        <v>Cledilsona Silva</v>
      </c>
    </row>
    <row r="1946" spans="1:16" x14ac:dyDescent="0.25">
      <c r="A1946" t="s">
        <v>5397</v>
      </c>
      <c r="C1946" t="s">
        <v>5396</v>
      </c>
      <c r="D1946" t="s">
        <v>3</v>
      </c>
      <c r="E1946" t="s">
        <v>5398</v>
      </c>
      <c r="F1946" t="s">
        <v>119</v>
      </c>
      <c r="G1946" s="1">
        <v>22</v>
      </c>
      <c r="H1946" s="1">
        <v>0</v>
      </c>
      <c r="I1946" s="1">
        <v>22</v>
      </c>
      <c r="J1946" t="s">
        <v>3583</v>
      </c>
      <c r="K1946" t="str">
        <f t="shared" si="150"/>
        <v/>
      </c>
      <c r="L1946" t="str">
        <f t="shared" si="151"/>
        <v>Branca</v>
      </c>
      <c r="M1946" t="str">
        <f t="shared" si="152"/>
        <v>HONDA</v>
      </c>
      <c r="N1946" t="str">
        <f t="shared" si="153"/>
        <v>CG 125 CARGO/ CARGO KS/125i CARGO</v>
      </c>
      <c r="O1946" t="s">
        <v>1603</v>
      </c>
      <c r="P1946" t="str">
        <f t="shared" si="154"/>
        <v>Jeferson Souza da Silva</v>
      </c>
    </row>
    <row r="1947" spans="1:16" x14ac:dyDescent="0.25">
      <c r="A1947" t="s">
        <v>5399</v>
      </c>
      <c r="B1947" t="s">
        <v>5400</v>
      </c>
      <c r="C1947" t="s">
        <v>5396</v>
      </c>
      <c r="D1947" t="s">
        <v>3</v>
      </c>
      <c r="E1947" t="s">
        <v>5401</v>
      </c>
      <c r="F1947" t="s">
        <v>0</v>
      </c>
      <c r="G1947" s="1">
        <v>43.5</v>
      </c>
      <c r="H1947" s="1">
        <v>45</v>
      </c>
      <c r="I1947" s="1">
        <v>88.5</v>
      </c>
      <c r="J1947" t="s">
        <v>3779</v>
      </c>
      <c r="K1947" t="str">
        <f t="shared" si="150"/>
        <v/>
      </c>
      <c r="L1947" t="str">
        <f t="shared" si="151"/>
        <v>vermelha</v>
      </c>
      <c r="M1947" t="str">
        <f t="shared" si="152"/>
        <v>YAMAHA</v>
      </c>
      <c r="N1947" t="str">
        <f t="shared" si="153"/>
        <v>YS 250 FAZER/ FAZER L. EDITION /BLUEFLEX</v>
      </c>
      <c r="O1947" t="s">
        <v>1673</v>
      </c>
      <c r="P1947" t="str">
        <f t="shared" si="154"/>
        <v>Antonio rafael carvalho</v>
      </c>
    </row>
    <row r="1948" spans="1:16" x14ac:dyDescent="0.25">
      <c r="A1948" t="s">
        <v>5402</v>
      </c>
      <c r="B1948" t="s">
        <v>5403</v>
      </c>
      <c r="C1948" t="s">
        <v>5383</v>
      </c>
      <c r="D1948" t="s">
        <v>3</v>
      </c>
      <c r="E1948" t="s">
        <v>3</v>
      </c>
      <c r="F1948" t="s">
        <v>0</v>
      </c>
      <c r="G1948" s="1">
        <v>60</v>
      </c>
      <c r="H1948" s="1">
        <v>70</v>
      </c>
      <c r="I1948" s="1">
        <v>130</v>
      </c>
      <c r="J1948" t="s">
        <v>4986</v>
      </c>
      <c r="K1948" t="str">
        <f t="shared" si="150"/>
        <v/>
      </c>
      <c r="L1948" t="str">
        <f t="shared" si="151"/>
        <v>vermelho</v>
      </c>
      <c r="M1948" t="str">
        <f t="shared" si="152"/>
        <v>sem</v>
      </c>
      <c r="N1948" t="str">
        <f t="shared" si="153"/>
        <v>quadriciclo</v>
      </c>
      <c r="O1948" t="s">
        <v>1933</v>
      </c>
      <c r="P1948" t="str">
        <f t="shared" si="154"/>
        <v>nataniel rocha da silva</v>
      </c>
    </row>
    <row r="1949" spans="1:16" x14ac:dyDescent="0.25">
      <c r="A1949" t="s">
        <v>5404</v>
      </c>
      <c r="C1949" t="s">
        <v>5405</v>
      </c>
      <c r="D1949" t="s">
        <v>3</v>
      </c>
      <c r="E1949" t="s">
        <v>5406</v>
      </c>
      <c r="F1949" t="s">
        <v>119</v>
      </c>
      <c r="G1949" s="1">
        <v>223.81</v>
      </c>
      <c r="H1949" s="1">
        <v>35</v>
      </c>
      <c r="I1949" s="1">
        <v>258.81</v>
      </c>
      <c r="J1949" t="s">
        <v>3667</v>
      </c>
      <c r="K1949" t="str">
        <f t="shared" si="150"/>
        <v/>
      </c>
      <c r="L1949" t="str">
        <f t="shared" si="151"/>
        <v>Branca</v>
      </c>
      <c r="M1949" t="str">
        <f t="shared" si="152"/>
        <v>HONDA</v>
      </c>
      <c r="N1949" t="str">
        <f t="shared" si="153"/>
        <v>CG 125 CARGO/ CARGO KS/125i CARGO</v>
      </c>
      <c r="O1949" t="s">
        <v>1640</v>
      </c>
      <c r="P1949" t="str">
        <f t="shared" si="154"/>
        <v xml:space="preserve">Renato Lima Ferras </v>
      </c>
    </row>
    <row r="1950" spans="1:16" x14ac:dyDescent="0.25">
      <c r="A1950" t="s">
        <v>5407</v>
      </c>
      <c r="C1950" t="s">
        <v>5405</v>
      </c>
      <c r="D1950" t="s">
        <v>3</v>
      </c>
      <c r="E1950" t="s">
        <v>5408</v>
      </c>
      <c r="F1950" t="s">
        <v>119</v>
      </c>
      <c r="G1950" s="1">
        <v>22</v>
      </c>
      <c r="H1950" s="1">
        <v>0</v>
      </c>
      <c r="I1950" s="1">
        <v>22</v>
      </c>
      <c r="J1950" t="s">
        <v>3782</v>
      </c>
      <c r="K1950" t="str">
        <f t="shared" si="150"/>
        <v/>
      </c>
      <c r="L1950" t="str">
        <f t="shared" si="151"/>
        <v>branca</v>
      </c>
      <c r="M1950" t="str">
        <f t="shared" si="152"/>
        <v>HONDA</v>
      </c>
      <c r="N1950" t="str">
        <f t="shared" si="153"/>
        <v>CG 125 CARGO/ CARGO KS/125i CARGO</v>
      </c>
      <c r="O1950" t="s">
        <v>1674</v>
      </c>
      <c r="P1950" t="str">
        <f t="shared" si="154"/>
        <v>Natanael Freitas Cezar</v>
      </c>
    </row>
    <row r="1951" spans="1:16" x14ac:dyDescent="0.25">
      <c r="A1951" t="s">
        <v>5409</v>
      </c>
      <c r="C1951" t="s">
        <v>5178</v>
      </c>
      <c r="D1951" t="s">
        <v>3</v>
      </c>
      <c r="E1951" t="s">
        <v>5410</v>
      </c>
      <c r="F1951" t="s">
        <v>10</v>
      </c>
      <c r="G1951" s="1">
        <v>136.51</v>
      </c>
      <c r="H1951" s="1">
        <v>30</v>
      </c>
      <c r="I1951" s="1">
        <v>166.51</v>
      </c>
      <c r="J1951" t="s">
        <v>490</v>
      </c>
      <c r="K1951" t="str">
        <f t="shared" si="150"/>
        <v/>
      </c>
      <c r="L1951" t="str">
        <f t="shared" si="151"/>
        <v>Azul</v>
      </c>
      <c r="M1951" t="str">
        <f t="shared" si="152"/>
        <v>Yamaha</v>
      </c>
      <c r="N1951" t="str">
        <f t="shared" si="153"/>
        <v>Tenere 1200 XT</v>
      </c>
      <c r="O1951" t="s">
        <v>167</v>
      </c>
      <c r="P1951" t="str">
        <f t="shared" si="154"/>
        <v>Roberto Arruda Schaarschimidt</v>
      </c>
    </row>
    <row r="1952" spans="1:16" x14ac:dyDescent="0.25">
      <c r="A1952" t="s">
        <v>5411</v>
      </c>
      <c r="C1952" t="s">
        <v>5178</v>
      </c>
      <c r="D1952" t="s">
        <v>3</v>
      </c>
      <c r="E1952" t="s">
        <v>5412</v>
      </c>
      <c r="F1952" t="s">
        <v>119</v>
      </c>
      <c r="G1952" s="1">
        <v>41.64</v>
      </c>
      <c r="H1952" s="1">
        <v>20</v>
      </c>
      <c r="I1952" s="1">
        <v>61.64</v>
      </c>
      <c r="J1952" t="s">
        <v>4756</v>
      </c>
      <c r="K1952" t="str">
        <f t="shared" si="150"/>
        <v/>
      </c>
      <c r="L1952" t="str">
        <f t="shared" si="151"/>
        <v>Branca</v>
      </c>
      <c r="M1952" t="str">
        <f t="shared" si="152"/>
        <v>HONDA</v>
      </c>
      <c r="N1952" t="str">
        <f t="shared" si="153"/>
        <v>CG 125 CARGO/ CARGO KS/125i CARGO</v>
      </c>
      <c r="O1952" t="s">
        <v>1899</v>
      </c>
      <c r="P1952" t="str">
        <f t="shared" si="154"/>
        <v xml:space="preserve">Gilson Pereira </v>
      </c>
    </row>
    <row r="1953" spans="1:16" x14ac:dyDescent="0.25">
      <c r="A1953" t="s">
        <v>5413</v>
      </c>
      <c r="B1953" t="s">
        <v>5178</v>
      </c>
      <c r="C1953" t="s">
        <v>5178</v>
      </c>
      <c r="D1953" t="s">
        <v>3</v>
      </c>
      <c r="E1953" t="s">
        <v>5414</v>
      </c>
      <c r="F1953" t="s">
        <v>0</v>
      </c>
      <c r="G1953" s="1">
        <v>44</v>
      </c>
      <c r="H1953" s="1">
        <v>0</v>
      </c>
      <c r="I1953" s="1">
        <v>44</v>
      </c>
      <c r="J1953" t="s">
        <v>5415</v>
      </c>
      <c r="K1953" t="str">
        <f t="shared" si="150"/>
        <v>9C2NC4320BR0000110</v>
      </c>
      <c r="L1953" t="str">
        <f t="shared" si="151"/>
        <v>Vermelha</v>
      </c>
      <c r="M1953" t="str">
        <f t="shared" si="152"/>
        <v>HONDA</v>
      </c>
      <c r="N1953" t="str">
        <f t="shared" si="153"/>
        <v>CB 300R/ 300R FLEX</v>
      </c>
      <c r="O1953" t="s">
        <v>2052</v>
      </c>
      <c r="P1953" t="str">
        <f t="shared" si="154"/>
        <v>Fagner Leite</v>
      </c>
    </row>
    <row r="1954" spans="1:16" x14ac:dyDescent="0.25">
      <c r="A1954" t="s">
        <v>5416</v>
      </c>
      <c r="B1954" t="s">
        <v>5417</v>
      </c>
      <c r="C1954" t="s">
        <v>5417</v>
      </c>
      <c r="D1954" t="s">
        <v>3</v>
      </c>
      <c r="E1954" t="s">
        <v>5418</v>
      </c>
      <c r="F1954" t="s">
        <v>0</v>
      </c>
      <c r="G1954" s="1">
        <v>50</v>
      </c>
      <c r="H1954" s="1">
        <v>0</v>
      </c>
      <c r="I1954" s="1">
        <v>50</v>
      </c>
      <c r="J1954" t="s">
        <v>5419</v>
      </c>
      <c r="K1954" t="str">
        <f t="shared" si="150"/>
        <v/>
      </c>
      <c r="L1954" t="str">
        <f t="shared" si="151"/>
        <v>Vermelha</v>
      </c>
      <c r="M1954" t="str">
        <f t="shared" si="152"/>
        <v>YAMAHA</v>
      </c>
      <c r="N1954" t="str">
        <f t="shared" si="153"/>
        <v>XJ6 F</v>
      </c>
      <c r="O1954" t="s">
        <v>2058</v>
      </c>
      <c r="P1954" t="str">
        <f t="shared" si="154"/>
        <v>Roger Freitas Kalata</v>
      </c>
    </row>
    <row r="1955" spans="1:16" x14ac:dyDescent="0.25">
      <c r="A1955" t="s">
        <v>5420</v>
      </c>
      <c r="B1955" t="s">
        <v>5417</v>
      </c>
      <c r="C1955" t="s">
        <v>5417</v>
      </c>
      <c r="D1955" t="s">
        <v>3</v>
      </c>
      <c r="E1955" t="s">
        <v>5421</v>
      </c>
      <c r="F1955" t="s">
        <v>0</v>
      </c>
      <c r="G1955" s="1">
        <v>33.33</v>
      </c>
      <c r="H1955" s="1">
        <v>5</v>
      </c>
      <c r="I1955" s="1">
        <v>38.33</v>
      </c>
      <c r="J1955" t="s">
        <v>5032</v>
      </c>
      <c r="K1955" t="str">
        <f t="shared" si="150"/>
        <v/>
      </c>
      <c r="L1955" t="str">
        <f t="shared" si="151"/>
        <v>PRATA</v>
      </c>
      <c r="M1955" t="str">
        <f t="shared" si="152"/>
        <v>HONDA</v>
      </c>
      <c r="N1955" t="str">
        <f t="shared" si="153"/>
        <v>CG 125 FAN / FAN KS / 125 i FAN</v>
      </c>
      <c r="O1955" t="s">
        <v>1969</v>
      </c>
      <c r="P1955" t="str">
        <f t="shared" si="154"/>
        <v>Carlos diogo cavaleri</v>
      </c>
    </row>
    <row r="1956" spans="1:16" x14ac:dyDescent="0.25">
      <c r="A1956" t="s">
        <v>5422</v>
      </c>
      <c r="B1956" t="s">
        <v>5423</v>
      </c>
      <c r="C1956" t="s">
        <v>5400</v>
      </c>
      <c r="D1956" t="s">
        <v>3</v>
      </c>
      <c r="E1956" t="s">
        <v>3</v>
      </c>
      <c r="F1956" t="s">
        <v>0</v>
      </c>
      <c r="G1956" s="1">
        <v>546.49</v>
      </c>
      <c r="H1956" s="1">
        <v>220</v>
      </c>
      <c r="I1956" s="1">
        <v>766.49</v>
      </c>
      <c r="J1956" t="s">
        <v>5424</v>
      </c>
      <c r="K1956" t="str">
        <f t="shared" si="150"/>
        <v/>
      </c>
      <c r="L1956" t="str">
        <f t="shared" si="151"/>
        <v>Preta</v>
      </c>
      <c r="M1956" t="str">
        <f t="shared" si="152"/>
        <v>SHINERAY</v>
      </c>
      <c r="N1956" t="str">
        <f t="shared" si="153"/>
        <v>XY 150-5 Fire/Maxi Fire</v>
      </c>
      <c r="O1956" t="s">
        <v>2061</v>
      </c>
      <c r="P1956" t="str">
        <f t="shared" si="154"/>
        <v xml:space="preserve">Alexandre </v>
      </c>
    </row>
    <row r="1957" spans="1:16" x14ac:dyDescent="0.25">
      <c r="A1957" t="s">
        <v>5425</v>
      </c>
      <c r="B1957" t="s">
        <v>5426</v>
      </c>
      <c r="C1957" t="s">
        <v>5400</v>
      </c>
      <c r="D1957" t="s">
        <v>3</v>
      </c>
      <c r="E1957" t="s">
        <v>5427</v>
      </c>
      <c r="F1957" t="s">
        <v>0</v>
      </c>
      <c r="G1957" s="1">
        <v>521.6</v>
      </c>
      <c r="H1957" s="1">
        <v>370</v>
      </c>
      <c r="I1957" s="1">
        <v>891.6</v>
      </c>
      <c r="J1957" t="s">
        <v>5428</v>
      </c>
      <c r="K1957" t="str">
        <f t="shared" si="150"/>
        <v/>
      </c>
      <c r="L1957" t="str">
        <f t="shared" si="151"/>
        <v>Prata Metálica</v>
      </c>
      <c r="M1957" t="str">
        <f t="shared" si="152"/>
        <v>HONDA</v>
      </c>
      <c r="N1957" t="str">
        <f t="shared" si="153"/>
        <v>CG 160 FAN Flex</v>
      </c>
      <c r="O1957" t="s">
        <v>2063</v>
      </c>
      <c r="P1957" t="str">
        <f t="shared" si="154"/>
        <v>Alex Geremias Leal</v>
      </c>
    </row>
    <row r="1958" spans="1:16" x14ac:dyDescent="0.25">
      <c r="A1958" t="s">
        <v>5429</v>
      </c>
      <c r="B1958" t="s">
        <v>5403</v>
      </c>
      <c r="C1958" t="s">
        <v>5403</v>
      </c>
      <c r="D1958" t="s">
        <v>3</v>
      </c>
      <c r="E1958" t="s">
        <v>3</v>
      </c>
      <c r="F1958" t="s">
        <v>0</v>
      </c>
      <c r="G1958" s="1">
        <v>106</v>
      </c>
      <c r="H1958" s="1">
        <v>120</v>
      </c>
      <c r="I1958" s="1">
        <v>226</v>
      </c>
      <c r="J1958" t="s">
        <v>4986</v>
      </c>
      <c r="K1958" t="str">
        <f t="shared" si="150"/>
        <v/>
      </c>
      <c r="L1958" t="str">
        <f t="shared" si="151"/>
        <v>vermelho</v>
      </c>
      <c r="M1958" t="str">
        <f t="shared" si="152"/>
        <v>sem</v>
      </c>
      <c r="N1958" t="str">
        <f t="shared" si="153"/>
        <v>quadriciclo</v>
      </c>
      <c r="O1958" t="s">
        <v>1933</v>
      </c>
      <c r="P1958" t="str">
        <f t="shared" si="154"/>
        <v>nataniel rocha da silva</v>
      </c>
    </row>
    <row r="1959" spans="1:16" x14ac:dyDescent="0.25">
      <c r="A1959" t="s">
        <v>5430</v>
      </c>
      <c r="C1959" t="s">
        <v>5403</v>
      </c>
      <c r="D1959" t="s">
        <v>3</v>
      </c>
      <c r="E1959" t="s">
        <v>3</v>
      </c>
      <c r="F1959" t="s">
        <v>119</v>
      </c>
      <c r="G1959" s="1">
        <v>102</v>
      </c>
      <c r="H1959" s="1">
        <v>30</v>
      </c>
      <c r="I1959" s="1">
        <v>132</v>
      </c>
      <c r="J1959" t="s">
        <v>4709</v>
      </c>
      <c r="K1959" t="str">
        <f t="shared" si="150"/>
        <v>9C62TY000K0004093</v>
      </c>
      <c r="L1959" t="str">
        <f t="shared" si="151"/>
        <v>Branca</v>
      </c>
      <c r="M1959" t="str">
        <f t="shared" si="152"/>
        <v>YAMAHA</v>
      </c>
      <c r="N1959" t="str">
        <f t="shared" si="153"/>
        <v>XT 600 Z TENERE</v>
      </c>
      <c r="O1959" t="s">
        <v>1883</v>
      </c>
      <c r="P1959" t="str">
        <f t="shared" si="154"/>
        <v>Hyago Gabriel Trindade Ribeiro</v>
      </c>
    </row>
    <row r="1960" spans="1:16" x14ac:dyDescent="0.25">
      <c r="A1960" t="s">
        <v>5431</v>
      </c>
      <c r="C1960" t="s">
        <v>5403</v>
      </c>
      <c r="D1960" t="s">
        <v>3</v>
      </c>
      <c r="E1960" t="s">
        <v>5432</v>
      </c>
      <c r="F1960" t="s">
        <v>119</v>
      </c>
      <c r="G1960" s="1">
        <v>42</v>
      </c>
      <c r="H1960" s="1">
        <v>135</v>
      </c>
      <c r="I1960" s="1">
        <v>177</v>
      </c>
      <c r="J1960" t="s">
        <v>3111</v>
      </c>
      <c r="K1960" t="str">
        <f t="shared" si="150"/>
        <v/>
      </c>
      <c r="L1960" t="str">
        <f t="shared" si="151"/>
        <v>Prata</v>
      </c>
      <c r="M1960" t="str">
        <f t="shared" si="152"/>
        <v>Shineray</v>
      </c>
      <c r="N1960" t="str">
        <f t="shared" si="153"/>
        <v>XY 50</v>
      </c>
      <c r="O1960" t="s">
        <v>1475</v>
      </c>
      <c r="P1960" t="str">
        <f t="shared" si="154"/>
        <v>Josias Enes Alves</v>
      </c>
    </row>
    <row r="1961" spans="1:16" x14ac:dyDescent="0.25">
      <c r="A1961" t="s">
        <v>5433</v>
      </c>
      <c r="C1961" t="s">
        <v>5434</v>
      </c>
      <c r="D1961" t="s">
        <v>3</v>
      </c>
      <c r="E1961" t="s">
        <v>3</v>
      </c>
      <c r="F1961" t="s">
        <v>119</v>
      </c>
      <c r="G1961" s="1">
        <v>50</v>
      </c>
      <c r="H1961" s="1">
        <v>120</v>
      </c>
      <c r="I1961" s="1">
        <v>170</v>
      </c>
      <c r="J1961" t="s">
        <v>3865</v>
      </c>
      <c r="K1961" t="str">
        <f t="shared" si="150"/>
        <v/>
      </c>
      <c r="L1961" t="str">
        <f t="shared" si="151"/>
        <v>Azul</v>
      </c>
      <c r="M1961" t="str">
        <f t="shared" si="152"/>
        <v>YAMAHA</v>
      </c>
      <c r="N1961" t="str">
        <f t="shared" si="153"/>
        <v>XTZ 750 S TENERE</v>
      </c>
      <c r="O1961" t="s">
        <v>450</v>
      </c>
      <c r="P1961" t="str">
        <f t="shared" si="154"/>
        <v>Ricardo Arruda Schaarchmidt</v>
      </c>
    </row>
    <row r="1962" spans="1:16" x14ac:dyDescent="0.25">
      <c r="A1962" t="s">
        <v>5435</v>
      </c>
      <c r="C1962" t="s">
        <v>5434</v>
      </c>
      <c r="D1962" t="s">
        <v>3</v>
      </c>
      <c r="E1962" t="s">
        <v>5436</v>
      </c>
      <c r="F1962" t="s">
        <v>119</v>
      </c>
      <c r="G1962" s="1">
        <v>424.79</v>
      </c>
      <c r="H1962" s="1">
        <v>255</v>
      </c>
      <c r="I1962" s="1">
        <v>679.79</v>
      </c>
      <c r="J1962" t="s">
        <v>5437</v>
      </c>
      <c r="K1962" t="str">
        <f t="shared" si="150"/>
        <v>9C2MC4400HR002055</v>
      </c>
      <c r="L1962" t="str">
        <f t="shared" si="151"/>
        <v>Preta</v>
      </c>
      <c r="M1962" t="str">
        <f t="shared" si="152"/>
        <v>HONDA</v>
      </c>
      <c r="N1962" t="str">
        <f t="shared" si="153"/>
        <v>CB TWISTER/FLEXONE 250cc</v>
      </c>
      <c r="O1962" t="s">
        <v>2071</v>
      </c>
      <c r="P1962" t="str">
        <f t="shared" si="154"/>
        <v>Filipi Leites de Oliveira</v>
      </c>
    </row>
    <row r="1963" spans="1:16" x14ac:dyDescent="0.25">
      <c r="A1963" t="s">
        <v>5438</v>
      </c>
      <c r="B1963" t="s">
        <v>5439</v>
      </c>
      <c r="C1963" t="s">
        <v>5434</v>
      </c>
      <c r="D1963" t="s">
        <v>3</v>
      </c>
      <c r="E1963" t="s">
        <v>5440</v>
      </c>
      <c r="F1963" t="s">
        <v>0</v>
      </c>
      <c r="G1963" s="1">
        <v>27</v>
      </c>
      <c r="H1963" s="1">
        <v>40</v>
      </c>
      <c r="I1963" s="1">
        <v>67</v>
      </c>
      <c r="J1963" t="s">
        <v>5441</v>
      </c>
      <c r="K1963" t="str">
        <f t="shared" si="150"/>
        <v/>
      </c>
      <c r="L1963" t="str">
        <f t="shared" si="151"/>
        <v>Branca</v>
      </c>
      <c r="M1963" t="str">
        <f t="shared" si="152"/>
        <v>HONDA</v>
      </c>
      <c r="N1963" t="str">
        <f t="shared" si="153"/>
        <v>NXR 125 BROS ES</v>
      </c>
      <c r="O1963" t="s">
        <v>2066</v>
      </c>
      <c r="P1963" t="str">
        <f t="shared" si="154"/>
        <v>gabriela morales</v>
      </c>
    </row>
    <row r="1964" spans="1:16" x14ac:dyDescent="0.25">
      <c r="A1964" t="s">
        <v>5442</v>
      </c>
      <c r="B1964" t="s">
        <v>5434</v>
      </c>
      <c r="C1964" t="s">
        <v>5434</v>
      </c>
      <c r="D1964" t="s">
        <v>3</v>
      </c>
      <c r="E1964" t="s">
        <v>5443</v>
      </c>
      <c r="F1964" t="s">
        <v>0</v>
      </c>
      <c r="G1964" s="1">
        <v>90</v>
      </c>
      <c r="H1964" s="1">
        <v>80</v>
      </c>
      <c r="I1964" s="1">
        <v>170</v>
      </c>
      <c r="J1964" t="s">
        <v>5444</v>
      </c>
      <c r="K1964" t="str">
        <f t="shared" si="150"/>
        <v/>
      </c>
      <c r="L1964" t="str">
        <f t="shared" si="151"/>
        <v>PRATA</v>
      </c>
      <c r="M1964" t="str">
        <f t="shared" si="152"/>
        <v>HONDA</v>
      </c>
      <c r="N1964" t="str">
        <f t="shared" si="153"/>
        <v>TITAN 150 KS</v>
      </c>
      <c r="O1964" t="s">
        <v>2075</v>
      </c>
      <c r="P1964" t="str">
        <f t="shared" si="154"/>
        <v>Vinicius duarte de abreu</v>
      </c>
    </row>
    <row r="1965" spans="1:16" x14ac:dyDescent="0.25">
      <c r="A1965" t="s">
        <v>5445</v>
      </c>
      <c r="C1965" t="s">
        <v>5434</v>
      </c>
      <c r="D1965" t="s">
        <v>3</v>
      </c>
      <c r="E1965" t="s">
        <v>5446</v>
      </c>
      <c r="F1965" t="s">
        <v>119</v>
      </c>
      <c r="G1965" s="1">
        <v>0</v>
      </c>
      <c r="H1965" s="1">
        <v>75</v>
      </c>
      <c r="I1965" s="1">
        <v>75</v>
      </c>
      <c r="J1965" t="s">
        <v>4694</v>
      </c>
      <c r="K1965" t="str">
        <f t="shared" si="150"/>
        <v>JH2SC599XCK400338</v>
      </c>
      <c r="L1965" t="str">
        <f t="shared" si="151"/>
        <v>Vermelha</v>
      </c>
      <c r="M1965" t="str">
        <f t="shared" si="152"/>
        <v>Honda</v>
      </c>
      <c r="N1965" t="str">
        <f t="shared" si="153"/>
        <v>CBR 1000 RR</v>
      </c>
      <c r="O1965" t="s">
        <v>178</v>
      </c>
      <c r="P1965" t="str">
        <f t="shared" si="154"/>
        <v>Vivaldino Vieira Nunes(Dino)</v>
      </c>
    </row>
    <row r="1966" spans="1:16" x14ac:dyDescent="0.25">
      <c r="A1966" t="s">
        <v>5447</v>
      </c>
      <c r="C1966" t="s">
        <v>5423</v>
      </c>
      <c r="D1966" t="s">
        <v>3</v>
      </c>
      <c r="E1966" t="s">
        <v>5448</v>
      </c>
      <c r="F1966" t="s">
        <v>119</v>
      </c>
      <c r="G1966" s="1">
        <v>21</v>
      </c>
      <c r="H1966" s="1">
        <v>0</v>
      </c>
      <c r="I1966" s="1">
        <v>21</v>
      </c>
      <c r="J1966" t="s">
        <v>2949</v>
      </c>
      <c r="K1966" t="str">
        <f t="shared" si="150"/>
        <v/>
      </c>
      <c r="L1966" t="str">
        <f t="shared" si="151"/>
        <v>PRETA</v>
      </c>
      <c r="M1966" t="str">
        <f t="shared" si="152"/>
        <v>HONDA</v>
      </c>
      <c r="N1966" t="str">
        <f t="shared" si="153"/>
        <v>NXR 150 BROS ESD</v>
      </c>
      <c r="O1966" t="s">
        <v>1433</v>
      </c>
      <c r="P1966" t="str">
        <f t="shared" si="154"/>
        <v>jeferson leao brasil ferreira</v>
      </c>
    </row>
    <row r="1967" spans="1:16" x14ac:dyDescent="0.25">
      <c r="A1967" t="s">
        <v>5449</v>
      </c>
      <c r="B1967" t="s">
        <v>5439</v>
      </c>
      <c r="C1967" t="s">
        <v>5439</v>
      </c>
      <c r="D1967" t="s">
        <v>3</v>
      </c>
      <c r="E1967" t="s">
        <v>5450</v>
      </c>
      <c r="F1967" t="s">
        <v>0</v>
      </c>
      <c r="G1967" s="1">
        <v>21</v>
      </c>
      <c r="H1967" s="1">
        <v>5</v>
      </c>
      <c r="I1967" s="1">
        <v>26</v>
      </c>
      <c r="J1967" t="s">
        <v>1327</v>
      </c>
      <c r="K1967" t="str">
        <f t="shared" si="150"/>
        <v>9C2KC1660BR540975</v>
      </c>
      <c r="L1967" t="str">
        <f t="shared" si="151"/>
        <v>Preta</v>
      </c>
      <c r="M1967" t="str">
        <f t="shared" si="152"/>
        <v>Honda</v>
      </c>
      <c r="N1967" t="str">
        <f t="shared" si="153"/>
        <v>CG 150 Titan</v>
      </c>
      <c r="O1967" t="s">
        <v>894</v>
      </c>
      <c r="P1967" t="str">
        <f t="shared" si="154"/>
        <v>Rogério Peixoto Gonsiorowski</v>
      </c>
    </row>
    <row r="1968" spans="1:16" x14ac:dyDescent="0.25">
      <c r="A1968" t="s">
        <v>5451</v>
      </c>
      <c r="C1968" t="s">
        <v>5439</v>
      </c>
      <c r="D1968" t="s">
        <v>3</v>
      </c>
      <c r="E1968" t="s">
        <v>5452</v>
      </c>
      <c r="F1968" t="s">
        <v>119</v>
      </c>
      <c r="G1968" s="1">
        <v>22</v>
      </c>
      <c r="H1968" s="1">
        <v>0</v>
      </c>
      <c r="I1968" s="1">
        <v>22</v>
      </c>
      <c r="J1968" t="s">
        <v>3592</v>
      </c>
      <c r="K1968" t="str">
        <f t="shared" si="150"/>
        <v>9C2JC6920GR013106</v>
      </c>
      <c r="L1968" t="str">
        <f t="shared" si="151"/>
        <v>Branca</v>
      </c>
      <c r="M1968" t="str">
        <f t="shared" si="152"/>
        <v>HONDA</v>
      </c>
      <c r="N1968" t="str">
        <f t="shared" si="153"/>
        <v>CG 125 CARGO/ CARGO KS/125i CARGO</v>
      </c>
      <c r="O1968" t="s">
        <v>1611</v>
      </c>
      <c r="P1968" t="str">
        <f t="shared" si="154"/>
        <v>Claudenir de Oliveira</v>
      </c>
    </row>
    <row r="1969" spans="1:16" x14ac:dyDescent="0.25">
      <c r="A1969" t="s">
        <v>5453</v>
      </c>
      <c r="C1969" t="s">
        <v>5439</v>
      </c>
      <c r="D1969" t="s">
        <v>3</v>
      </c>
      <c r="E1969" t="s">
        <v>5454</v>
      </c>
      <c r="F1969" t="s">
        <v>119</v>
      </c>
      <c r="G1969" s="1">
        <v>22</v>
      </c>
      <c r="H1969" s="1">
        <v>0</v>
      </c>
      <c r="I1969" s="1">
        <v>22</v>
      </c>
      <c r="J1969" t="s">
        <v>4756</v>
      </c>
      <c r="K1969" t="str">
        <f t="shared" si="150"/>
        <v/>
      </c>
      <c r="L1969" t="str">
        <f t="shared" si="151"/>
        <v>Branca</v>
      </c>
      <c r="M1969" t="str">
        <f t="shared" si="152"/>
        <v>HONDA</v>
      </c>
      <c r="N1969" t="str">
        <f t="shared" si="153"/>
        <v>CG 125 CARGO/ CARGO KS/125i CARGO</v>
      </c>
      <c r="O1969" t="s">
        <v>1899</v>
      </c>
      <c r="P1969" t="str">
        <f t="shared" si="154"/>
        <v xml:space="preserve">Gilson Pereira </v>
      </c>
    </row>
    <row r="1970" spans="1:16" x14ac:dyDescent="0.25">
      <c r="A1970" t="s">
        <v>5455</v>
      </c>
      <c r="C1970" t="s">
        <v>5439</v>
      </c>
      <c r="D1970" t="s">
        <v>3</v>
      </c>
      <c r="E1970" t="s">
        <v>5456</v>
      </c>
      <c r="F1970" t="s">
        <v>119</v>
      </c>
      <c r="G1970" s="1">
        <v>22</v>
      </c>
      <c r="H1970" s="1">
        <v>0</v>
      </c>
      <c r="I1970" s="1">
        <v>22</v>
      </c>
      <c r="J1970" t="s">
        <v>3631</v>
      </c>
      <c r="K1970" t="str">
        <f t="shared" si="150"/>
        <v>9C2JC6920GR013129</v>
      </c>
      <c r="L1970" t="str">
        <f t="shared" si="151"/>
        <v>Branca</v>
      </c>
      <c r="M1970" t="str">
        <f t="shared" si="152"/>
        <v>Honda</v>
      </c>
      <c r="N1970" t="str">
        <f t="shared" si="153"/>
        <v>Titan 125</v>
      </c>
      <c r="O1970" t="s">
        <v>1615</v>
      </c>
      <c r="P1970" t="str">
        <f t="shared" si="154"/>
        <v>Vonpar Refrescos S A</v>
      </c>
    </row>
    <row r="1971" spans="1:16" x14ac:dyDescent="0.25">
      <c r="A1971" t="s">
        <v>5457</v>
      </c>
      <c r="B1971" t="s">
        <v>5458</v>
      </c>
      <c r="C1971" t="s">
        <v>5458</v>
      </c>
      <c r="D1971" t="s">
        <v>3</v>
      </c>
      <c r="E1971" t="s">
        <v>5459</v>
      </c>
      <c r="F1971" t="s">
        <v>0</v>
      </c>
      <c r="G1971" s="1">
        <v>57</v>
      </c>
      <c r="H1971" s="1">
        <v>60</v>
      </c>
      <c r="I1971" s="1">
        <v>117</v>
      </c>
      <c r="J1971" t="s">
        <v>1457</v>
      </c>
      <c r="K1971" t="str">
        <f t="shared" si="150"/>
        <v>9C2KD0540CR551154</v>
      </c>
      <c r="L1971" t="str">
        <f t="shared" si="151"/>
        <v>Vermelha</v>
      </c>
      <c r="M1971" t="str">
        <f t="shared" si="152"/>
        <v>Honda</v>
      </c>
      <c r="N1971" t="str">
        <f t="shared" si="153"/>
        <v>NXR150/ Bros ESD</v>
      </c>
      <c r="O1971" t="s">
        <v>943</v>
      </c>
      <c r="P1971" t="str">
        <f t="shared" si="154"/>
        <v>Pedro Erasmo Lucas Vieira</v>
      </c>
    </row>
    <row r="1972" spans="1:16" x14ac:dyDescent="0.25">
      <c r="A1972" t="s">
        <v>5460</v>
      </c>
      <c r="B1972" t="s">
        <v>5458</v>
      </c>
      <c r="C1972" t="s">
        <v>5458</v>
      </c>
      <c r="D1972" t="s">
        <v>3</v>
      </c>
      <c r="E1972" t="s">
        <v>5461</v>
      </c>
      <c r="F1972" t="s">
        <v>0</v>
      </c>
      <c r="G1972" s="1">
        <v>35</v>
      </c>
      <c r="H1972" s="1">
        <v>30</v>
      </c>
      <c r="I1972" s="1">
        <v>65</v>
      </c>
      <c r="J1972" t="s">
        <v>4362</v>
      </c>
      <c r="K1972" t="str">
        <f t="shared" si="150"/>
        <v/>
      </c>
      <c r="L1972" t="str">
        <f t="shared" si="151"/>
        <v>preta</v>
      </c>
      <c r="M1972" t="str">
        <f t="shared" si="152"/>
        <v>HONDA</v>
      </c>
      <c r="N1972" t="str">
        <f t="shared" si="153"/>
        <v>CBX 250 TWISTER</v>
      </c>
      <c r="O1972" t="s">
        <v>1803</v>
      </c>
      <c r="P1972" t="str">
        <f t="shared" si="154"/>
        <v>Diego machado pinheiro</v>
      </c>
    </row>
    <row r="1973" spans="1:16" x14ac:dyDescent="0.25">
      <c r="A1973" t="s">
        <v>5462</v>
      </c>
      <c r="C1973" t="s">
        <v>5458</v>
      </c>
      <c r="D1973" t="s">
        <v>3</v>
      </c>
      <c r="E1973" t="s">
        <v>5463</v>
      </c>
      <c r="F1973" t="s">
        <v>119</v>
      </c>
      <c r="G1973" s="1">
        <v>0</v>
      </c>
      <c r="H1973" s="1">
        <v>70</v>
      </c>
      <c r="I1973" s="1">
        <v>70</v>
      </c>
      <c r="J1973" t="s">
        <v>3626</v>
      </c>
      <c r="K1973" t="str">
        <f t="shared" si="150"/>
        <v>9C2JC4130AR004002</v>
      </c>
      <c r="L1973" t="str">
        <f t="shared" si="151"/>
        <v>Branca</v>
      </c>
      <c r="M1973" t="str">
        <f t="shared" si="152"/>
        <v>HONDA</v>
      </c>
      <c r="N1973" t="str">
        <f t="shared" si="153"/>
        <v>CG 125 CARGO/ CARGO KS/125i CARGO</v>
      </c>
      <c r="O1973" t="s">
        <v>1625</v>
      </c>
      <c r="P1973" t="str">
        <f t="shared" si="154"/>
        <v>Gilson Perira Skieris</v>
      </c>
    </row>
    <row r="1974" spans="1:16" x14ac:dyDescent="0.25">
      <c r="A1974" t="s">
        <v>5464</v>
      </c>
      <c r="C1974" t="s">
        <v>5465</v>
      </c>
      <c r="D1974" t="s">
        <v>3</v>
      </c>
      <c r="E1974" t="s">
        <v>5466</v>
      </c>
      <c r="F1974" t="s">
        <v>119</v>
      </c>
      <c r="G1974" s="1">
        <v>22</v>
      </c>
      <c r="H1974" s="1">
        <v>0</v>
      </c>
      <c r="I1974" s="1">
        <v>22</v>
      </c>
      <c r="J1974" t="s">
        <v>3619</v>
      </c>
      <c r="K1974" t="str">
        <f t="shared" si="150"/>
        <v>9C2JC6920GR013238</v>
      </c>
      <c r="L1974" t="str">
        <f t="shared" si="151"/>
        <v>Branca</v>
      </c>
      <c r="M1974" t="str">
        <f t="shared" si="152"/>
        <v>HONDA</v>
      </c>
      <c r="N1974" t="str">
        <f t="shared" si="153"/>
        <v>CG 125 CARGO/ CARGO KS/125i CARGO</v>
      </c>
      <c r="O1974" t="s">
        <v>1624</v>
      </c>
      <c r="P1974" t="str">
        <f t="shared" si="154"/>
        <v>Diego Leites da Silva</v>
      </c>
    </row>
    <row r="1975" spans="1:16" x14ac:dyDescent="0.25">
      <c r="A1975" t="s">
        <v>5467</v>
      </c>
      <c r="B1975" t="s">
        <v>5465</v>
      </c>
      <c r="C1975" t="s">
        <v>5465</v>
      </c>
      <c r="D1975" t="s">
        <v>3</v>
      </c>
      <c r="E1975" t="s">
        <v>5468</v>
      </c>
      <c r="F1975" t="s">
        <v>0</v>
      </c>
      <c r="G1975" s="1">
        <v>104</v>
      </c>
      <c r="H1975" s="1">
        <v>80</v>
      </c>
      <c r="I1975" s="1">
        <v>184</v>
      </c>
      <c r="J1975" t="s">
        <v>4853</v>
      </c>
      <c r="K1975" t="str">
        <f t="shared" si="150"/>
        <v>9C2KC1640AR064462</v>
      </c>
      <c r="L1975" t="str">
        <f t="shared" si="151"/>
        <v>PRETA</v>
      </c>
      <c r="M1975" t="str">
        <f t="shared" si="152"/>
        <v>HONDA</v>
      </c>
      <c r="N1975" t="str">
        <f t="shared" si="153"/>
        <v>TITAN</v>
      </c>
      <c r="O1975" t="s">
        <v>1911</v>
      </c>
      <c r="P1975" t="str">
        <f t="shared" si="154"/>
        <v>Jerezio Pinheiro Lopes</v>
      </c>
    </row>
    <row r="1976" spans="1:16" x14ac:dyDescent="0.25">
      <c r="A1976" t="s">
        <v>5469</v>
      </c>
      <c r="B1976" t="s">
        <v>5465</v>
      </c>
      <c r="C1976" t="s">
        <v>5465</v>
      </c>
      <c r="D1976" t="s">
        <v>3</v>
      </c>
      <c r="E1976" t="s">
        <v>5470</v>
      </c>
      <c r="F1976" t="s">
        <v>0</v>
      </c>
      <c r="G1976" s="1">
        <v>39</v>
      </c>
      <c r="H1976" s="1">
        <v>11</v>
      </c>
      <c r="I1976" s="1">
        <v>50</v>
      </c>
      <c r="J1976" t="s">
        <v>5115</v>
      </c>
      <c r="K1976" t="str">
        <f t="shared" si="150"/>
        <v>9C2KC2200KR047916</v>
      </c>
      <c r="L1976" t="str">
        <f t="shared" si="151"/>
        <v>PRETA</v>
      </c>
      <c r="M1976" t="str">
        <f t="shared" si="152"/>
        <v>HONDA</v>
      </c>
      <c r="N1976" t="str">
        <f t="shared" si="153"/>
        <v>CG 160 FAN Flex</v>
      </c>
      <c r="O1976" t="s">
        <v>1988</v>
      </c>
      <c r="P1976" t="str">
        <f t="shared" si="154"/>
        <v xml:space="preserve">Abner Carvalho Brilhante </v>
      </c>
    </row>
    <row r="1977" spans="1:16" x14ac:dyDescent="0.25">
      <c r="A1977" t="s">
        <v>5471</v>
      </c>
      <c r="C1977" t="s">
        <v>5426</v>
      </c>
      <c r="D1977" t="s">
        <v>3</v>
      </c>
      <c r="E1977" t="s">
        <v>3</v>
      </c>
      <c r="F1977" t="s">
        <v>119</v>
      </c>
      <c r="G1977" s="1">
        <v>268.42</v>
      </c>
      <c r="H1977" s="1">
        <v>0</v>
      </c>
      <c r="I1977" s="1">
        <v>268.42</v>
      </c>
      <c r="J1977" t="s">
        <v>3782</v>
      </c>
      <c r="K1977" t="str">
        <f t="shared" si="150"/>
        <v/>
      </c>
      <c r="L1977" t="str">
        <f t="shared" si="151"/>
        <v>branca</v>
      </c>
      <c r="M1977" t="str">
        <f t="shared" si="152"/>
        <v>HONDA</v>
      </c>
      <c r="N1977" t="str">
        <f t="shared" si="153"/>
        <v>CG 125 CARGO/ CARGO KS/125i CARGO</v>
      </c>
      <c r="O1977" t="s">
        <v>1674</v>
      </c>
      <c r="P1977" t="str">
        <f t="shared" si="154"/>
        <v>Natanael Freitas Cezar</v>
      </c>
    </row>
    <row r="1978" spans="1:16" x14ac:dyDescent="0.25">
      <c r="A1978" t="s">
        <v>5472</v>
      </c>
      <c r="B1978" t="s">
        <v>5473</v>
      </c>
      <c r="C1978" t="s">
        <v>5426</v>
      </c>
      <c r="D1978" t="s">
        <v>3</v>
      </c>
      <c r="E1978" t="s">
        <v>5474</v>
      </c>
      <c r="F1978" t="s">
        <v>0</v>
      </c>
      <c r="G1978" s="1">
        <v>79</v>
      </c>
      <c r="H1978" s="1">
        <v>80</v>
      </c>
      <c r="I1978" s="1">
        <v>159</v>
      </c>
      <c r="J1978" t="s">
        <v>4513</v>
      </c>
      <c r="K1978" t="str">
        <f t="shared" si="150"/>
        <v>9C6KG0460E0099115</v>
      </c>
      <c r="L1978" t="str">
        <f t="shared" si="151"/>
        <v>Branca</v>
      </c>
      <c r="M1978" t="str">
        <f t="shared" si="152"/>
        <v>YAMAHA</v>
      </c>
      <c r="N1978" t="str">
        <f t="shared" si="153"/>
        <v>YS 250 FAZER/ FAZER L. EDITION /BLUEFLEX</v>
      </c>
      <c r="O1978" t="s">
        <v>1830</v>
      </c>
      <c r="P1978" t="str">
        <f t="shared" si="154"/>
        <v>Marcio Souza da Silva</v>
      </c>
    </row>
    <row r="1979" spans="1:16" x14ac:dyDescent="0.25">
      <c r="A1979" t="s">
        <v>5475</v>
      </c>
      <c r="B1979" t="s">
        <v>5473</v>
      </c>
      <c r="C1979" t="s">
        <v>5426</v>
      </c>
      <c r="D1979" t="s">
        <v>3</v>
      </c>
      <c r="E1979" t="s">
        <v>5476</v>
      </c>
      <c r="F1979" t="s">
        <v>0</v>
      </c>
      <c r="G1979" s="2">
        <v>0</v>
      </c>
      <c r="H1979" s="1">
        <v>80</v>
      </c>
      <c r="I1979" s="1">
        <v>80</v>
      </c>
      <c r="J1979" t="s">
        <v>4806</v>
      </c>
      <c r="K1979" t="str">
        <f t="shared" si="150"/>
        <v>9C6KG017080066789</v>
      </c>
      <c r="L1979" t="str">
        <f t="shared" si="151"/>
        <v>Preta</v>
      </c>
      <c r="M1979" t="str">
        <f t="shared" si="152"/>
        <v>YAMAHA</v>
      </c>
      <c r="N1979" t="str">
        <f t="shared" si="153"/>
        <v>YS 250 FAZER/ FAZER L. EDITION /BLUEFLEX</v>
      </c>
      <c r="O1979" t="s">
        <v>1902</v>
      </c>
      <c r="P1979" t="str">
        <f t="shared" si="154"/>
        <v>Roger Renner dos Santos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Grochau Berger dos Santos</dc:creator>
  <cp:lastModifiedBy>Victor Grochau Berger dos Santos</cp:lastModifiedBy>
  <dcterms:created xsi:type="dcterms:W3CDTF">2019-11-18T17:36:03Z</dcterms:created>
  <dcterms:modified xsi:type="dcterms:W3CDTF">2019-11-19T19:12:08Z</dcterms:modified>
</cp:coreProperties>
</file>