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4915" windowHeight="12105" activeTab="4"/>
  </bookViews>
  <sheets>
    <sheet name="Mss and Mode Selection" sheetId="1" r:id="rId1"/>
    <sheet name="Matching and Freq" sheetId="4" r:id="rId2"/>
    <sheet name="CO" sheetId="2" r:id="rId3"/>
    <sheet name="Self MAC" sheetId="5" r:id="rId4"/>
    <sheet name="Cross MAC" sheetId="6" r:id="rId5"/>
  </sheets>
  <calcPr calcId="125725"/>
</workbook>
</file>

<file path=xl/calcChain.xml><?xml version="1.0" encoding="utf-8"?>
<calcChain xmlns="http://schemas.openxmlformats.org/spreadsheetml/2006/main">
  <c r="G33" i="4"/>
  <c r="G31"/>
  <c r="G32"/>
  <c r="G30"/>
  <c r="G29"/>
  <c r="G28"/>
  <c r="G27"/>
  <c r="G26"/>
  <c r="G25"/>
  <c r="G24"/>
  <c r="G23"/>
  <c r="G22"/>
  <c r="Y11" s="1"/>
  <c r="G21"/>
  <c r="G20"/>
  <c r="E21"/>
  <c r="E22"/>
  <c r="E23"/>
  <c r="E24"/>
  <c r="E25"/>
  <c r="E26"/>
  <c r="E27"/>
  <c r="E28"/>
  <c r="E29"/>
  <c r="E30"/>
  <c r="E32"/>
  <c r="E20"/>
  <c r="N41" i="2"/>
  <c r="M41"/>
  <c r="L41"/>
  <c r="K41"/>
  <c r="J41"/>
  <c r="I41"/>
  <c r="H41"/>
  <c r="G41"/>
  <c r="F41"/>
  <c r="E41"/>
  <c r="D41"/>
  <c r="C41"/>
  <c r="B41"/>
  <c r="A41"/>
  <c r="N40"/>
  <c r="M40"/>
  <c r="L40"/>
  <c r="K40"/>
  <c r="J40"/>
  <c r="I40"/>
  <c r="H40"/>
  <c r="G40"/>
  <c r="F40"/>
  <c r="E40"/>
  <c r="D40"/>
  <c r="C40"/>
  <c r="B40"/>
  <c r="A40"/>
  <c r="N39"/>
  <c r="M39"/>
  <c r="L39"/>
  <c r="K39"/>
  <c r="J39"/>
  <c r="I39"/>
  <c r="H39"/>
  <c r="G39"/>
  <c r="F39"/>
  <c r="E39"/>
  <c r="D39"/>
  <c r="C39"/>
  <c r="B39"/>
  <c r="A39"/>
  <c r="N38"/>
  <c r="M38"/>
  <c r="L38"/>
  <c r="K38"/>
  <c r="J38"/>
  <c r="I38"/>
  <c r="H38"/>
  <c r="G38"/>
  <c r="F38"/>
  <c r="E38"/>
  <c r="D38"/>
  <c r="C38"/>
  <c r="B38"/>
  <c r="A38"/>
  <c r="N37"/>
  <c r="M37"/>
  <c r="L37"/>
  <c r="K37"/>
  <c r="J37"/>
  <c r="I37"/>
  <c r="H37"/>
  <c r="G37"/>
  <c r="F37"/>
  <c r="E37"/>
  <c r="D37"/>
  <c r="C37"/>
  <c r="B37"/>
  <c r="A37"/>
  <c r="N36"/>
  <c r="M36"/>
  <c r="L36"/>
  <c r="K36"/>
  <c r="J36"/>
  <c r="I36"/>
  <c r="H36"/>
  <c r="G36"/>
  <c r="F36"/>
  <c r="E36"/>
  <c r="D36"/>
  <c r="C36"/>
  <c r="B36"/>
  <c r="A36"/>
  <c r="N35"/>
  <c r="M35"/>
  <c r="L35"/>
  <c r="K35"/>
  <c r="J35"/>
  <c r="I35"/>
  <c r="H35"/>
  <c r="G35"/>
  <c r="F35"/>
  <c r="E35"/>
  <c r="D35"/>
  <c r="C35"/>
  <c r="B35"/>
  <c r="A35"/>
  <c r="N34"/>
  <c r="M34"/>
  <c r="L34"/>
  <c r="K34"/>
  <c r="J34"/>
  <c r="I34"/>
  <c r="H34"/>
  <c r="G34"/>
  <c r="F34"/>
  <c r="E34"/>
  <c r="D34"/>
  <c r="C34"/>
  <c r="B34"/>
  <c r="A34"/>
  <c r="N33"/>
  <c r="M33"/>
  <c r="L33"/>
  <c r="K33"/>
  <c r="J33"/>
  <c r="I33"/>
  <c r="H33"/>
  <c r="G33"/>
  <c r="F33"/>
  <c r="E33"/>
  <c r="D33"/>
  <c r="C33"/>
  <c r="B33"/>
  <c r="A33"/>
  <c r="N32"/>
  <c r="M32"/>
  <c r="L32"/>
  <c r="K32"/>
  <c r="J32"/>
  <c r="I32"/>
  <c r="H32"/>
  <c r="G32"/>
  <c r="F32"/>
  <c r="E32"/>
  <c r="D32"/>
  <c r="C32"/>
  <c r="B32"/>
  <c r="A32"/>
  <c r="N31"/>
  <c r="M31"/>
  <c r="L31"/>
  <c r="K31"/>
  <c r="J31"/>
  <c r="I31"/>
  <c r="H31"/>
  <c r="G31"/>
  <c r="F31"/>
  <c r="E31"/>
  <c r="D31"/>
  <c r="C31"/>
  <c r="B31"/>
  <c r="A31"/>
  <c r="N30"/>
  <c r="M30"/>
  <c r="L30"/>
  <c r="K30"/>
  <c r="J30"/>
  <c r="I30"/>
  <c r="H30"/>
  <c r="G30"/>
  <c r="F30"/>
  <c r="E30"/>
  <c r="D30"/>
  <c r="C30"/>
  <c r="B30"/>
  <c r="A30"/>
  <c r="N29"/>
  <c r="M29"/>
  <c r="L29"/>
  <c r="K29"/>
  <c r="J29"/>
  <c r="I29"/>
  <c r="H29"/>
  <c r="G29"/>
  <c r="F29"/>
  <c r="E29"/>
  <c r="D29"/>
  <c r="C29"/>
  <c r="B29"/>
  <c r="A29"/>
  <c r="N28"/>
  <c r="M28"/>
  <c r="L28"/>
  <c r="K28"/>
  <c r="J28"/>
  <c r="I28"/>
  <c r="H28"/>
  <c r="G28"/>
  <c r="F28"/>
  <c r="E28"/>
  <c r="D28"/>
  <c r="C28"/>
  <c r="B28"/>
  <c r="A28"/>
  <c r="N27"/>
  <c r="M27"/>
  <c r="L27"/>
  <c r="K27"/>
  <c r="J27"/>
  <c r="I27"/>
  <c r="H27"/>
  <c r="G27"/>
  <c r="F27"/>
  <c r="E27"/>
  <c r="D27"/>
  <c r="C27"/>
  <c r="B27"/>
  <c r="A27"/>
  <c r="N26"/>
  <c r="M26"/>
  <c r="L26"/>
  <c r="K26"/>
  <c r="J26"/>
  <c r="I26"/>
  <c r="H26"/>
  <c r="G26"/>
  <c r="F26"/>
  <c r="E26"/>
  <c r="D26"/>
  <c r="C26"/>
  <c r="B26"/>
  <c r="A26"/>
  <c r="N25"/>
  <c r="M25"/>
  <c r="L25"/>
  <c r="K25"/>
  <c r="J25"/>
  <c r="I25"/>
  <c r="H25"/>
  <c r="G25"/>
  <c r="F25"/>
  <c r="E25"/>
  <c r="D25"/>
  <c r="C25"/>
  <c r="B25"/>
  <c r="A25"/>
  <c r="N24"/>
  <c r="M24"/>
  <c r="L24"/>
  <c r="K24"/>
  <c r="J24"/>
  <c r="I24"/>
  <c r="H24"/>
  <c r="G24"/>
  <c r="F24"/>
  <c r="E24"/>
  <c r="D24"/>
  <c r="C24"/>
  <c r="B24"/>
  <c r="A24"/>
  <c r="N23"/>
  <c r="M23"/>
  <c r="L23"/>
  <c r="K23"/>
  <c r="J23"/>
  <c r="I23"/>
  <c r="H23"/>
  <c r="G23"/>
  <c r="F23"/>
  <c r="E23"/>
  <c r="D23"/>
  <c r="C23"/>
  <c r="B23"/>
  <c r="A23"/>
  <c r="B2"/>
  <c r="C2"/>
  <c r="D2"/>
  <c r="E2"/>
  <c r="F2"/>
  <c r="G2"/>
  <c r="H2"/>
  <c r="I2"/>
  <c r="J2"/>
  <c r="K2"/>
  <c r="L2"/>
  <c r="M2"/>
  <c r="N2"/>
  <c r="B3"/>
  <c r="C3"/>
  <c r="D3"/>
  <c r="E3"/>
  <c r="F3"/>
  <c r="G3"/>
  <c r="H3"/>
  <c r="I3"/>
  <c r="J3"/>
  <c r="K3"/>
  <c r="L3"/>
  <c r="M3"/>
  <c r="N3"/>
  <c r="B4"/>
  <c r="C4"/>
  <c r="D4"/>
  <c r="E4"/>
  <c r="F4"/>
  <c r="G4"/>
  <c r="H4"/>
  <c r="I4"/>
  <c r="J4"/>
  <c r="K4"/>
  <c r="L4"/>
  <c r="M4"/>
  <c r="N4"/>
  <c r="B5"/>
  <c r="C5"/>
  <c r="D5"/>
  <c r="E5"/>
  <c r="F5"/>
  <c r="G5"/>
  <c r="H5"/>
  <c r="I5"/>
  <c r="J5"/>
  <c r="K5"/>
  <c r="L5"/>
  <c r="M5"/>
  <c r="N5"/>
  <c r="B6"/>
  <c r="C6"/>
  <c r="D6"/>
  <c r="E6"/>
  <c r="F6"/>
  <c r="G6"/>
  <c r="H6"/>
  <c r="I6"/>
  <c r="J6"/>
  <c r="K6"/>
  <c r="L6"/>
  <c r="M6"/>
  <c r="N6"/>
  <c r="B7"/>
  <c r="C7"/>
  <c r="D7"/>
  <c r="E7"/>
  <c r="F7"/>
  <c r="G7"/>
  <c r="H7"/>
  <c r="I7"/>
  <c r="J7"/>
  <c r="K7"/>
  <c r="L7"/>
  <c r="M7"/>
  <c r="N7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B10"/>
  <c r="C10"/>
  <c r="D10"/>
  <c r="E10"/>
  <c r="F10"/>
  <c r="G10"/>
  <c r="H10"/>
  <c r="I10"/>
  <c r="J10"/>
  <c r="K10"/>
  <c r="L10"/>
  <c r="M10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  <c r="B13"/>
  <c r="C13"/>
  <c r="D13"/>
  <c r="E13"/>
  <c r="F13"/>
  <c r="G13"/>
  <c r="H13"/>
  <c r="I13"/>
  <c r="J13"/>
  <c r="K13"/>
  <c r="L13"/>
  <c r="M13"/>
  <c r="N13"/>
  <c r="B14"/>
  <c r="C14"/>
  <c r="D14"/>
  <c r="E14"/>
  <c r="F14"/>
  <c r="G14"/>
  <c r="H14"/>
  <c r="I14"/>
  <c r="J14"/>
  <c r="K14"/>
  <c r="L14"/>
  <c r="M14"/>
  <c r="N14"/>
  <c r="B15"/>
  <c r="C15"/>
  <c r="D15"/>
  <c r="E15"/>
  <c r="F15"/>
  <c r="G15"/>
  <c r="H15"/>
  <c r="I15"/>
  <c r="J15"/>
  <c r="K15"/>
  <c r="L15"/>
  <c r="M15"/>
  <c r="N15"/>
  <c r="B16"/>
  <c r="C16"/>
  <c r="D16"/>
  <c r="E16"/>
  <c r="F16"/>
  <c r="G16"/>
  <c r="H16"/>
  <c r="I16"/>
  <c r="J16"/>
  <c r="K16"/>
  <c r="L16"/>
  <c r="M16"/>
  <c r="N16"/>
  <c r="B17"/>
  <c r="C17"/>
  <c r="D17"/>
  <c r="E17"/>
  <c r="F17"/>
  <c r="G17"/>
  <c r="H17"/>
  <c r="I17"/>
  <c r="J17"/>
  <c r="K17"/>
  <c r="L17"/>
  <c r="M17"/>
  <c r="N17"/>
  <c r="B18"/>
  <c r="C18"/>
  <c r="D18"/>
  <c r="E18"/>
  <c r="F18"/>
  <c r="G18"/>
  <c r="H18"/>
  <c r="I18"/>
  <c r="J18"/>
  <c r="K18"/>
  <c r="L18"/>
  <c r="M18"/>
  <c r="N18"/>
  <c r="B19"/>
  <c r="C19"/>
  <c r="D19"/>
  <c r="E19"/>
  <c r="F19"/>
  <c r="G19"/>
  <c r="H19"/>
  <c r="I19"/>
  <c r="J19"/>
  <c r="K19"/>
  <c r="L19"/>
  <c r="M19"/>
  <c r="N19"/>
  <c r="B20"/>
  <c r="C20"/>
  <c r="D20"/>
  <c r="E20"/>
  <c r="F20"/>
  <c r="G20"/>
  <c r="H20"/>
  <c r="I20"/>
  <c r="J20"/>
  <c r="K20"/>
  <c r="L20"/>
  <c r="M20"/>
  <c r="N20"/>
  <c r="A3"/>
  <c r="A4"/>
  <c r="A5"/>
  <c r="A6"/>
  <c r="A7"/>
  <c r="A8"/>
  <c r="A9"/>
  <c r="A10"/>
  <c r="A11"/>
  <c r="A12"/>
  <c r="A13"/>
  <c r="A14"/>
  <c r="A15"/>
  <c r="A16"/>
  <c r="A17"/>
  <c r="A18"/>
  <c r="A19"/>
  <c r="A20"/>
  <c r="A2"/>
  <c r="W7" i="4"/>
  <c r="Y4"/>
  <c r="Y5"/>
  <c r="Y6"/>
  <c r="Y7"/>
  <c r="Y9"/>
  <c r="Y10"/>
  <c r="Y12"/>
  <c r="Y13"/>
  <c r="Y14"/>
  <c r="Y16"/>
  <c r="W4"/>
  <c r="W5"/>
  <c r="W6"/>
  <c r="W8"/>
  <c r="W9"/>
  <c r="W10"/>
  <c r="W11"/>
  <c r="W12"/>
  <c r="W13"/>
  <c r="W15"/>
  <c r="Y3"/>
  <c r="W3"/>
  <c r="I8" i="1"/>
  <c r="J8"/>
  <c r="K8"/>
  <c r="L8"/>
  <c r="M8"/>
  <c r="H8"/>
  <c r="M7"/>
  <c r="L7"/>
  <c r="K7"/>
  <c r="J7"/>
  <c r="I7"/>
  <c r="H7"/>
  <c r="I3"/>
  <c r="J3"/>
  <c r="K3"/>
  <c r="L3"/>
  <c r="M3"/>
  <c r="H3"/>
</calcChain>
</file>

<file path=xl/sharedStrings.xml><?xml version="1.0" encoding="utf-8"?>
<sst xmlns="http://schemas.openxmlformats.org/spreadsheetml/2006/main" count="78" uniqueCount="35">
  <si>
    <t>Effective Mass (30 modes):</t>
  </si>
  <si>
    <t>Mx</t>
  </si>
  <si>
    <t>My</t>
  </si>
  <si>
    <t>Mz</t>
  </si>
  <si>
    <t>Ixx</t>
  </si>
  <si>
    <t>Iyy</t>
  </si>
  <si>
    <t>Izz</t>
  </si>
  <si>
    <t>Selected Modes Total Effective Mass:</t>
  </si>
  <si>
    <t>The Modes that should be kept are:</t>
  </si>
  <si>
    <t xml:space="preserve">     1     3     4     5     6     8     9    12    13    18    19    20    21    22</t>
  </si>
  <si>
    <t>EFI-DOF</t>
  </si>
  <si>
    <t>KE-DOF</t>
  </si>
  <si>
    <t>Mode #</t>
  </si>
  <si>
    <t>% difference</t>
  </si>
  <si>
    <t>EFI Mode #</t>
  </si>
  <si>
    <t>KE Mode #</t>
  </si>
  <si>
    <t>Test Mode #</t>
  </si>
  <si>
    <t>Efi Mode #</t>
  </si>
  <si>
    <t>--</t>
  </si>
  <si>
    <t>w test</t>
  </si>
  <si>
    <t>w efi</t>
  </si>
  <si>
    <t>w ke</t>
  </si>
  <si>
    <t>% Error</t>
  </si>
  <si>
    <t>Self MAC EFI</t>
  </si>
  <si>
    <t>Self MAC KE</t>
  </si>
  <si>
    <t>24 OFF DIAG</t>
  </si>
  <si>
    <t>EFI Cross-Orthogonality</t>
  </si>
  <si>
    <t>KE Cross-Orthogonality</t>
  </si>
  <si>
    <t>EFI - Cross MAC</t>
  </si>
  <si>
    <t>KE - Cross MAC</t>
  </si>
  <si>
    <t>wtest</t>
  </si>
  <si>
    <t>wefi</t>
  </si>
  <si>
    <t>error</t>
  </si>
  <si>
    <t>wke</t>
  </si>
  <si>
    <t>40 off diag</t>
  </si>
</sst>
</file>

<file path=xl/styles.xml><?xml version="1.0" encoding="utf-8"?>
<styleSheet xmlns="http://schemas.openxmlformats.org/spreadsheetml/2006/main">
  <numFmts count="1"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quotePrefix="1"/>
    <xf numFmtId="2" fontId="0" fillId="0" borderId="0" xfId="0" quotePrefix="1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H8" sqref="H8:M8"/>
    </sheetView>
  </sheetViews>
  <sheetFormatPr defaultRowHeight="15"/>
  <sheetData>
    <row r="1" spans="1:25">
      <c r="A1" t="s">
        <v>0</v>
      </c>
    </row>
    <row r="2" spans="1: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25">
      <c r="A3">
        <v>0.99990000000000001</v>
      </c>
      <c r="B3">
        <v>0.99990000000000001</v>
      </c>
      <c r="C3">
        <v>0.83399999999999996</v>
      </c>
      <c r="D3">
        <v>0.8387</v>
      </c>
      <c r="E3">
        <v>0.80689999999999995</v>
      </c>
      <c r="F3">
        <v>0.99990000000000001</v>
      </c>
      <c r="H3">
        <f>A3*100</f>
        <v>99.99</v>
      </c>
      <c r="I3">
        <f t="shared" ref="I3:M3" si="0">B3*100</f>
        <v>99.99</v>
      </c>
      <c r="J3">
        <f t="shared" si="0"/>
        <v>83.399999999999991</v>
      </c>
      <c r="K3">
        <f t="shared" si="0"/>
        <v>83.87</v>
      </c>
      <c r="L3">
        <f t="shared" si="0"/>
        <v>80.69</v>
      </c>
      <c r="M3">
        <f t="shared" si="0"/>
        <v>99.99</v>
      </c>
    </row>
    <row r="5" spans="1:25">
      <c r="A5" t="s">
        <v>7</v>
      </c>
    </row>
    <row r="6" spans="1: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25">
      <c r="A7">
        <v>0.99929999999999997</v>
      </c>
      <c r="B7">
        <v>0.9647</v>
      </c>
      <c r="C7">
        <v>0.80410000000000004</v>
      </c>
      <c r="D7">
        <v>0.73</v>
      </c>
      <c r="E7">
        <v>0.74919999999999998</v>
      </c>
      <c r="F7">
        <v>0.99990000000000001</v>
      </c>
      <c r="H7">
        <f>A7*100</f>
        <v>99.929999999999993</v>
      </c>
      <c r="I7">
        <f t="shared" ref="I7" si="1">B7*100</f>
        <v>96.47</v>
      </c>
      <c r="J7">
        <f t="shared" ref="J7" si="2">C7*100</f>
        <v>80.41</v>
      </c>
      <c r="K7">
        <f t="shared" ref="K7" si="3">D7*100</f>
        <v>73</v>
      </c>
      <c r="L7">
        <f t="shared" ref="L7" si="4">E7*100</f>
        <v>74.92</v>
      </c>
      <c r="M7">
        <f t="shared" ref="M7" si="5">F7*100</f>
        <v>99.99</v>
      </c>
    </row>
    <row r="8" spans="1:25">
      <c r="G8" t="s">
        <v>13</v>
      </c>
      <c r="H8" s="1">
        <f>((H3-H7)/H3)*100</f>
        <v>6.0006000600062288E-2</v>
      </c>
      <c r="I8" s="1">
        <f t="shared" ref="I8:M8" si="6">((I3-I7)/I3)*100</f>
        <v>3.5203520352035165</v>
      </c>
      <c r="J8" s="1">
        <f t="shared" si="6"/>
        <v>3.5851318944844066</v>
      </c>
      <c r="K8" s="1">
        <f t="shared" si="6"/>
        <v>12.960534160009543</v>
      </c>
      <c r="L8" s="1">
        <f t="shared" si="6"/>
        <v>7.1508241417771679</v>
      </c>
      <c r="M8" s="1">
        <f t="shared" si="6"/>
        <v>0</v>
      </c>
    </row>
    <row r="10" spans="1:25">
      <c r="A10" t="s">
        <v>8</v>
      </c>
    </row>
    <row r="11" spans="1:25">
      <c r="A11" t="s">
        <v>9</v>
      </c>
    </row>
    <row r="13" spans="1:25">
      <c r="B13" t="s">
        <v>10</v>
      </c>
      <c r="C13" t="s">
        <v>11</v>
      </c>
    </row>
    <row r="14" spans="1:25">
      <c r="B14">
        <v>1.1000000000000001</v>
      </c>
      <c r="C14">
        <v>11.3</v>
      </c>
      <c r="F14" t="s">
        <v>10</v>
      </c>
      <c r="G14">
        <v>1.1000000000000001</v>
      </c>
      <c r="H14">
        <v>11.3</v>
      </c>
      <c r="I14">
        <v>12.3</v>
      </c>
      <c r="J14">
        <v>13.2</v>
      </c>
      <c r="K14">
        <v>13.3</v>
      </c>
      <c r="L14">
        <v>14.2</v>
      </c>
      <c r="M14">
        <v>17.3</v>
      </c>
      <c r="N14">
        <v>18.100000000000001</v>
      </c>
      <c r="O14">
        <v>18.2</v>
      </c>
      <c r="P14">
        <v>18.3</v>
      </c>
      <c r="Q14">
        <v>35.1</v>
      </c>
      <c r="R14">
        <v>40.1</v>
      </c>
      <c r="S14">
        <v>40.299999999999997</v>
      </c>
      <c r="T14">
        <v>42.1</v>
      </c>
      <c r="U14">
        <v>42.3</v>
      </c>
      <c r="V14">
        <v>43.3</v>
      </c>
      <c r="W14">
        <v>46.3</v>
      </c>
      <c r="X14">
        <v>47.1</v>
      </c>
      <c r="Y14">
        <v>50.3</v>
      </c>
    </row>
    <row r="15" spans="1:25">
      <c r="B15">
        <v>11.3</v>
      </c>
      <c r="C15">
        <v>12.3</v>
      </c>
      <c r="F15" t="s">
        <v>11</v>
      </c>
      <c r="G15">
        <v>11.3</v>
      </c>
      <c r="H15">
        <v>12.3</v>
      </c>
      <c r="I15">
        <v>13.3</v>
      </c>
      <c r="J15">
        <v>17.3</v>
      </c>
      <c r="K15">
        <v>18.100000000000001</v>
      </c>
      <c r="L15">
        <v>18.2</v>
      </c>
      <c r="M15">
        <v>18.3</v>
      </c>
      <c r="N15">
        <v>40.1</v>
      </c>
      <c r="O15">
        <v>40.200000000000003</v>
      </c>
      <c r="P15">
        <v>40.299999999999997</v>
      </c>
      <c r="Q15">
        <v>42.1</v>
      </c>
      <c r="R15">
        <v>42.3</v>
      </c>
      <c r="S15">
        <v>43.3</v>
      </c>
      <c r="T15">
        <v>46.2</v>
      </c>
      <c r="U15">
        <v>46.3</v>
      </c>
      <c r="V15">
        <v>47.1</v>
      </c>
      <c r="W15">
        <v>47.3</v>
      </c>
      <c r="X15">
        <v>50.1</v>
      </c>
      <c r="Y15">
        <v>50.3</v>
      </c>
    </row>
    <row r="16" spans="1:25">
      <c r="B16">
        <v>12.3</v>
      </c>
      <c r="C16">
        <v>13.3</v>
      </c>
    </row>
    <row r="17" spans="2:19">
      <c r="B17">
        <v>13.2</v>
      </c>
      <c r="C17">
        <v>17.3</v>
      </c>
    </row>
    <row r="18" spans="2:19">
      <c r="B18">
        <v>13.3</v>
      </c>
      <c r="C18">
        <v>18.100000000000001</v>
      </c>
      <c r="E18" t="s">
        <v>12</v>
      </c>
      <c r="F18">
        <v>1</v>
      </c>
      <c r="G18">
        <v>3</v>
      </c>
      <c r="H18">
        <v>4</v>
      </c>
      <c r="I18">
        <v>5</v>
      </c>
      <c r="J18">
        <v>6</v>
      </c>
      <c r="K18">
        <v>8</v>
      </c>
      <c r="L18">
        <v>9</v>
      </c>
      <c r="M18">
        <v>12</v>
      </c>
      <c r="N18">
        <v>13</v>
      </c>
      <c r="O18">
        <v>18</v>
      </c>
      <c r="P18">
        <v>19</v>
      </c>
      <c r="Q18">
        <v>20</v>
      </c>
      <c r="R18">
        <v>21</v>
      </c>
      <c r="S18">
        <v>22</v>
      </c>
    </row>
    <row r="19" spans="2:19">
      <c r="B19">
        <v>14.2</v>
      </c>
      <c r="C19">
        <v>18.2</v>
      </c>
    </row>
    <row r="20" spans="2:19">
      <c r="B20">
        <v>17.3</v>
      </c>
      <c r="C20">
        <v>18.3</v>
      </c>
    </row>
    <row r="21" spans="2:19">
      <c r="B21">
        <v>18.100000000000001</v>
      </c>
      <c r="C21">
        <v>40.1</v>
      </c>
    </row>
    <row r="22" spans="2:19">
      <c r="B22">
        <v>18.2</v>
      </c>
      <c r="C22">
        <v>40.200000000000003</v>
      </c>
    </row>
    <row r="23" spans="2:19">
      <c r="B23">
        <v>18.3</v>
      </c>
      <c r="C23">
        <v>40.299999999999997</v>
      </c>
    </row>
    <row r="24" spans="2:19">
      <c r="B24">
        <v>35.1</v>
      </c>
      <c r="C24">
        <v>42.1</v>
      </c>
    </row>
    <row r="25" spans="2:19">
      <c r="B25">
        <v>40.1</v>
      </c>
      <c r="C25">
        <v>42.3</v>
      </c>
    </row>
    <row r="26" spans="2:19">
      <c r="B26">
        <v>40.299999999999997</v>
      </c>
      <c r="C26">
        <v>43.3</v>
      </c>
    </row>
    <row r="27" spans="2:19">
      <c r="B27">
        <v>42.1</v>
      </c>
      <c r="C27">
        <v>46.2</v>
      </c>
    </row>
    <row r="28" spans="2:19">
      <c r="B28">
        <v>42.3</v>
      </c>
      <c r="C28">
        <v>46.3</v>
      </c>
    </row>
    <row r="29" spans="2:19">
      <c r="B29">
        <v>43.3</v>
      </c>
      <c r="C29">
        <v>47.1</v>
      </c>
    </row>
    <row r="30" spans="2:19">
      <c r="B30">
        <v>46.3</v>
      </c>
      <c r="C30">
        <v>47.3</v>
      </c>
    </row>
    <row r="31" spans="2:19">
      <c r="B31">
        <v>47.1</v>
      </c>
      <c r="C31">
        <v>50.1</v>
      </c>
    </row>
    <row r="32" spans="2:19">
      <c r="B32">
        <v>50.3</v>
      </c>
      <c r="C32">
        <v>50.3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Y33"/>
  <sheetViews>
    <sheetView workbookViewId="0">
      <selection activeCell="B20" sqref="B20:G33"/>
    </sheetView>
  </sheetViews>
  <sheetFormatPr defaultRowHeight="15"/>
  <cols>
    <col min="11" max="11" width="10.7109375" customWidth="1"/>
  </cols>
  <sheetData>
    <row r="1" spans="2:25">
      <c r="B1" t="s">
        <v>14</v>
      </c>
      <c r="C1" t="s">
        <v>16</v>
      </c>
      <c r="E1" t="s">
        <v>16</v>
      </c>
      <c r="G1" t="s">
        <v>15</v>
      </c>
      <c r="J1" t="s">
        <v>16</v>
      </c>
      <c r="K1" t="s">
        <v>17</v>
      </c>
      <c r="L1" t="s">
        <v>15</v>
      </c>
    </row>
    <row r="2" spans="2:25">
      <c r="B2">
        <v>1</v>
      </c>
      <c r="C2">
        <v>1</v>
      </c>
      <c r="E2">
        <v>1</v>
      </c>
      <c r="F2">
        <v>1</v>
      </c>
      <c r="G2">
        <v>1</v>
      </c>
      <c r="J2">
        <v>1</v>
      </c>
      <c r="K2">
        <v>1</v>
      </c>
      <c r="L2">
        <v>1</v>
      </c>
      <c r="O2">
        <v>1</v>
      </c>
      <c r="T2" t="s">
        <v>16</v>
      </c>
      <c r="U2" t="s">
        <v>19</v>
      </c>
      <c r="V2" t="s">
        <v>20</v>
      </c>
      <c r="W2" t="s">
        <v>22</v>
      </c>
      <c r="X2" t="s">
        <v>21</v>
      </c>
      <c r="Y2" t="s">
        <v>22</v>
      </c>
    </row>
    <row r="3" spans="2:25">
      <c r="B3">
        <v>2</v>
      </c>
      <c r="C3">
        <v>3</v>
      </c>
      <c r="E3">
        <v>3</v>
      </c>
      <c r="F3">
        <v>2</v>
      </c>
      <c r="G3">
        <v>2</v>
      </c>
      <c r="J3">
        <v>3</v>
      </c>
      <c r="K3">
        <v>2</v>
      </c>
      <c r="L3">
        <v>2</v>
      </c>
      <c r="O3">
        <v>3</v>
      </c>
      <c r="T3">
        <v>1</v>
      </c>
      <c r="U3" s="1">
        <v>13.957632641354399</v>
      </c>
      <c r="V3" s="1">
        <v>13.957943458117899</v>
      </c>
      <c r="W3" s="1">
        <f>((U3-V3)/U3)*100</f>
        <v>-2.2268587480895221E-3</v>
      </c>
      <c r="X3" s="1">
        <v>13.9583107865502</v>
      </c>
      <c r="Y3" s="1">
        <f>((G15-X3)/G15)*100</f>
        <v>22.45382896361</v>
      </c>
    </row>
    <row r="4" spans="2:25">
      <c r="B4">
        <v>3</v>
      </c>
      <c r="C4">
        <v>4</v>
      </c>
      <c r="E4">
        <v>4</v>
      </c>
      <c r="F4">
        <v>3</v>
      </c>
      <c r="G4">
        <v>3</v>
      </c>
      <c r="J4">
        <v>4</v>
      </c>
      <c r="K4">
        <v>3</v>
      </c>
      <c r="L4">
        <v>3</v>
      </c>
      <c r="O4">
        <v>4</v>
      </c>
      <c r="T4">
        <v>3</v>
      </c>
      <c r="U4" s="1">
        <v>17.588990229098201</v>
      </c>
      <c r="V4" s="1">
        <v>17.654625638657301</v>
      </c>
      <c r="W4" s="1">
        <f t="shared" ref="W4:W12" si="0">((U4-V4)/U4)*100</f>
        <v>-0.37316189675582662</v>
      </c>
      <c r="X4" s="1">
        <v>17.603517629182601</v>
      </c>
      <c r="Y4" s="1" t="e">
        <f>((G16-X4)/G16)*100</f>
        <v>#DIV/0!</v>
      </c>
    </row>
    <row r="5" spans="2:25">
      <c r="B5">
        <v>4</v>
      </c>
      <c r="C5">
        <v>6</v>
      </c>
      <c r="E5">
        <v>5</v>
      </c>
      <c r="F5">
        <v>5</v>
      </c>
      <c r="G5">
        <v>4</v>
      </c>
      <c r="J5">
        <v>5</v>
      </c>
      <c r="K5">
        <v>5</v>
      </c>
      <c r="L5">
        <v>4</v>
      </c>
      <c r="O5">
        <v>5</v>
      </c>
      <c r="T5">
        <v>4</v>
      </c>
      <c r="U5" s="1">
        <v>17.652606022776201</v>
      </c>
      <c r="V5" s="1">
        <v>18.2008711682609</v>
      </c>
      <c r="W5" s="1">
        <f t="shared" si="0"/>
        <v>-3.1058595245217724</v>
      </c>
      <c r="X5" s="1">
        <v>17.6529696172013</v>
      </c>
      <c r="Y5" s="1" t="e">
        <f>((G17-X5)/G17)*100</f>
        <v>#DIV/0!</v>
      </c>
    </row>
    <row r="6" spans="2:25">
      <c r="B6">
        <v>5</v>
      </c>
      <c r="C6">
        <v>5</v>
      </c>
      <c r="E6">
        <v>6</v>
      </c>
      <c r="F6">
        <v>4</v>
      </c>
      <c r="G6">
        <v>5</v>
      </c>
      <c r="J6">
        <v>6</v>
      </c>
      <c r="K6">
        <v>4</v>
      </c>
      <c r="L6">
        <v>5</v>
      </c>
      <c r="O6">
        <v>6</v>
      </c>
      <c r="T6">
        <v>5</v>
      </c>
      <c r="U6" s="1">
        <v>20.8047540482488</v>
      </c>
      <c r="V6" s="1">
        <v>21.179403116297301</v>
      </c>
      <c r="W6" s="1">
        <f t="shared" si="0"/>
        <v>-1.8007858549043367</v>
      </c>
      <c r="X6" s="1">
        <v>18.883811344371999</v>
      </c>
      <c r="Y6" s="1" t="e">
        <f>((G18-X6)/G18)*100</f>
        <v>#DIV/0!</v>
      </c>
    </row>
    <row r="7" spans="2:25">
      <c r="B7">
        <v>6</v>
      </c>
      <c r="C7">
        <v>8</v>
      </c>
      <c r="E7">
        <v>8</v>
      </c>
      <c r="F7">
        <v>6</v>
      </c>
      <c r="G7">
        <v>7</v>
      </c>
      <c r="J7">
        <v>8</v>
      </c>
      <c r="K7">
        <v>6</v>
      </c>
      <c r="L7" s="3" t="s">
        <v>18</v>
      </c>
      <c r="O7">
        <v>9</v>
      </c>
      <c r="T7">
        <v>6</v>
      </c>
      <c r="U7" s="1">
        <v>18.713060355808899</v>
      </c>
      <c r="V7" s="1">
        <v>22.474496089347902</v>
      </c>
      <c r="W7" s="1">
        <f>((U7-V7)/U7)*100</f>
        <v>-20.100591041867606</v>
      </c>
      <c r="X7" s="1">
        <v>20.835220205944101</v>
      </c>
      <c r="Y7" s="1" t="e">
        <f>((G19-X7)/G19)*100</f>
        <v>#VALUE!</v>
      </c>
    </row>
    <row r="8" spans="2:25">
      <c r="B8">
        <v>8</v>
      </c>
      <c r="C8">
        <v>9</v>
      </c>
      <c r="E8">
        <v>9</v>
      </c>
      <c r="F8">
        <v>8</v>
      </c>
      <c r="G8">
        <v>8</v>
      </c>
      <c r="J8">
        <v>9</v>
      </c>
      <c r="K8">
        <v>8</v>
      </c>
      <c r="L8">
        <v>7</v>
      </c>
      <c r="O8">
        <v>12</v>
      </c>
      <c r="T8">
        <v>8</v>
      </c>
      <c r="U8" s="1">
        <v>25.7024324943823</v>
      </c>
      <c r="V8" s="1">
        <v>27.148657256418499</v>
      </c>
      <c r="W8" s="1">
        <f t="shared" si="0"/>
        <v>-5.6268011300187073</v>
      </c>
      <c r="X8" s="3" t="s">
        <v>18</v>
      </c>
      <c r="Y8" s="4" t="s">
        <v>18</v>
      </c>
    </row>
    <row r="9" spans="2:25">
      <c r="B9">
        <v>10</v>
      </c>
      <c r="C9">
        <v>12</v>
      </c>
      <c r="E9">
        <v>12</v>
      </c>
      <c r="F9">
        <v>10</v>
      </c>
      <c r="G9">
        <v>11</v>
      </c>
      <c r="J9">
        <v>12</v>
      </c>
      <c r="K9">
        <v>10</v>
      </c>
      <c r="L9">
        <v>11</v>
      </c>
      <c r="O9">
        <v>13</v>
      </c>
      <c r="T9">
        <v>9</v>
      </c>
      <c r="U9" s="1">
        <v>30.028293649788399</v>
      </c>
      <c r="V9" s="1">
        <v>35.328309516517898</v>
      </c>
      <c r="W9" s="1">
        <f t="shared" si="0"/>
        <v>-17.650073389257823</v>
      </c>
      <c r="X9" s="1">
        <v>25.7390382705488</v>
      </c>
      <c r="Y9" s="1">
        <f>((G20-X9)/G20)*100</f>
        <v>529862.71592958504</v>
      </c>
    </row>
    <row r="10" spans="2:25">
      <c r="B10">
        <v>11</v>
      </c>
      <c r="C10">
        <v>13</v>
      </c>
      <c r="E10">
        <v>13</v>
      </c>
      <c r="F10">
        <v>11</v>
      </c>
      <c r="G10">
        <v>12</v>
      </c>
      <c r="J10">
        <v>13</v>
      </c>
      <c r="K10">
        <v>11</v>
      </c>
      <c r="L10">
        <v>12</v>
      </c>
      <c r="O10">
        <v>18</v>
      </c>
      <c r="T10">
        <v>12</v>
      </c>
      <c r="U10" s="1">
        <v>43.9662289700331</v>
      </c>
      <c r="V10" s="1">
        <v>37.559426483729197</v>
      </c>
      <c r="W10" s="1">
        <f t="shared" si="0"/>
        <v>14.572099168820483</v>
      </c>
      <c r="X10" s="1">
        <v>44.105436188823802</v>
      </c>
      <c r="Y10" s="1">
        <f>((G21-X10)/G21)*100</f>
        <v>53500.476456097545</v>
      </c>
    </row>
    <row r="11" spans="2:25">
      <c r="B11">
        <v>13</v>
      </c>
      <c r="C11">
        <v>18</v>
      </c>
      <c r="E11">
        <v>18</v>
      </c>
      <c r="F11">
        <v>13</v>
      </c>
      <c r="G11">
        <v>14</v>
      </c>
      <c r="J11">
        <v>18</v>
      </c>
      <c r="K11">
        <v>13</v>
      </c>
      <c r="L11">
        <v>14</v>
      </c>
      <c r="O11">
        <v>19</v>
      </c>
      <c r="T11">
        <v>13</v>
      </c>
      <c r="U11" s="1">
        <v>44.724649027213403</v>
      </c>
      <c r="V11" s="1">
        <v>45.148824386336102</v>
      </c>
      <c r="W11" s="1">
        <f t="shared" si="0"/>
        <v>-0.94841517675097564</v>
      </c>
      <c r="X11" s="1">
        <v>44.934807366197099</v>
      </c>
      <c r="Y11" s="1">
        <f>((G22-X11)/G22)*100</f>
        <v>2181696.8463427289</v>
      </c>
    </row>
    <row r="12" spans="2:25">
      <c r="B12">
        <v>14</v>
      </c>
      <c r="C12">
        <v>19</v>
      </c>
      <c r="E12">
        <v>19</v>
      </c>
      <c r="F12">
        <v>14</v>
      </c>
      <c r="G12">
        <v>15</v>
      </c>
      <c r="J12">
        <v>19</v>
      </c>
      <c r="K12">
        <v>14</v>
      </c>
      <c r="L12">
        <v>15</v>
      </c>
      <c r="O12">
        <v>20</v>
      </c>
      <c r="T12">
        <v>18</v>
      </c>
      <c r="U12" s="1">
        <v>78.3397515526744</v>
      </c>
      <c r="V12" s="1">
        <v>48.584287362688897</v>
      </c>
      <c r="W12" s="1">
        <f t="shared" si="0"/>
        <v>37.982586873508787</v>
      </c>
      <c r="X12" s="1">
        <v>78.719882208803298</v>
      </c>
      <c r="Y12" s="1">
        <f>((G23-X12)/G23)*100</f>
        <v>8727.1237394981963</v>
      </c>
    </row>
    <row r="13" spans="2:25">
      <c r="B13">
        <v>15</v>
      </c>
      <c r="C13">
        <v>21</v>
      </c>
      <c r="E13">
        <v>20</v>
      </c>
      <c r="F13" s="3" t="s">
        <v>18</v>
      </c>
      <c r="G13">
        <v>16</v>
      </c>
      <c r="J13">
        <v>20</v>
      </c>
      <c r="K13" s="3" t="s">
        <v>18</v>
      </c>
      <c r="L13">
        <v>16</v>
      </c>
      <c r="O13">
        <v>21</v>
      </c>
      <c r="T13">
        <v>19</v>
      </c>
      <c r="U13" s="1">
        <v>102.509670004111</v>
      </c>
      <c r="V13" s="1">
        <v>69.316651707828797</v>
      </c>
      <c r="W13" s="1">
        <f>((U13-V13)/U13)*100</f>
        <v>32.380377670663698</v>
      </c>
      <c r="X13" s="1">
        <v>102.418396666685</v>
      </c>
      <c r="Y13" s="1">
        <f>((G24-X13)/G24)*100</f>
        <v>70039.556342381096</v>
      </c>
    </row>
    <row r="14" spans="2:25">
      <c r="E14">
        <v>21</v>
      </c>
      <c r="F14">
        <v>15</v>
      </c>
      <c r="G14">
        <v>17</v>
      </c>
      <c r="J14">
        <v>21</v>
      </c>
      <c r="K14">
        <v>15</v>
      </c>
      <c r="L14">
        <v>17</v>
      </c>
      <c r="O14">
        <v>22</v>
      </c>
      <c r="T14">
        <v>20</v>
      </c>
      <c r="U14" s="1">
        <v>131.88542941489999</v>
      </c>
      <c r="V14" s="3" t="s">
        <v>18</v>
      </c>
      <c r="W14" s="4" t="s">
        <v>18</v>
      </c>
      <c r="X14" s="1">
        <v>132.41153621062901</v>
      </c>
      <c r="Y14" s="1">
        <f>((U14-X14)/U14)*100</f>
        <v>-0.39891199358644469</v>
      </c>
    </row>
    <row r="15" spans="2:25">
      <c r="E15">
        <v>22</v>
      </c>
      <c r="F15" s="3" t="s">
        <v>18</v>
      </c>
      <c r="G15" s="6">
        <v>18</v>
      </c>
      <c r="J15">
        <v>22</v>
      </c>
      <c r="K15" s="3" t="s">
        <v>18</v>
      </c>
      <c r="L15">
        <v>18</v>
      </c>
      <c r="T15">
        <v>21</v>
      </c>
      <c r="U15" s="1">
        <v>134.615931839686</v>
      </c>
      <c r="V15" s="1">
        <v>78.714980088312998</v>
      </c>
      <c r="W15" s="1">
        <f>((U15-V15)/U15)*100</f>
        <v>41.526252492866448</v>
      </c>
      <c r="X15" s="3" t="s">
        <v>18</v>
      </c>
      <c r="Y15" s="4" t="s">
        <v>18</v>
      </c>
    </row>
    <row r="16" spans="2:25">
      <c r="G16" s="1"/>
      <c r="T16">
        <v>22</v>
      </c>
      <c r="U16" s="1">
        <v>141.50690357294599</v>
      </c>
      <c r="V16" s="3" t="s">
        <v>18</v>
      </c>
      <c r="W16" s="3" t="s">
        <v>18</v>
      </c>
      <c r="X16" s="1">
        <v>144.01938868553199</v>
      </c>
      <c r="Y16" s="1">
        <f>((U16-X16)/U16)*100</f>
        <v>-1.7755212283977611</v>
      </c>
    </row>
    <row r="17" spans="2:8">
      <c r="G17" s="1"/>
    </row>
    <row r="18" spans="2:8">
      <c r="G18" s="1"/>
    </row>
    <row r="19" spans="2:8">
      <c r="B19" t="s">
        <v>16</v>
      </c>
      <c r="C19" t="s">
        <v>30</v>
      </c>
      <c r="D19" t="s">
        <v>31</v>
      </c>
      <c r="E19" t="s">
        <v>32</v>
      </c>
      <c r="F19" t="s">
        <v>33</v>
      </c>
      <c r="G19" s="1" t="s">
        <v>32</v>
      </c>
    </row>
    <row r="20" spans="2:8">
      <c r="B20">
        <v>1</v>
      </c>
      <c r="C20" s="1">
        <v>13.957632641354399</v>
      </c>
      <c r="D20" s="1">
        <v>13.9583501851964</v>
      </c>
      <c r="E20" s="1">
        <f>(($C20-D20)/$C20)*100</f>
        <v>-5.1408706650914911E-3</v>
      </c>
      <c r="F20" s="1">
        <v>13.9583107865502</v>
      </c>
      <c r="G20" s="1">
        <f>(($C20-F20)/$C20)*100</f>
        <v>-4.8585975374624106E-3</v>
      </c>
    </row>
    <row r="21" spans="2:8">
      <c r="B21">
        <v>3</v>
      </c>
      <c r="C21" s="1">
        <v>17.588990229098201</v>
      </c>
      <c r="D21" s="1">
        <v>17.6076838525866</v>
      </c>
      <c r="E21" s="1">
        <f t="shared" ref="E21:G33" si="1">(($C21-D21)/$C21)*100</f>
        <v>-0.10628025398225409</v>
      </c>
      <c r="F21" s="1">
        <v>17.603517629182601</v>
      </c>
      <c r="G21" s="1">
        <f t="shared" si="1"/>
        <v>-8.2593712857757864E-2</v>
      </c>
    </row>
    <row r="22" spans="2:8">
      <c r="B22">
        <v>4</v>
      </c>
      <c r="C22" s="1">
        <v>17.652606022776201</v>
      </c>
      <c r="D22" s="1">
        <v>17.654667660527799</v>
      </c>
      <c r="E22" s="1">
        <f t="shared" si="1"/>
        <v>-1.1678942751786854E-2</v>
      </c>
      <c r="F22" s="1">
        <v>17.6529696172013</v>
      </c>
      <c r="G22" s="1">
        <f t="shared" si="1"/>
        <v>-2.0597209535541216E-3</v>
      </c>
    </row>
    <row r="23" spans="2:8">
      <c r="B23">
        <v>5</v>
      </c>
      <c r="C23" s="1">
        <v>18.713060355808899</v>
      </c>
      <c r="D23" s="1">
        <v>20.832749201318599</v>
      </c>
      <c r="E23" s="1">
        <f t="shared" si="1"/>
        <v>-11.327323298306505</v>
      </c>
      <c r="F23" s="1">
        <v>18.883811344371999</v>
      </c>
      <c r="G23" s="1">
        <f t="shared" si="1"/>
        <v>-0.91246960847906067</v>
      </c>
    </row>
    <row r="24" spans="2:8">
      <c r="B24">
        <v>6</v>
      </c>
      <c r="C24" s="1">
        <v>20.8047540482488</v>
      </c>
      <c r="D24" s="1">
        <v>21.343982256163802</v>
      </c>
      <c r="E24" s="1">
        <f t="shared" si="1"/>
        <v>-2.5918509138078019</v>
      </c>
      <c r="F24" s="1">
        <v>20.835220205944101</v>
      </c>
      <c r="G24" s="1">
        <f t="shared" si="1"/>
        <v>-0.14643844202457829</v>
      </c>
    </row>
    <row r="25" spans="2:8">
      <c r="B25">
        <v>8</v>
      </c>
      <c r="C25" s="1">
        <v>25.7024324943823</v>
      </c>
      <c r="D25" s="1">
        <v>25.723537246480799</v>
      </c>
      <c r="E25" s="1">
        <f t="shared" si="1"/>
        <v>-8.2111886114713761E-2</v>
      </c>
      <c r="F25" s="1">
        <v>25.7390382705488</v>
      </c>
      <c r="G25" s="1">
        <f t="shared" si="1"/>
        <v>-0.14242144658681838</v>
      </c>
    </row>
    <row r="26" spans="2:8">
      <c r="B26">
        <v>9</v>
      </c>
      <c r="C26" s="1">
        <v>30.028293649788399</v>
      </c>
      <c r="D26" s="1">
        <v>30.192907926205599</v>
      </c>
      <c r="E26" s="1">
        <f t="shared" si="1"/>
        <v>-0.54819723803507059</v>
      </c>
      <c r="F26" s="1">
        <v>30.204565822778399</v>
      </c>
      <c r="G26" s="1">
        <f t="shared" si="1"/>
        <v>-0.58702027842744986</v>
      </c>
      <c r="H26" s="1"/>
    </row>
    <row r="27" spans="2:8">
      <c r="B27">
        <v>12</v>
      </c>
      <c r="C27" s="1">
        <v>43.9662289700331</v>
      </c>
      <c r="D27" s="1">
        <v>44.038674389516999</v>
      </c>
      <c r="E27" s="1">
        <f t="shared" si="1"/>
        <v>-0.16477514942952323</v>
      </c>
      <c r="F27" s="1">
        <v>44.105436188823802</v>
      </c>
      <c r="G27" s="1">
        <f t="shared" si="1"/>
        <v>-0.31662305831501714</v>
      </c>
    </row>
    <row r="28" spans="2:8">
      <c r="B28">
        <v>13</v>
      </c>
      <c r="C28" s="1">
        <v>44.724649027213403</v>
      </c>
      <c r="D28" s="1">
        <v>45.840052096486602</v>
      </c>
      <c r="E28" s="1">
        <f t="shared" si="1"/>
        <v>-2.4939336440505437</v>
      </c>
      <c r="F28" s="1">
        <v>44.934807366197099</v>
      </c>
      <c r="G28" s="1">
        <f t="shared" si="1"/>
        <v>-0.46989376899486002</v>
      </c>
    </row>
    <row r="29" spans="2:8">
      <c r="B29">
        <v>18</v>
      </c>
      <c r="C29" s="1">
        <v>78.3397515526744</v>
      </c>
      <c r="D29" s="1">
        <v>78.706218505705294</v>
      </c>
      <c r="E29" s="1">
        <f t="shared" si="1"/>
        <v>-0.46779182441558759</v>
      </c>
      <c r="F29" s="1">
        <v>78.719882208803298</v>
      </c>
      <c r="G29" s="1">
        <f t="shared" si="1"/>
        <v>-0.48523342057487173</v>
      </c>
    </row>
    <row r="30" spans="2:8">
      <c r="B30">
        <v>19</v>
      </c>
      <c r="C30" s="1">
        <v>102.509670004111</v>
      </c>
      <c r="D30" s="1">
        <v>102.47043249598001</v>
      </c>
      <c r="E30" s="1">
        <f t="shared" si="1"/>
        <v>3.8276884638709166E-2</v>
      </c>
      <c r="F30" s="1">
        <v>102.418396666685</v>
      </c>
      <c r="G30" s="1">
        <f t="shared" si="1"/>
        <v>8.9038758414052524E-2</v>
      </c>
    </row>
    <row r="31" spans="2:8">
      <c r="B31">
        <v>20</v>
      </c>
      <c r="C31" s="1">
        <v>131.88542941489999</v>
      </c>
      <c r="D31" s="3" t="s">
        <v>18</v>
      </c>
      <c r="E31" s="4" t="s">
        <v>18</v>
      </c>
      <c r="F31" s="1">
        <v>132.41153621062901</v>
      </c>
      <c r="G31" s="1">
        <f t="shared" si="1"/>
        <v>-0.39891199358644469</v>
      </c>
    </row>
    <row r="32" spans="2:8">
      <c r="B32">
        <v>21</v>
      </c>
      <c r="C32" s="1">
        <v>134.615931839686</v>
      </c>
      <c r="D32" s="1">
        <v>135.58563291853699</v>
      </c>
      <c r="E32" s="1">
        <f t="shared" si="1"/>
        <v>-0.72034644458414088</v>
      </c>
      <c r="F32" s="1">
        <v>137.981691381838</v>
      </c>
      <c r="G32" s="1">
        <f t="shared" si="1"/>
        <v>-2.5002683531992971</v>
      </c>
    </row>
    <row r="33" spans="2:7">
      <c r="B33">
        <v>22</v>
      </c>
      <c r="C33" s="1">
        <v>141.50690357294599</v>
      </c>
      <c r="D33" s="4" t="s">
        <v>18</v>
      </c>
      <c r="E33" s="4" t="s">
        <v>18</v>
      </c>
      <c r="F33" s="1">
        <v>144.01938868553199</v>
      </c>
      <c r="G33" s="1">
        <f t="shared" si="1"/>
        <v>-1.7755212283977611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1"/>
  <sheetViews>
    <sheetView zoomScale="85" zoomScaleNormal="85" workbookViewId="0">
      <selection activeCell="P7" sqref="P7"/>
    </sheetView>
  </sheetViews>
  <sheetFormatPr defaultRowHeight="15"/>
  <sheetData>
    <row r="1" spans="1:31">
      <c r="A1" t="s">
        <v>26</v>
      </c>
    </row>
    <row r="2" spans="1:31">
      <c r="A2" s="5">
        <f>ABS(R2)</f>
        <v>0.99999998847773597</v>
      </c>
      <c r="B2" s="5">
        <f t="shared" ref="B2:N17" si="0">ABS(S2)</f>
        <v>8.5289726222953697E-7</v>
      </c>
      <c r="C2" s="5">
        <f t="shared" si="0"/>
        <v>1.03512363791436E-4</v>
      </c>
      <c r="D2" s="5">
        <f t="shared" si="0"/>
        <v>1.0980740963328201E-3</v>
      </c>
      <c r="E2" s="5">
        <f t="shared" si="0"/>
        <v>7.9976678432582597E-8</v>
      </c>
      <c r="F2" s="5">
        <f t="shared" si="0"/>
        <v>7.8114052842265597E-7</v>
      </c>
      <c r="G2" s="5">
        <f t="shared" si="0"/>
        <v>2.30055488956124E-6</v>
      </c>
      <c r="H2" s="5">
        <f t="shared" si="0"/>
        <v>1.6968698408395601E-6</v>
      </c>
      <c r="I2" s="5">
        <f t="shared" si="0"/>
        <v>4.2989536259283303E-3</v>
      </c>
      <c r="J2" s="5">
        <f t="shared" si="0"/>
        <v>1.4389320514564399E-4</v>
      </c>
      <c r="K2" s="5">
        <f t="shared" si="0"/>
        <v>3.6980381336958201E-4</v>
      </c>
      <c r="L2" s="5">
        <f t="shared" si="0"/>
        <v>4.8876262390799502E-3</v>
      </c>
      <c r="M2" s="5">
        <f t="shared" si="0"/>
        <v>5.8484642823345897E-7</v>
      </c>
      <c r="N2" s="5">
        <f t="shared" si="0"/>
        <v>1.5304799834717599E-3</v>
      </c>
      <c r="R2">
        <v>0.99999998847773597</v>
      </c>
      <c r="S2" s="2">
        <v>-8.5289726222953697E-7</v>
      </c>
      <c r="T2" s="2">
        <v>-1.03512363791436E-4</v>
      </c>
      <c r="U2" s="2">
        <v>-1.0980740963328201E-3</v>
      </c>
      <c r="V2" s="2">
        <v>-7.9976678432582597E-8</v>
      </c>
      <c r="W2" s="2">
        <v>-7.8114052842265597E-7</v>
      </c>
      <c r="X2" s="2">
        <v>-2.30055488956124E-6</v>
      </c>
      <c r="Y2" s="2">
        <v>1.6968698408395601E-6</v>
      </c>
      <c r="Z2" s="2">
        <v>-4.2989536259283303E-3</v>
      </c>
      <c r="AA2" s="2">
        <v>-1.4389320514564399E-4</v>
      </c>
      <c r="AB2" s="2">
        <v>-3.6980381336958201E-4</v>
      </c>
      <c r="AC2" s="2">
        <v>4.8876262390799502E-3</v>
      </c>
      <c r="AD2" s="2">
        <v>5.8484642823345897E-7</v>
      </c>
      <c r="AE2" s="2">
        <v>1.5304799834717599E-3</v>
      </c>
    </row>
    <row r="3" spans="1:31">
      <c r="A3" s="5">
        <f t="shared" ref="A3:A20" si="1">ABS(R3)</f>
        <v>1.17150988142893E-7</v>
      </c>
      <c r="B3" s="5">
        <f t="shared" si="0"/>
        <v>0.99999061943996603</v>
      </c>
      <c r="C3" s="5">
        <f t="shared" si="0"/>
        <v>1.2234500556151801E-3</v>
      </c>
      <c r="D3" s="5">
        <f t="shared" si="0"/>
        <v>1.57002533060228E-3</v>
      </c>
      <c r="E3" s="5">
        <f t="shared" si="0"/>
        <v>7.9396181314220493E-3</v>
      </c>
      <c r="F3" s="5">
        <f t="shared" si="0"/>
        <v>3.5470751264893899E-3</v>
      </c>
      <c r="G3" s="5">
        <f t="shared" si="0"/>
        <v>7.4818729085403103E-3</v>
      </c>
      <c r="H3" s="5">
        <f t="shared" si="0"/>
        <v>9.7871072804518403E-3</v>
      </c>
      <c r="I3" s="5">
        <f t="shared" si="0"/>
        <v>5.8170225317119898E-4</v>
      </c>
      <c r="J3" s="5">
        <f t="shared" si="0"/>
        <v>1.6294757184250001E-4</v>
      </c>
      <c r="K3" s="5">
        <f t="shared" si="0"/>
        <v>6.0966679148283199E-4</v>
      </c>
      <c r="L3" s="5">
        <f t="shared" si="0"/>
        <v>7.3114296189598902E-4</v>
      </c>
      <c r="M3" s="5">
        <f t="shared" si="0"/>
        <v>7.0792249787284397E-3</v>
      </c>
      <c r="N3" s="5">
        <f t="shared" si="0"/>
        <v>2.37757376733141E-4</v>
      </c>
      <c r="R3" s="2">
        <v>-1.17150988142893E-7</v>
      </c>
      <c r="S3" s="2">
        <v>-0.99999061943996603</v>
      </c>
      <c r="T3">
        <v>1.2234500556151801E-3</v>
      </c>
      <c r="U3" s="2">
        <v>1.57002533060228E-3</v>
      </c>
      <c r="V3" s="2">
        <v>7.9396181314220493E-3</v>
      </c>
      <c r="W3" s="2">
        <v>3.5470751264893899E-3</v>
      </c>
      <c r="X3" s="2">
        <v>7.4818729085403103E-3</v>
      </c>
      <c r="Y3" s="2">
        <v>9.7871072804518403E-3</v>
      </c>
      <c r="Z3">
        <v>-5.8170225317119898E-4</v>
      </c>
      <c r="AA3" s="2">
        <v>-1.6294757184250001E-4</v>
      </c>
      <c r="AB3" s="2">
        <v>6.0966679148283199E-4</v>
      </c>
      <c r="AC3">
        <v>7.3114296189598902E-4</v>
      </c>
      <c r="AD3" s="2">
        <v>7.0792249787284397E-3</v>
      </c>
      <c r="AE3">
        <v>-2.37757376733141E-4</v>
      </c>
    </row>
    <row r="4" spans="1:31">
      <c r="A4" s="5">
        <f t="shared" si="1"/>
        <v>1.3827802940007099E-7</v>
      </c>
      <c r="B4" s="5">
        <f t="shared" si="0"/>
        <v>1.1707699343143001E-3</v>
      </c>
      <c r="C4" s="5">
        <f t="shared" si="0"/>
        <v>0.99970818799967698</v>
      </c>
      <c r="D4" s="5">
        <f t="shared" si="0"/>
        <v>5.7110505876922103E-2</v>
      </c>
      <c r="E4" s="5">
        <f t="shared" si="0"/>
        <v>7.4655955378267299E-6</v>
      </c>
      <c r="F4" s="5">
        <f t="shared" si="0"/>
        <v>2.6157994718140099E-5</v>
      </c>
      <c r="G4" s="5">
        <f t="shared" si="0"/>
        <v>7.2223007276662796E-5</v>
      </c>
      <c r="H4" s="5">
        <f t="shared" si="0"/>
        <v>3.3633989389055399E-5</v>
      </c>
      <c r="I4" s="5">
        <f t="shared" si="0"/>
        <v>7.73949199678645E-5</v>
      </c>
      <c r="J4" s="5">
        <f t="shared" si="0"/>
        <v>1.8095879661317801E-4</v>
      </c>
      <c r="K4" s="5">
        <f t="shared" si="0"/>
        <v>2.63490742900298E-3</v>
      </c>
      <c r="L4" s="5">
        <f t="shared" si="0"/>
        <v>1.1059146488476701E-2</v>
      </c>
      <c r="M4" s="5">
        <f t="shared" si="0"/>
        <v>1.74380766984468E-5</v>
      </c>
      <c r="N4" s="5">
        <f t="shared" si="0"/>
        <v>1.39010956861855E-2</v>
      </c>
      <c r="R4" s="2">
        <v>1.3827802940007099E-7</v>
      </c>
      <c r="S4">
        <v>-1.1707699343143001E-3</v>
      </c>
      <c r="T4" s="2">
        <v>-0.99970818799967698</v>
      </c>
      <c r="U4" s="2">
        <v>5.7110505876922103E-2</v>
      </c>
      <c r="V4" s="2">
        <v>7.4655955378267299E-6</v>
      </c>
      <c r="W4" s="2">
        <v>2.6157994718140099E-5</v>
      </c>
      <c r="X4" s="2">
        <v>7.2223007276662796E-5</v>
      </c>
      <c r="Y4" s="2">
        <v>-3.3633989389055399E-5</v>
      </c>
      <c r="Z4" s="2">
        <v>7.73949199678645E-5</v>
      </c>
      <c r="AA4" s="2">
        <v>-1.8095879661317801E-4</v>
      </c>
      <c r="AB4" s="2">
        <v>-2.63490742900298E-3</v>
      </c>
      <c r="AC4" s="2">
        <v>-1.1059146488476701E-2</v>
      </c>
      <c r="AD4" s="2">
        <v>-1.74380766984468E-5</v>
      </c>
      <c r="AE4" s="2">
        <v>-1.39010956861855E-2</v>
      </c>
    </row>
    <row r="5" spans="1:31">
      <c r="A5" s="5">
        <f t="shared" si="1"/>
        <v>9.6340623365315898E-8</v>
      </c>
      <c r="B5" s="5">
        <f t="shared" si="0"/>
        <v>3.96223865120839E-3</v>
      </c>
      <c r="C5" s="5">
        <f t="shared" si="0"/>
        <v>1.1450213160792199E-6</v>
      </c>
      <c r="D5" s="5">
        <f t="shared" si="0"/>
        <v>1.2222381889297901E-5</v>
      </c>
      <c r="E5" s="5">
        <f t="shared" si="0"/>
        <v>0.99996503517033197</v>
      </c>
      <c r="F5" s="5">
        <f t="shared" si="0"/>
        <v>6.3259335018268897E-3</v>
      </c>
      <c r="G5" s="5">
        <f t="shared" si="0"/>
        <v>3.7750446257706798E-4</v>
      </c>
      <c r="H5" s="5">
        <f t="shared" si="0"/>
        <v>9.3710069117777205E-3</v>
      </c>
      <c r="I5" s="5">
        <f t="shared" si="0"/>
        <v>2.92381301846029E-4</v>
      </c>
      <c r="J5" s="5">
        <f t="shared" si="0"/>
        <v>4.14076324227951E-4</v>
      </c>
      <c r="K5" s="5">
        <f t="shared" si="0"/>
        <v>8.7025403363208105E-4</v>
      </c>
      <c r="L5" s="5">
        <f t="shared" si="0"/>
        <v>6.5680645425871299E-5</v>
      </c>
      <c r="M5" s="5">
        <f t="shared" si="0"/>
        <v>3.36362982003942E-3</v>
      </c>
      <c r="N5" s="5">
        <f t="shared" si="0"/>
        <v>1.87272071182851E-3</v>
      </c>
      <c r="R5" s="2">
        <v>-9.6340623365315898E-8</v>
      </c>
      <c r="S5" s="2">
        <v>-3.96223865120839E-3</v>
      </c>
      <c r="T5" s="2">
        <v>1.1450213160792199E-6</v>
      </c>
      <c r="U5" s="2">
        <v>1.2222381889297901E-5</v>
      </c>
      <c r="V5" s="2">
        <v>-0.99996503517033197</v>
      </c>
      <c r="W5" s="2">
        <v>6.3259335018268897E-3</v>
      </c>
      <c r="X5" s="2">
        <v>-3.7750446257706798E-4</v>
      </c>
      <c r="Y5" s="2">
        <v>9.3710069117777205E-3</v>
      </c>
      <c r="Z5">
        <v>-2.92381301846029E-4</v>
      </c>
      <c r="AA5" s="2">
        <v>4.14076324227951E-4</v>
      </c>
      <c r="AB5" s="2">
        <v>8.7025403363208105E-4</v>
      </c>
      <c r="AC5" s="2">
        <v>-6.5680645425871299E-5</v>
      </c>
      <c r="AD5" s="2">
        <v>3.36362982003942E-3</v>
      </c>
      <c r="AE5">
        <v>-1.87272071182851E-3</v>
      </c>
    </row>
    <row r="6" spans="1:31">
      <c r="A6" s="5">
        <f t="shared" si="1"/>
        <v>1.4095577969211801E-4</v>
      </c>
      <c r="B6" s="5">
        <f t="shared" si="0"/>
        <v>6.6808356169624505E-4</v>
      </c>
      <c r="C6" s="5">
        <f t="shared" si="0"/>
        <v>2.3374722236834101E-2</v>
      </c>
      <c r="D6" s="5">
        <f t="shared" si="0"/>
        <v>0.97804143758692397</v>
      </c>
      <c r="E6" s="5">
        <f t="shared" si="0"/>
        <v>1.1162324491390299E-6</v>
      </c>
      <c r="F6" s="5">
        <f t="shared" si="0"/>
        <v>1.88340300862557E-3</v>
      </c>
      <c r="G6" s="5">
        <f t="shared" si="0"/>
        <v>4.0011474786271102E-3</v>
      </c>
      <c r="H6" s="5">
        <f t="shared" si="0"/>
        <v>2.3690492612036601E-3</v>
      </c>
      <c r="I6" s="5">
        <f t="shared" si="0"/>
        <v>0.221225224489142</v>
      </c>
      <c r="J6" s="5">
        <f t="shared" si="0"/>
        <v>1.27376034589461E-2</v>
      </c>
      <c r="K6" s="5">
        <f t="shared" si="0"/>
        <v>0.127766493218789</v>
      </c>
      <c r="L6" s="5">
        <f t="shared" si="0"/>
        <v>0.627452461365821</v>
      </c>
      <c r="M6" s="5">
        <f t="shared" si="0"/>
        <v>1.13928960248208E-3</v>
      </c>
      <c r="N6" s="5">
        <f t="shared" si="0"/>
        <v>0.71165020132263801</v>
      </c>
      <c r="R6" s="2">
        <v>1.4095577969211801E-4</v>
      </c>
      <c r="S6">
        <v>6.6808356169624505E-4</v>
      </c>
      <c r="T6" s="2">
        <v>2.3374722236834101E-2</v>
      </c>
      <c r="U6" s="2">
        <v>0.97804143758692397</v>
      </c>
      <c r="V6" s="2">
        <v>1.1162324491390299E-6</v>
      </c>
      <c r="W6" s="2">
        <v>-1.88340300862557E-3</v>
      </c>
      <c r="X6">
        <v>-4.0011474786271102E-3</v>
      </c>
      <c r="Y6" s="2">
        <v>2.3690492612036601E-3</v>
      </c>
      <c r="Z6" s="2">
        <v>0.221225224489142</v>
      </c>
      <c r="AA6" s="2">
        <v>1.27376034589461E-2</v>
      </c>
      <c r="AB6" s="2">
        <v>0.127766493218789</v>
      </c>
      <c r="AC6" s="2">
        <v>0.627452461365821</v>
      </c>
      <c r="AD6">
        <v>1.13928960248208E-3</v>
      </c>
      <c r="AE6" s="2">
        <v>0.71165020132263801</v>
      </c>
    </row>
    <row r="7" spans="1:31">
      <c r="A7" s="5">
        <f t="shared" si="1"/>
        <v>3.1440500838495103E-8</v>
      </c>
      <c r="B7" s="5">
        <f t="shared" si="0"/>
        <v>7.3674423643373403E-4</v>
      </c>
      <c r="C7" s="5">
        <f t="shared" si="0"/>
        <v>3.7581505690713202E-6</v>
      </c>
      <c r="D7" s="5">
        <f t="shared" si="0"/>
        <v>1.3395275707518201E-4</v>
      </c>
      <c r="E7" s="5">
        <f t="shared" si="0"/>
        <v>2.6109613653525401E-3</v>
      </c>
      <c r="F7" s="5">
        <f t="shared" si="0"/>
        <v>0.99996797910743596</v>
      </c>
      <c r="G7" s="5">
        <f t="shared" si="0"/>
        <v>1.2787010907838999E-4</v>
      </c>
      <c r="H7" s="5">
        <f t="shared" si="0"/>
        <v>4.5254615136690003E-3</v>
      </c>
      <c r="I7" s="5">
        <f t="shared" si="0"/>
        <v>7.3355297463299199E-4</v>
      </c>
      <c r="J7" s="5">
        <f t="shared" si="0"/>
        <v>3.5630574843659797E-4</v>
      </c>
      <c r="K7" s="5">
        <f t="shared" si="0"/>
        <v>7.5676818256164397E-4</v>
      </c>
      <c r="L7" s="5">
        <f t="shared" si="0"/>
        <v>1.6315179407436901E-3</v>
      </c>
      <c r="M7" s="5">
        <f t="shared" si="0"/>
        <v>8.2482668440777892E-3</v>
      </c>
      <c r="N7" s="5">
        <f t="shared" si="0"/>
        <v>8.7139067276043405E-4</v>
      </c>
      <c r="R7" s="2">
        <v>3.1440500838495103E-8</v>
      </c>
      <c r="S7" s="2">
        <v>7.3674423643373403E-4</v>
      </c>
      <c r="T7" s="2">
        <v>3.7581505690713202E-6</v>
      </c>
      <c r="U7" s="2">
        <v>1.3395275707518201E-4</v>
      </c>
      <c r="V7" s="2">
        <v>2.6109613653525401E-3</v>
      </c>
      <c r="W7" s="2">
        <v>0.99996797910743596</v>
      </c>
      <c r="X7" s="2">
        <v>-1.2787010907838999E-4</v>
      </c>
      <c r="Y7" s="2">
        <v>-4.5254615136690003E-3</v>
      </c>
      <c r="Z7">
        <v>7.3355297463299199E-4</v>
      </c>
      <c r="AA7" s="2">
        <v>-3.5630574843659797E-4</v>
      </c>
      <c r="AB7" s="2">
        <v>-7.5676818256164397E-4</v>
      </c>
      <c r="AC7">
        <v>-1.6315179407436901E-3</v>
      </c>
      <c r="AD7" s="2">
        <v>-8.2482668440777892E-3</v>
      </c>
      <c r="AE7">
        <v>-8.7139067276043405E-4</v>
      </c>
    </row>
    <row r="8" spans="1:31">
      <c r="A8" s="5">
        <f t="shared" si="1"/>
        <v>5.2918261980826197E-5</v>
      </c>
      <c r="B8" s="5">
        <f t="shared" si="0"/>
        <v>1.58516015829418E-4</v>
      </c>
      <c r="C8" s="5">
        <f t="shared" si="0"/>
        <v>5.9290407092429196E-3</v>
      </c>
      <c r="D8" s="5">
        <f t="shared" si="0"/>
        <v>0.19923129304845799</v>
      </c>
      <c r="E8" s="5">
        <f t="shared" si="0"/>
        <v>5.7514015108733997E-6</v>
      </c>
      <c r="F8" s="5">
        <f t="shared" si="0"/>
        <v>2.80276766728916E-3</v>
      </c>
      <c r="G8" s="5">
        <f t="shared" si="0"/>
        <v>8.0486349123554696E-3</v>
      </c>
      <c r="H8" s="5">
        <f t="shared" si="0"/>
        <v>1.7323860644835099E-3</v>
      </c>
      <c r="I8" s="5">
        <f t="shared" si="0"/>
        <v>0.20378812381379</v>
      </c>
      <c r="J8" s="5">
        <f t="shared" si="0"/>
        <v>7.76967519395579E-3</v>
      </c>
      <c r="K8" s="5">
        <f t="shared" si="0"/>
        <v>0.102422903646379</v>
      </c>
      <c r="L8" s="5">
        <f t="shared" si="0"/>
        <v>0.49851601563801701</v>
      </c>
      <c r="M8" s="5">
        <f t="shared" si="0"/>
        <v>3.52439029526087E-4</v>
      </c>
      <c r="N8" s="5">
        <f t="shared" si="0"/>
        <v>0.56527424993918696</v>
      </c>
      <c r="R8" s="2">
        <v>-5.2918261980826197E-5</v>
      </c>
      <c r="S8">
        <v>-1.58516015829418E-4</v>
      </c>
      <c r="T8" s="2">
        <v>-5.9290407092429196E-3</v>
      </c>
      <c r="U8" s="2">
        <v>-0.19923129304845799</v>
      </c>
      <c r="V8" s="2">
        <v>-5.7514015108733997E-6</v>
      </c>
      <c r="W8" s="2">
        <v>-2.80276766728916E-3</v>
      </c>
      <c r="X8">
        <v>8.0486349123554696E-3</v>
      </c>
      <c r="Y8" s="2">
        <v>-1.7323860644835099E-3</v>
      </c>
      <c r="Z8" s="2">
        <v>-0.20378812381379</v>
      </c>
      <c r="AA8" s="2">
        <v>-7.76967519395579E-3</v>
      </c>
      <c r="AB8" s="2">
        <v>-0.102422903646379</v>
      </c>
      <c r="AC8" s="2">
        <v>-0.49851601563801701</v>
      </c>
      <c r="AD8">
        <v>-3.52439029526087E-4</v>
      </c>
      <c r="AE8" s="2">
        <v>-0.56527424993918696</v>
      </c>
    </row>
    <row r="9" spans="1:31">
      <c r="A9" s="5">
        <f t="shared" si="1"/>
        <v>4.4050039912235499E-7</v>
      </c>
      <c r="B9" s="5">
        <f t="shared" si="0"/>
        <v>8.1450533464860698E-4</v>
      </c>
      <c r="C9" s="5">
        <f t="shared" si="0"/>
        <v>6.0043596010704102E-5</v>
      </c>
      <c r="D9" s="5">
        <f t="shared" si="0"/>
        <v>1.9696877484544398E-3</v>
      </c>
      <c r="E9" s="5">
        <f t="shared" si="0"/>
        <v>1.88008771257525E-4</v>
      </c>
      <c r="F9" s="5">
        <f t="shared" si="0"/>
        <v>6.0704143992098701E-5</v>
      </c>
      <c r="G9" s="5">
        <f t="shared" si="0"/>
        <v>0.99993059116959504</v>
      </c>
      <c r="H9" s="5">
        <f t="shared" si="0"/>
        <v>7.9761560181368096E-3</v>
      </c>
      <c r="I9" s="5">
        <f t="shared" si="0"/>
        <v>4.07829098535666E-3</v>
      </c>
      <c r="J9" s="5">
        <f t="shared" si="0"/>
        <v>1.3270234115901199E-3</v>
      </c>
      <c r="K9" s="5">
        <f t="shared" si="0"/>
        <v>1.6099005100718401E-3</v>
      </c>
      <c r="L9" s="5">
        <f t="shared" si="0"/>
        <v>4.3631497155173296E-3</v>
      </c>
      <c r="M9" s="5">
        <f t="shared" si="0"/>
        <v>9.1767968077399904E-3</v>
      </c>
      <c r="N9" s="5">
        <f t="shared" si="0"/>
        <v>3.82190202094601E-3</v>
      </c>
      <c r="R9" s="2">
        <v>4.4050039912235499E-7</v>
      </c>
      <c r="S9" s="2">
        <v>8.1450533464860698E-4</v>
      </c>
      <c r="T9" s="2">
        <v>6.0043596010704102E-5</v>
      </c>
      <c r="U9" s="2">
        <v>1.9696877484544398E-3</v>
      </c>
      <c r="V9" s="2">
        <v>-1.88008771257525E-4</v>
      </c>
      <c r="W9" s="2">
        <v>-6.0704143992098701E-5</v>
      </c>
      <c r="X9" s="2">
        <v>0.99993059116959504</v>
      </c>
      <c r="Y9" s="2">
        <v>-7.9761560181368096E-3</v>
      </c>
      <c r="Z9">
        <v>4.07829098535666E-3</v>
      </c>
      <c r="AA9" s="2">
        <v>1.3270234115901199E-3</v>
      </c>
      <c r="AB9">
        <v>1.6099005100718401E-3</v>
      </c>
      <c r="AC9">
        <v>4.3631497155173296E-3</v>
      </c>
      <c r="AD9" s="2">
        <v>-9.1767968077399904E-3</v>
      </c>
      <c r="AE9">
        <v>3.82190202094601E-3</v>
      </c>
    </row>
    <row r="10" spans="1:31">
      <c r="A10" s="5">
        <f t="shared" si="1"/>
        <v>1.3733215594547199E-6</v>
      </c>
      <c r="B10" s="5">
        <f t="shared" si="0"/>
        <v>6.2687201864892902E-6</v>
      </c>
      <c r="C10" s="5">
        <f t="shared" si="0"/>
        <v>4.4566754923531199E-5</v>
      </c>
      <c r="D10" s="5">
        <f t="shared" si="0"/>
        <v>1.3701873397534399E-3</v>
      </c>
      <c r="E10" s="5">
        <f t="shared" si="0"/>
        <v>2.76733308845575E-5</v>
      </c>
      <c r="F10" s="5">
        <f t="shared" si="0"/>
        <v>6.6084470988445306E-5</v>
      </c>
      <c r="G10" s="5">
        <f t="shared" si="0"/>
        <v>6.9983562613593596E-4</v>
      </c>
      <c r="H10" s="5">
        <f t="shared" si="0"/>
        <v>4.43845022874242E-4</v>
      </c>
      <c r="I10" s="5">
        <f t="shared" si="0"/>
        <v>9.9888633104364098E-3</v>
      </c>
      <c r="J10" s="5">
        <f t="shared" si="0"/>
        <v>2.1785098200635001E-2</v>
      </c>
      <c r="K10" s="5">
        <f t="shared" si="0"/>
        <v>5.2872528928409697E-4</v>
      </c>
      <c r="L10" s="5">
        <f t="shared" si="0"/>
        <v>6.4381725647048903E-4</v>
      </c>
      <c r="M10" s="5">
        <f t="shared" si="0"/>
        <v>4.2165803384709201E-4</v>
      </c>
      <c r="N10" s="5">
        <f t="shared" si="0"/>
        <v>2.4281072615691501E-3</v>
      </c>
      <c r="R10" s="2">
        <v>-1.3733215594547199E-6</v>
      </c>
      <c r="S10" s="2">
        <v>-6.2687201864892902E-6</v>
      </c>
      <c r="T10" s="2">
        <v>-4.4566754923531199E-5</v>
      </c>
      <c r="U10" s="2">
        <v>-1.3701873397534399E-3</v>
      </c>
      <c r="V10" s="2">
        <v>2.76733308845575E-5</v>
      </c>
      <c r="W10" s="2">
        <v>6.6084470988445306E-5</v>
      </c>
      <c r="X10" s="2">
        <v>-6.9983562613593596E-4</v>
      </c>
      <c r="Y10" s="2">
        <v>4.43845022874242E-4</v>
      </c>
      <c r="Z10">
        <v>-9.9888633104364098E-3</v>
      </c>
      <c r="AA10">
        <v>-2.1785098200635001E-2</v>
      </c>
      <c r="AB10">
        <v>-5.2872528928409697E-4</v>
      </c>
      <c r="AC10" s="2">
        <v>6.4381725647048903E-4</v>
      </c>
      <c r="AD10" s="2">
        <v>4.2165803384709201E-4</v>
      </c>
      <c r="AE10" s="2">
        <v>2.4281072615691501E-3</v>
      </c>
    </row>
    <row r="11" spans="1:31">
      <c r="A11" s="5">
        <f t="shared" si="1"/>
        <v>1.23877504760251E-7</v>
      </c>
      <c r="B11" s="5">
        <f t="shared" si="0"/>
        <v>1.13369153119685E-4</v>
      </c>
      <c r="C11" s="5">
        <f t="shared" si="0"/>
        <v>2.0525747970470002E-6</v>
      </c>
      <c r="D11" s="5">
        <f t="shared" si="0"/>
        <v>6.0895813818854102E-5</v>
      </c>
      <c r="E11" s="5">
        <f t="shared" si="0"/>
        <v>1.93694995889503E-4</v>
      </c>
      <c r="F11" s="5">
        <f t="shared" si="0"/>
        <v>1.2913980205044099E-4</v>
      </c>
      <c r="G11" s="5">
        <f t="shared" si="0"/>
        <v>1.0411406792348399E-3</v>
      </c>
      <c r="H11" s="5">
        <f t="shared" si="0"/>
        <v>0.99981861877470002</v>
      </c>
      <c r="I11" s="5">
        <f t="shared" si="0"/>
        <v>1.0418044790006201E-2</v>
      </c>
      <c r="J11" s="5">
        <f t="shared" si="0"/>
        <v>3.2477884568411699E-4</v>
      </c>
      <c r="K11" s="5">
        <f t="shared" si="0"/>
        <v>3.56941769131924E-4</v>
      </c>
      <c r="L11" s="5">
        <f t="shared" si="0"/>
        <v>2.9201819182546299E-3</v>
      </c>
      <c r="M11" s="5">
        <f t="shared" si="0"/>
        <v>1.0544337458017999E-3</v>
      </c>
      <c r="N11" s="5">
        <f t="shared" si="0"/>
        <v>3.7008667370076499E-3</v>
      </c>
      <c r="R11" s="2">
        <v>1.23877504760251E-7</v>
      </c>
      <c r="S11" s="2">
        <v>1.13369153119685E-4</v>
      </c>
      <c r="T11" s="2">
        <v>2.0525747970470002E-6</v>
      </c>
      <c r="U11" s="2">
        <v>6.0895813818854102E-5</v>
      </c>
      <c r="V11" s="2">
        <v>1.93694995889503E-4</v>
      </c>
      <c r="W11">
        <v>1.2913980205044099E-4</v>
      </c>
      <c r="X11" s="2">
        <v>1.0411406792348399E-3</v>
      </c>
      <c r="Y11">
        <v>0.99981861877470002</v>
      </c>
      <c r="Z11" s="2">
        <v>-1.0418044790006201E-2</v>
      </c>
      <c r="AA11" s="2">
        <v>3.2477884568411699E-4</v>
      </c>
      <c r="AB11" s="2">
        <v>3.56941769131924E-4</v>
      </c>
      <c r="AC11" s="2">
        <v>2.9201819182546299E-3</v>
      </c>
      <c r="AD11" s="2">
        <v>-1.0544337458017999E-3</v>
      </c>
      <c r="AE11" s="2">
        <v>3.7008667370076499E-3</v>
      </c>
    </row>
    <row r="12" spans="1:31">
      <c r="A12" s="5">
        <f t="shared" si="1"/>
        <v>1.40423672069885E-5</v>
      </c>
      <c r="B12" s="5">
        <f t="shared" si="0"/>
        <v>2.0088823750051801E-5</v>
      </c>
      <c r="C12" s="5">
        <f t="shared" si="0"/>
        <v>7.0295581665500003E-4</v>
      </c>
      <c r="D12" s="5">
        <f t="shared" si="0"/>
        <v>2.1695884290199901E-2</v>
      </c>
      <c r="E12" s="5">
        <f t="shared" si="0"/>
        <v>3.14826815415066E-7</v>
      </c>
      <c r="F12" s="5">
        <f t="shared" si="0"/>
        <v>1.14116189806057E-4</v>
      </c>
      <c r="G12" s="5">
        <f t="shared" si="0"/>
        <v>5.5195483520845904E-4</v>
      </c>
      <c r="H12" s="5">
        <f t="shared" si="0"/>
        <v>9.2841066595966207E-3</v>
      </c>
      <c r="I12" s="5">
        <f t="shared" si="0"/>
        <v>0.95355891484711297</v>
      </c>
      <c r="J12" s="5">
        <f t="shared" si="0"/>
        <v>7.2954473750300496E-3</v>
      </c>
      <c r="K12" s="5">
        <f t="shared" si="0"/>
        <v>5.4291476498702702E-2</v>
      </c>
      <c r="L12" s="5">
        <f t="shared" si="0"/>
        <v>0.242148143861148</v>
      </c>
      <c r="M12" s="5">
        <f t="shared" si="0"/>
        <v>6.6577957507058395E-4</v>
      </c>
      <c r="N12" s="5">
        <f t="shared" si="0"/>
        <v>0.274752538113747</v>
      </c>
      <c r="R12" s="2">
        <v>1.40423672069885E-5</v>
      </c>
      <c r="S12" s="2">
        <v>2.0088823750051801E-5</v>
      </c>
      <c r="T12" s="2">
        <v>7.0295581665500003E-4</v>
      </c>
      <c r="U12" s="2">
        <v>2.1695884290199901E-2</v>
      </c>
      <c r="V12" s="2">
        <v>-3.14826815415066E-7</v>
      </c>
      <c r="W12" s="2">
        <v>1.14116189806057E-4</v>
      </c>
      <c r="X12">
        <v>5.5195483520845904E-4</v>
      </c>
      <c r="Y12">
        <v>-9.2841066595966207E-3</v>
      </c>
      <c r="Z12" s="2">
        <v>-0.95355891484711297</v>
      </c>
      <c r="AA12" s="2">
        <v>7.2954473750300496E-3</v>
      </c>
      <c r="AB12" s="2">
        <v>5.4291476498702702E-2</v>
      </c>
      <c r="AC12" s="2">
        <v>0.242148143861148</v>
      </c>
      <c r="AD12">
        <v>6.6577957507058395E-4</v>
      </c>
      <c r="AE12" s="2">
        <v>0.274752538113747</v>
      </c>
    </row>
    <row r="13" spans="1:31">
      <c r="A13" s="5">
        <f t="shared" si="1"/>
        <v>7.9802538711074605E-9</v>
      </c>
      <c r="B13" s="5">
        <f t="shared" si="0"/>
        <v>1.97508515302841E-7</v>
      </c>
      <c r="C13" s="5">
        <f t="shared" si="0"/>
        <v>6.83343217071662E-7</v>
      </c>
      <c r="D13" s="5">
        <f t="shared" si="0"/>
        <v>2.10879051686421E-5</v>
      </c>
      <c r="E13" s="5">
        <f t="shared" si="0"/>
        <v>7.6379939819615699E-8</v>
      </c>
      <c r="F13" s="5">
        <f t="shared" si="0"/>
        <v>5.4455156048864302E-7</v>
      </c>
      <c r="G13" s="5">
        <f t="shared" si="0"/>
        <v>4.7243022562130503E-6</v>
      </c>
      <c r="H13" s="5">
        <f t="shared" si="0"/>
        <v>1.2468698211981101E-5</v>
      </c>
      <c r="I13" s="5">
        <f t="shared" si="0"/>
        <v>1.54248418535607E-4</v>
      </c>
      <c r="J13" s="5">
        <f t="shared" si="0"/>
        <v>3.0562767400978298E-4</v>
      </c>
      <c r="K13" s="5">
        <f t="shared" si="0"/>
        <v>8.6105820598417698E-5</v>
      </c>
      <c r="L13" s="5">
        <f t="shared" si="0"/>
        <v>2.1386582926818701E-4</v>
      </c>
      <c r="M13" s="5">
        <f t="shared" si="0"/>
        <v>4.94570545652982E-5</v>
      </c>
      <c r="N13" s="5">
        <f t="shared" si="0"/>
        <v>2.4861342861233601E-4</v>
      </c>
      <c r="R13" s="2">
        <v>7.9802538711074605E-9</v>
      </c>
      <c r="S13" s="2">
        <v>-1.97508515302841E-7</v>
      </c>
      <c r="T13" s="2">
        <v>6.83343217071662E-7</v>
      </c>
      <c r="U13" s="2">
        <v>2.10879051686421E-5</v>
      </c>
      <c r="V13" s="2">
        <v>7.6379939819615699E-8</v>
      </c>
      <c r="W13" s="2">
        <v>5.4455156048864302E-7</v>
      </c>
      <c r="X13" s="2">
        <v>-4.7243022562130503E-6</v>
      </c>
      <c r="Y13" s="2">
        <v>-1.2468698211981101E-5</v>
      </c>
      <c r="Z13">
        <v>-1.54248418535607E-4</v>
      </c>
      <c r="AA13" s="2">
        <v>3.0562767400978298E-4</v>
      </c>
      <c r="AB13" s="2">
        <v>8.6105820598417698E-5</v>
      </c>
      <c r="AC13" s="2">
        <v>2.1386582926818701E-4</v>
      </c>
      <c r="AD13" s="2">
        <v>4.94570545652982E-5</v>
      </c>
      <c r="AE13" s="2">
        <v>2.4861342861233601E-4</v>
      </c>
    </row>
    <row r="14" spans="1:31">
      <c r="A14" s="5">
        <f t="shared" si="1"/>
        <v>1.1926088574328E-6</v>
      </c>
      <c r="B14" s="5">
        <f t="shared" si="0"/>
        <v>4.7279821094788902E-7</v>
      </c>
      <c r="C14" s="5">
        <f t="shared" si="0"/>
        <v>6.4420707625483803E-6</v>
      </c>
      <c r="D14" s="5">
        <f t="shared" si="0"/>
        <v>1.5634023031349799E-4</v>
      </c>
      <c r="E14" s="5">
        <f t="shared" si="0"/>
        <v>1.9341288652949401E-6</v>
      </c>
      <c r="F14" s="5">
        <f t="shared" si="0"/>
        <v>3.6046447524636801E-6</v>
      </c>
      <c r="G14" s="5">
        <f t="shared" si="0"/>
        <v>2.6963004228044499E-5</v>
      </c>
      <c r="H14" s="5">
        <f t="shared" si="0"/>
        <v>2.29613602298112E-5</v>
      </c>
      <c r="I14" s="5">
        <f t="shared" si="0"/>
        <v>2.6151480103708698E-3</v>
      </c>
      <c r="J14" s="5">
        <f t="shared" si="0"/>
        <v>0.99962351363093704</v>
      </c>
      <c r="K14" s="5">
        <f t="shared" si="0"/>
        <v>2.15925873239733E-4</v>
      </c>
      <c r="L14" s="5">
        <f t="shared" si="0"/>
        <v>7.5889394571433998E-3</v>
      </c>
      <c r="M14" s="5">
        <f t="shared" si="0"/>
        <v>2.3236072242352801E-4</v>
      </c>
      <c r="N14" s="5">
        <f t="shared" si="0"/>
        <v>8.4643565291507399E-4</v>
      </c>
      <c r="R14" s="2">
        <v>-1.1926088574328E-6</v>
      </c>
      <c r="S14" s="2">
        <v>-4.7279821094788902E-7</v>
      </c>
      <c r="T14" s="2">
        <v>-6.4420707625483803E-6</v>
      </c>
      <c r="U14" s="2">
        <v>-1.5634023031349799E-4</v>
      </c>
      <c r="V14" s="2">
        <v>1.9341288652949401E-6</v>
      </c>
      <c r="W14" s="2">
        <v>3.6046447524636801E-6</v>
      </c>
      <c r="X14" s="2">
        <v>-2.6963004228044499E-5</v>
      </c>
      <c r="Y14" s="2">
        <v>-2.29613602298112E-5</v>
      </c>
      <c r="Z14" s="2">
        <v>-2.6151480103708698E-3</v>
      </c>
      <c r="AA14" s="2">
        <v>0.99962351363093704</v>
      </c>
      <c r="AB14" s="2">
        <v>-2.15925873239733E-4</v>
      </c>
      <c r="AC14" s="2">
        <v>-7.5889394571433998E-3</v>
      </c>
      <c r="AD14" s="2">
        <v>2.3236072242352801E-4</v>
      </c>
      <c r="AE14" s="2">
        <v>-8.4643565291507399E-4</v>
      </c>
    </row>
    <row r="15" spans="1:31">
      <c r="A15" s="5">
        <f t="shared" si="1"/>
        <v>1.0824471374890099E-5</v>
      </c>
      <c r="B15" s="5">
        <f t="shared" si="0"/>
        <v>3.5498516167949401E-7</v>
      </c>
      <c r="C15" s="5">
        <f t="shared" si="0"/>
        <v>1.71390140153403E-5</v>
      </c>
      <c r="D15" s="5">
        <f t="shared" si="0"/>
        <v>1.9841654010872701E-4</v>
      </c>
      <c r="E15" s="5">
        <f t="shared" si="0"/>
        <v>1.60352644095621E-6</v>
      </c>
      <c r="F15" s="5">
        <f t="shared" si="0"/>
        <v>1.84470503879452E-6</v>
      </c>
      <c r="G15" s="5">
        <f t="shared" si="0"/>
        <v>7.0533314036497001E-6</v>
      </c>
      <c r="H15" s="5">
        <f t="shared" si="0"/>
        <v>9.0824303661167405E-6</v>
      </c>
      <c r="I15" s="5">
        <f t="shared" si="0"/>
        <v>1.7675978734969101E-3</v>
      </c>
      <c r="J15" s="5">
        <f t="shared" si="0"/>
        <v>8.8620322075393199E-6</v>
      </c>
      <c r="K15" s="5">
        <f t="shared" si="0"/>
        <v>0.98497449601615905</v>
      </c>
      <c r="L15" s="5">
        <f t="shared" si="0"/>
        <v>2.4701851966316302E-2</v>
      </c>
      <c r="M15" s="5">
        <f t="shared" si="0"/>
        <v>3.1542433806115201E-4</v>
      </c>
      <c r="N15" s="5">
        <f t="shared" si="0"/>
        <v>2.49199565252901E-2</v>
      </c>
      <c r="R15" s="2">
        <v>1.0824471374890099E-5</v>
      </c>
      <c r="S15" s="2">
        <v>-3.5498516167949401E-7</v>
      </c>
      <c r="T15" s="2">
        <v>1.71390140153403E-5</v>
      </c>
      <c r="U15" s="2">
        <v>1.9841654010872701E-4</v>
      </c>
      <c r="V15" s="2">
        <v>-1.60352644095621E-6</v>
      </c>
      <c r="W15" s="2">
        <v>-1.84470503879452E-6</v>
      </c>
      <c r="X15" s="2">
        <v>7.0533314036497001E-6</v>
      </c>
      <c r="Y15" s="2">
        <v>-9.0824303661167405E-6</v>
      </c>
      <c r="Z15" s="2">
        <v>-1.7675978734969101E-3</v>
      </c>
      <c r="AA15" s="2">
        <v>8.8620322075393199E-6</v>
      </c>
      <c r="AB15" s="2">
        <v>-0.98497449601615905</v>
      </c>
      <c r="AC15" s="2">
        <v>2.4701851966316302E-2</v>
      </c>
      <c r="AD15">
        <v>3.1542433806115201E-4</v>
      </c>
      <c r="AE15" s="2">
        <v>2.49199565252901E-2</v>
      </c>
    </row>
    <row r="16" spans="1:31">
      <c r="A16" s="5">
        <f t="shared" si="1"/>
        <v>2.0188025711706199E-8</v>
      </c>
      <c r="B16" s="5">
        <f t="shared" si="0"/>
        <v>1.0947843989110401E-7</v>
      </c>
      <c r="C16" s="5">
        <f t="shared" si="0"/>
        <v>6.9994232195811405E-8</v>
      </c>
      <c r="D16" s="5">
        <f t="shared" si="0"/>
        <v>1.64443120525894E-6</v>
      </c>
      <c r="E16" s="5">
        <f t="shared" si="0"/>
        <v>1.91914561589642E-6</v>
      </c>
      <c r="F16" s="5">
        <f t="shared" si="0"/>
        <v>3.9359662230740502E-6</v>
      </c>
      <c r="G16" s="5">
        <f t="shared" si="0"/>
        <v>1.0353934221117299E-5</v>
      </c>
      <c r="H16" s="5">
        <f t="shared" si="0"/>
        <v>8.7345213176119401E-5</v>
      </c>
      <c r="I16" s="5">
        <f t="shared" si="0"/>
        <v>3.5994412546542597E-5</v>
      </c>
      <c r="J16" s="5">
        <f t="shared" si="0"/>
        <v>1.9271530219360698E-5</v>
      </c>
      <c r="K16" s="5">
        <f t="shared" si="0"/>
        <v>8.5074113755387101E-5</v>
      </c>
      <c r="L16" s="5">
        <f t="shared" si="0"/>
        <v>1.69821536642416E-3</v>
      </c>
      <c r="M16" s="5">
        <f t="shared" si="0"/>
        <v>0.99611383513788498</v>
      </c>
      <c r="N16" s="5">
        <f t="shared" si="0"/>
        <v>1.4319684724343701E-3</v>
      </c>
      <c r="R16" s="2">
        <v>2.0188025711706199E-8</v>
      </c>
      <c r="S16" s="2">
        <v>1.0947843989110401E-7</v>
      </c>
      <c r="T16" s="2">
        <v>6.9994232195811405E-8</v>
      </c>
      <c r="U16" s="2">
        <v>1.64443120525894E-6</v>
      </c>
      <c r="V16" s="2">
        <v>1.91914561589642E-6</v>
      </c>
      <c r="W16" s="2">
        <v>-3.9359662230740502E-6</v>
      </c>
      <c r="X16" s="2">
        <v>-1.0353934221117299E-5</v>
      </c>
      <c r="Y16" s="2">
        <v>8.7345213176119401E-5</v>
      </c>
      <c r="Z16" s="2">
        <v>-3.5994412546542597E-5</v>
      </c>
      <c r="AA16" s="2">
        <v>1.9271530219360698E-5</v>
      </c>
      <c r="AB16" s="2">
        <v>-8.5074113755387101E-5</v>
      </c>
      <c r="AC16">
        <v>1.69821536642416E-3</v>
      </c>
      <c r="AD16" s="2">
        <v>-0.99611383513788498</v>
      </c>
      <c r="AE16">
        <v>-1.4319684724343701E-3</v>
      </c>
    </row>
    <row r="17" spans="1:31">
      <c r="A17" s="5">
        <f t="shared" si="1"/>
        <v>7.5962378145635204E-6</v>
      </c>
      <c r="B17" s="5">
        <f t="shared" si="0"/>
        <v>2.02626425940451E-7</v>
      </c>
      <c r="C17" s="5">
        <f t="shared" si="0"/>
        <v>6.5549894468097999E-6</v>
      </c>
      <c r="D17" s="5">
        <f t="shared" si="0"/>
        <v>3.4020538756999397E-5</v>
      </c>
      <c r="E17" s="5">
        <f t="shared" si="0"/>
        <v>7.0634205972839202E-7</v>
      </c>
      <c r="F17" s="5">
        <f t="shared" si="0"/>
        <v>9.0745830185415197E-7</v>
      </c>
      <c r="G17" s="5">
        <f t="shared" si="0"/>
        <v>2.1864825043263298E-6</v>
      </c>
      <c r="H17" s="5">
        <f t="shared" si="0"/>
        <v>3.0621757084042999E-6</v>
      </c>
      <c r="I17" s="5">
        <f t="shared" si="0"/>
        <v>6.06687419247843E-4</v>
      </c>
      <c r="J17" s="5">
        <f t="shared" si="0"/>
        <v>2.4673027922567401E-4</v>
      </c>
      <c r="K17" s="5">
        <f t="shared" si="0"/>
        <v>7.0952061656721103E-3</v>
      </c>
      <c r="L17" s="5">
        <f t="shared" si="0"/>
        <v>0.54609246806780298</v>
      </c>
      <c r="M17" s="5">
        <f t="shared" si="0"/>
        <v>3.1964641101007202E-3</v>
      </c>
      <c r="N17" s="5">
        <f t="shared" si="0"/>
        <v>0.31232091786883598</v>
      </c>
      <c r="R17" s="2">
        <v>-7.5962378145635204E-6</v>
      </c>
      <c r="S17" s="2">
        <v>-2.02626425940451E-7</v>
      </c>
      <c r="T17" s="2">
        <v>-6.5549894468097999E-6</v>
      </c>
      <c r="U17" s="2">
        <v>3.4020538756999397E-5</v>
      </c>
      <c r="V17" s="2">
        <v>-7.0634205972839202E-7</v>
      </c>
      <c r="W17" s="2">
        <v>-9.0745830185415197E-7</v>
      </c>
      <c r="X17" s="2">
        <v>2.1864825043263298E-6</v>
      </c>
      <c r="Y17" s="2">
        <v>-3.0621757084042999E-6</v>
      </c>
      <c r="Z17" s="2">
        <v>6.06687419247843E-4</v>
      </c>
      <c r="AA17">
        <v>-2.4673027922567401E-4</v>
      </c>
      <c r="AB17">
        <v>-7.0952061656721103E-3</v>
      </c>
      <c r="AC17" s="2">
        <v>-0.54609246806780298</v>
      </c>
      <c r="AD17" s="2">
        <v>-3.1964641101007202E-3</v>
      </c>
      <c r="AE17" s="2">
        <v>0.31232091786883598</v>
      </c>
    </row>
    <row r="18" spans="1:31">
      <c r="A18" s="5">
        <f t="shared" si="1"/>
        <v>1.9418730863140301E-8</v>
      </c>
      <c r="B18" s="5">
        <f t="shared" ref="B18:B20" si="2">ABS(S18)</f>
        <v>4.8774206878242303E-6</v>
      </c>
      <c r="C18" s="5">
        <f t="shared" ref="C18:C20" si="3">ABS(T18)</f>
        <v>6.8566254999841094E-8</v>
      </c>
      <c r="D18" s="5">
        <f t="shared" ref="D18:D20" si="4">ABS(U18)</f>
        <v>2.92057972626999E-6</v>
      </c>
      <c r="E18" s="5">
        <f t="shared" ref="E18:E20" si="5">ABS(V18)</f>
        <v>6.96004672503765E-6</v>
      </c>
      <c r="F18" s="5">
        <f t="shared" ref="F18:F20" si="6">ABS(W18)</f>
        <v>1.99576956352994E-5</v>
      </c>
      <c r="G18" s="5">
        <f t="shared" ref="G18:G20" si="7">ABS(X18)</f>
        <v>3.63612441241542E-5</v>
      </c>
      <c r="H18" s="5">
        <f t="shared" ref="H18:H20" si="8">ABS(Y18)</f>
        <v>1.08705143766866E-4</v>
      </c>
      <c r="I18" s="5">
        <f t="shared" ref="I18:I20" si="9">ABS(Z18)</f>
        <v>5.5305697547022903E-5</v>
      </c>
      <c r="J18" s="5">
        <f t="shared" ref="J18:J20" si="10">ABS(AA18)</f>
        <v>1.8805597159284099E-5</v>
      </c>
      <c r="K18" s="5">
        <f t="shared" ref="K18:K20" si="11">ABS(AB18)</f>
        <v>1.43252125069616E-4</v>
      </c>
      <c r="L18" s="5">
        <f t="shared" ref="L18:L20" si="12">ABS(AC18)</f>
        <v>9.2684715022169799E-4</v>
      </c>
      <c r="M18" s="5">
        <f t="shared" ref="M18:M20" si="13">ABS(AD18)</f>
        <v>8.6775279662551899E-2</v>
      </c>
      <c r="N18" s="5">
        <f t="shared" ref="N18:N20" si="14">ABS(AE18)</f>
        <v>2.3590925043358199E-4</v>
      </c>
      <c r="R18" s="2">
        <v>1.9418730863140301E-8</v>
      </c>
      <c r="S18" s="2">
        <v>4.8774206878242303E-6</v>
      </c>
      <c r="T18" s="2">
        <v>-6.8566254999841094E-8</v>
      </c>
      <c r="U18" s="2">
        <v>-2.92057972626999E-6</v>
      </c>
      <c r="V18" s="2">
        <v>6.96004672503765E-6</v>
      </c>
      <c r="W18" s="2">
        <v>1.99576956352994E-5</v>
      </c>
      <c r="X18" s="2">
        <v>3.63612441241542E-5</v>
      </c>
      <c r="Y18" s="2">
        <v>1.08705143766866E-4</v>
      </c>
      <c r="Z18" s="2">
        <v>5.5305697547022903E-5</v>
      </c>
      <c r="AA18" s="2">
        <v>-1.8805597159284099E-5</v>
      </c>
      <c r="AB18" s="2">
        <v>1.43252125069616E-4</v>
      </c>
      <c r="AC18">
        <v>9.2684715022169799E-4</v>
      </c>
      <c r="AD18" s="2">
        <v>8.6775279662551899E-2</v>
      </c>
      <c r="AE18">
        <v>2.3590925043358199E-4</v>
      </c>
    </row>
    <row r="19" spans="1:31">
      <c r="A19" s="5">
        <f t="shared" si="1"/>
        <v>6.4458005750600799E-8</v>
      </c>
      <c r="B19" s="5">
        <f t="shared" si="2"/>
        <v>4.81617191414819E-7</v>
      </c>
      <c r="C19" s="5">
        <f t="shared" si="3"/>
        <v>1.20242248214408E-6</v>
      </c>
      <c r="D19" s="5">
        <f t="shared" si="4"/>
        <v>4.0218011135460399E-5</v>
      </c>
      <c r="E19" s="5">
        <f t="shared" si="5"/>
        <v>9.9841886081995908E-7</v>
      </c>
      <c r="F19" s="5">
        <f t="shared" si="6"/>
        <v>8.6688074619079697E-7</v>
      </c>
      <c r="G19" s="5">
        <f t="shared" si="7"/>
        <v>1.1234650691439199E-6</v>
      </c>
      <c r="H19" s="5">
        <f t="shared" si="8"/>
        <v>1.84852288522432E-5</v>
      </c>
      <c r="I19" s="5">
        <f t="shared" si="9"/>
        <v>3.1859481398342602E-4</v>
      </c>
      <c r="J19" s="5">
        <f t="shared" si="10"/>
        <v>3.8965247461691103E-5</v>
      </c>
      <c r="K19" s="5">
        <f t="shared" si="11"/>
        <v>7.7823214750985699E-4</v>
      </c>
      <c r="L19" s="5">
        <f t="shared" si="12"/>
        <v>8.5237734752416795E-3</v>
      </c>
      <c r="M19" s="5">
        <f t="shared" si="13"/>
        <v>2.5364216085419302E-4</v>
      </c>
      <c r="N19" s="5">
        <f t="shared" si="14"/>
        <v>1.02831280543687E-2</v>
      </c>
      <c r="R19" s="2">
        <v>6.4458005750600799E-8</v>
      </c>
      <c r="S19" s="2">
        <v>-4.81617191414819E-7</v>
      </c>
      <c r="T19" s="2">
        <v>-1.20242248214408E-6</v>
      </c>
      <c r="U19" s="2">
        <v>-4.0218011135460399E-5</v>
      </c>
      <c r="V19" s="2">
        <v>-9.9841886081995908E-7</v>
      </c>
      <c r="W19" s="2">
        <v>-8.6688074619079697E-7</v>
      </c>
      <c r="X19" s="2">
        <v>-1.1234650691439199E-6</v>
      </c>
      <c r="Y19" s="2">
        <v>-1.84852288522432E-5</v>
      </c>
      <c r="Z19" s="2">
        <v>3.1859481398342602E-4</v>
      </c>
      <c r="AA19" s="2">
        <v>3.8965247461691103E-5</v>
      </c>
      <c r="AB19" s="2">
        <v>7.7823214750985699E-4</v>
      </c>
      <c r="AC19" s="2">
        <v>8.5237734752416795E-3</v>
      </c>
      <c r="AD19">
        <v>-2.5364216085419302E-4</v>
      </c>
      <c r="AE19" s="2">
        <v>1.02831280543687E-2</v>
      </c>
    </row>
    <row r="20" spans="1:31">
      <c r="A20" s="5">
        <f t="shared" si="1"/>
        <v>1.6898219024157599E-7</v>
      </c>
      <c r="B20" s="5">
        <f t="shared" si="2"/>
        <v>3.3242366419272701E-7</v>
      </c>
      <c r="C20" s="5">
        <f t="shared" si="3"/>
        <v>2.80714493218453E-7</v>
      </c>
      <c r="D20" s="5">
        <f t="shared" si="4"/>
        <v>1.6850934681386501E-5</v>
      </c>
      <c r="E20" s="5">
        <f t="shared" si="5"/>
        <v>7.1181607907977504E-7</v>
      </c>
      <c r="F20" s="5">
        <f t="shared" si="6"/>
        <v>1.01174845945629E-6</v>
      </c>
      <c r="G20" s="5">
        <f t="shared" si="7"/>
        <v>1.28636549273642E-6</v>
      </c>
      <c r="H20" s="5">
        <f t="shared" si="8"/>
        <v>2.3624537487144899E-5</v>
      </c>
      <c r="I20" s="5">
        <f t="shared" si="9"/>
        <v>5.8393143564100102E-4</v>
      </c>
      <c r="J20" s="5">
        <f t="shared" si="10"/>
        <v>3.24188565879051E-5</v>
      </c>
      <c r="K20" s="5">
        <f t="shared" si="11"/>
        <v>3.7475386151517102E-4</v>
      </c>
      <c r="L20" s="5">
        <f t="shared" si="12"/>
        <v>3.30050171852308E-3</v>
      </c>
      <c r="M20" s="5">
        <f t="shared" si="13"/>
        <v>9.1185520693421704E-5</v>
      </c>
      <c r="N20" s="5">
        <f t="shared" si="14"/>
        <v>4.6865928394597498E-3</v>
      </c>
      <c r="R20" s="2">
        <v>1.6898219024157599E-7</v>
      </c>
      <c r="S20" s="2">
        <v>-3.3242366419272701E-7</v>
      </c>
      <c r="T20" s="2">
        <v>-2.80714493218453E-7</v>
      </c>
      <c r="U20" s="2">
        <v>-1.6850934681386501E-5</v>
      </c>
      <c r="V20" s="2">
        <v>-7.1181607907977504E-7</v>
      </c>
      <c r="W20" s="2">
        <v>-1.01174845945629E-6</v>
      </c>
      <c r="X20" s="2">
        <v>-1.28636549273642E-6</v>
      </c>
      <c r="Y20" s="2">
        <v>-2.3624537487144899E-5</v>
      </c>
      <c r="Z20" s="2">
        <v>5.8393143564100102E-4</v>
      </c>
      <c r="AA20" s="2">
        <v>3.24188565879051E-5</v>
      </c>
      <c r="AB20" s="2">
        <v>3.7475386151517102E-4</v>
      </c>
      <c r="AC20" s="2">
        <v>3.30050171852308E-3</v>
      </c>
      <c r="AD20" s="2">
        <v>-9.1185520693421704E-5</v>
      </c>
      <c r="AE20" s="2">
        <v>4.6865928394597498E-3</v>
      </c>
    </row>
    <row r="21" spans="1:3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31">
      <c r="A22" s="5" t="s">
        <v>27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31">
      <c r="A23" s="5">
        <f>ABS(R23)</f>
        <v>0.99999998471207496</v>
      </c>
      <c r="B23" s="5">
        <f t="shared" ref="B23:B41" si="15">ABS(S23)</f>
        <v>7.22654745407117E-7</v>
      </c>
      <c r="C23" s="5">
        <f t="shared" ref="C23:C41" si="16">ABS(T23)</f>
        <v>1.69994951463711E-5</v>
      </c>
      <c r="D23" s="5">
        <f t="shared" ref="D23:D41" si="17">ABS(U23)</f>
        <v>3.8707638265807301E-4</v>
      </c>
      <c r="E23" s="5">
        <f t="shared" ref="E23:E41" si="18">ABS(V23)</f>
        <v>1.6997306399716E-6</v>
      </c>
      <c r="F23" s="5">
        <f t="shared" ref="F23:F41" si="19">ABS(W23)</f>
        <v>1.1079766857715501E-6</v>
      </c>
      <c r="G23" s="5">
        <f t="shared" ref="G23:G41" si="20">ABS(X23)</f>
        <v>6.9002493472969401E-6</v>
      </c>
      <c r="H23" s="5">
        <f t="shared" ref="H23:H41" si="21">ABS(Y23)</f>
        <v>4.4990325173734098E-7</v>
      </c>
      <c r="I23" s="5">
        <f t="shared" ref="I23:I41" si="22">ABS(Z23)</f>
        <v>2.00314435478222E-4</v>
      </c>
      <c r="J23" s="5">
        <f t="shared" ref="J23:J41" si="23">ABS(AA23)</f>
        <v>8.1888424035852898E-5</v>
      </c>
      <c r="K23" s="5">
        <f t="shared" ref="K23:K41" si="24">ABS(AB23)</f>
        <v>4.9191266325092397E-4</v>
      </c>
      <c r="L23" s="5">
        <f t="shared" ref="L23:L41" si="25">ABS(AC23)</f>
        <v>5.3815569355326204E-4</v>
      </c>
      <c r="M23" s="5">
        <f t="shared" ref="M23:M41" si="26">ABS(AD23)</f>
        <v>2.0951750468463102E-6</v>
      </c>
      <c r="N23" s="5">
        <f t="shared" ref="N23:N41" si="27">ABS(AE23)</f>
        <v>3.4974395083628998E-4</v>
      </c>
      <c r="R23" s="5">
        <v>0.99999998471207496</v>
      </c>
      <c r="S23" s="5">
        <v>-7.22654745407117E-7</v>
      </c>
      <c r="T23" s="5">
        <v>-1.69994951463711E-5</v>
      </c>
      <c r="U23" s="5">
        <v>3.8707638265807301E-4</v>
      </c>
      <c r="V23" s="5">
        <v>1.6997306399716E-6</v>
      </c>
      <c r="W23" s="5">
        <v>1.1079766857715501E-6</v>
      </c>
      <c r="X23" s="5">
        <v>-6.9002493472969401E-6</v>
      </c>
      <c r="Y23" s="5">
        <v>-4.4990325173734098E-7</v>
      </c>
      <c r="Z23" s="5">
        <v>2.00314435478222E-4</v>
      </c>
      <c r="AA23" s="5">
        <v>-8.1888424035852898E-5</v>
      </c>
      <c r="AB23" s="5">
        <v>-4.9191266325092397E-4</v>
      </c>
      <c r="AC23" s="5">
        <v>5.3815569355326204E-4</v>
      </c>
      <c r="AD23" s="5">
        <v>-2.0951750468463102E-6</v>
      </c>
      <c r="AE23" s="5">
        <v>-3.4974395083628998E-4</v>
      </c>
    </row>
    <row r="24" spans="1:31">
      <c r="A24" s="5">
        <f t="shared" ref="A24:A41" si="28">ABS(R24)</f>
        <v>6.2370050146852195E-7</v>
      </c>
      <c r="B24" s="5">
        <f t="shared" si="15"/>
        <v>0.99996402001078</v>
      </c>
      <c r="C24" s="5">
        <f t="shared" si="16"/>
        <v>6.1685922841239601E-3</v>
      </c>
      <c r="D24" s="5">
        <f t="shared" si="17"/>
        <v>6.32399205589347E-3</v>
      </c>
      <c r="E24" s="5">
        <f t="shared" si="18"/>
        <v>6.8881251348046199E-3</v>
      </c>
      <c r="F24" s="5">
        <f t="shared" si="19"/>
        <v>1.0964176220548401E-3</v>
      </c>
      <c r="G24" s="5">
        <f t="shared" si="20"/>
        <v>4.8245883656856999E-3</v>
      </c>
      <c r="H24" s="5">
        <f t="shared" si="21"/>
        <v>1.20257621861459E-2</v>
      </c>
      <c r="I24" s="5">
        <f t="shared" si="22"/>
        <v>1.7267319316675799E-3</v>
      </c>
      <c r="J24" s="5">
        <f t="shared" si="23"/>
        <v>1.4053253593813701E-5</v>
      </c>
      <c r="K24" s="5">
        <f t="shared" si="24"/>
        <v>1.7631016548368001E-4</v>
      </c>
      <c r="L24" s="5">
        <f t="shared" si="25"/>
        <v>4.7618752007645601E-4</v>
      </c>
      <c r="M24" s="5">
        <f t="shared" si="26"/>
        <v>0.11897446501744099</v>
      </c>
      <c r="N24" s="5">
        <f t="shared" si="27"/>
        <v>1.3481864598056E-3</v>
      </c>
      <c r="R24" s="5">
        <v>-6.2370050146852195E-7</v>
      </c>
      <c r="S24" s="5">
        <v>0.99996402001078</v>
      </c>
      <c r="T24" s="5">
        <v>6.1685922841239601E-3</v>
      </c>
      <c r="U24" s="5">
        <v>6.32399205589347E-3</v>
      </c>
      <c r="V24" s="5">
        <v>-6.8881251348046199E-3</v>
      </c>
      <c r="W24" s="5">
        <v>1.0964176220548401E-3</v>
      </c>
      <c r="X24" s="5">
        <v>-4.8245883656856999E-3</v>
      </c>
      <c r="Y24" s="5">
        <v>-1.20257621861459E-2</v>
      </c>
      <c r="Z24" s="5">
        <v>-1.7267319316675799E-3</v>
      </c>
      <c r="AA24" s="5">
        <v>-1.4053253593813701E-5</v>
      </c>
      <c r="AB24" s="5">
        <v>-1.7631016548368001E-4</v>
      </c>
      <c r="AC24" s="5">
        <v>-4.7618752007645601E-4</v>
      </c>
      <c r="AD24" s="5">
        <v>0.11897446501744099</v>
      </c>
      <c r="AE24" s="5">
        <v>-1.3481864598056E-3</v>
      </c>
    </row>
    <row r="25" spans="1:31">
      <c r="A25" s="5">
        <f t="shared" si="28"/>
        <v>1.8583442334158002E-5</v>
      </c>
      <c r="B25" s="5">
        <f t="shared" si="15"/>
        <v>6.0618504687248598E-3</v>
      </c>
      <c r="C25" s="5">
        <f t="shared" si="16"/>
        <v>0.99996204900757801</v>
      </c>
      <c r="D25" s="5">
        <f t="shared" si="17"/>
        <v>8.0755534110835605E-3</v>
      </c>
      <c r="E25" s="5">
        <f t="shared" si="18"/>
        <v>3.7706736804934201E-4</v>
      </c>
      <c r="F25" s="5">
        <f t="shared" si="19"/>
        <v>1.93667182135369E-4</v>
      </c>
      <c r="G25" s="5">
        <f t="shared" si="20"/>
        <v>1.07357229908922E-3</v>
      </c>
      <c r="H25" s="5">
        <f t="shared" si="21"/>
        <v>1.3682077968307099E-4</v>
      </c>
      <c r="I25" s="5">
        <f t="shared" si="22"/>
        <v>2.1823264063415598E-3</v>
      </c>
      <c r="J25" s="5">
        <f t="shared" si="23"/>
        <v>3.2668576757321E-5</v>
      </c>
      <c r="K25" s="5">
        <f t="shared" si="24"/>
        <v>5.4370726682776305E-4</v>
      </c>
      <c r="L25" s="5">
        <f t="shared" si="25"/>
        <v>4.3882014489136497E-3</v>
      </c>
      <c r="M25" s="5">
        <f t="shared" si="26"/>
        <v>4.8515858387163498E-4</v>
      </c>
      <c r="N25" s="5">
        <f t="shared" si="27"/>
        <v>1.17865027191072E-2</v>
      </c>
      <c r="R25" s="5">
        <v>1.8583442334158002E-5</v>
      </c>
      <c r="S25" s="5">
        <v>6.0618504687248598E-3</v>
      </c>
      <c r="T25" s="5">
        <v>-0.99996204900757801</v>
      </c>
      <c r="U25" s="5">
        <v>8.0755534110835605E-3</v>
      </c>
      <c r="V25" s="5">
        <v>3.7706736804934201E-4</v>
      </c>
      <c r="W25" s="5">
        <v>1.93667182135369E-4</v>
      </c>
      <c r="X25" s="5">
        <v>-1.07357229908922E-3</v>
      </c>
      <c r="Y25" s="5">
        <v>-1.3682077968307099E-4</v>
      </c>
      <c r="Z25" s="5">
        <v>-2.1823264063415598E-3</v>
      </c>
      <c r="AA25" s="5">
        <v>-3.2668576757321E-5</v>
      </c>
      <c r="AB25" s="5">
        <v>5.4370726682776305E-4</v>
      </c>
      <c r="AC25" s="5">
        <v>4.3882014489136497E-3</v>
      </c>
      <c r="AD25" s="5">
        <v>4.8515858387163498E-4</v>
      </c>
      <c r="AE25" s="5">
        <v>1.17865027191072E-2</v>
      </c>
    </row>
    <row r="26" spans="1:31">
      <c r="A26" s="5">
        <f t="shared" si="28"/>
        <v>8.6704884414419699E-5</v>
      </c>
      <c r="B26" s="5">
        <f t="shared" si="15"/>
        <v>4.8404592849870202E-3</v>
      </c>
      <c r="C26" s="5">
        <f t="shared" si="16"/>
        <v>6.1402505657591399E-3</v>
      </c>
      <c r="D26" s="5">
        <f t="shared" si="17"/>
        <v>0.99988396526686896</v>
      </c>
      <c r="E26" s="5">
        <f t="shared" si="18"/>
        <v>1.40147704795082E-2</v>
      </c>
      <c r="F26" s="5">
        <f t="shared" si="19"/>
        <v>4.55849034171986E-3</v>
      </c>
      <c r="G26" s="5">
        <f t="shared" si="20"/>
        <v>2.3984086631721802E-2</v>
      </c>
      <c r="H26" s="5">
        <f t="shared" si="21"/>
        <v>1.5076021500408899E-3</v>
      </c>
      <c r="I26" s="5">
        <f t="shared" si="22"/>
        <v>4.8021453738012802E-2</v>
      </c>
      <c r="J26" s="5">
        <f t="shared" si="23"/>
        <v>4.9143254943402603E-4</v>
      </c>
      <c r="K26" s="5">
        <f t="shared" si="24"/>
        <v>1.04208813557476E-2</v>
      </c>
      <c r="L26" s="5">
        <f t="shared" si="25"/>
        <v>6.9727258304374595E-2</v>
      </c>
      <c r="M26" s="5">
        <f t="shared" si="26"/>
        <v>3.85708150748783E-3</v>
      </c>
      <c r="N26" s="5">
        <f t="shared" si="27"/>
        <v>0.199078616088007</v>
      </c>
      <c r="R26" s="5">
        <v>-8.6704884414419699E-5</v>
      </c>
      <c r="S26" s="5">
        <v>-4.8404592849870202E-3</v>
      </c>
      <c r="T26" s="5">
        <v>6.1402505657591399E-3</v>
      </c>
      <c r="U26" s="5">
        <v>0.99988396526686896</v>
      </c>
      <c r="V26" s="5">
        <v>-1.40147704795082E-2</v>
      </c>
      <c r="W26" s="5">
        <v>-4.55849034171986E-3</v>
      </c>
      <c r="X26" s="5">
        <v>2.3984086631721802E-2</v>
      </c>
      <c r="Y26" s="5">
        <v>1.5076021500408899E-3</v>
      </c>
      <c r="Z26" s="5">
        <v>4.8021453738012802E-2</v>
      </c>
      <c r="AA26" s="5">
        <v>4.9143254943402603E-4</v>
      </c>
      <c r="AB26" s="5">
        <v>-1.04208813557476E-2</v>
      </c>
      <c r="AC26" s="5">
        <v>-6.9727258304374595E-2</v>
      </c>
      <c r="AD26" s="5">
        <v>3.85708150748783E-3</v>
      </c>
      <c r="AE26" s="5">
        <v>-0.199078616088007</v>
      </c>
    </row>
    <row r="27" spans="1:31">
      <c r="A27" s="5">
        <f t="shared" si="28"/>
        <v>5.1448921148472005E-7</v>
      </c>
      <c r="B27" s="5">
        <f t="shared" si="15"/>
        <v>3.3723112764778699E-3</v>
      </c>
      <c r="C27" s="5">
        <f t="shared" si="16"/>
        <v>2.7278712346729002E-4</v>
      </c>
      <c r="D27" s="5">
        <f t="shared" si="17"/>
        <v>9.4287303942484808E-3</v>
      </c>
      <c r="E27" s="5">
        <f t="shared" si="18"/>
        <v>0.99987623139588899</v>
      </c>
      <c r="F27" s="5">
        <f t="shared" si="19"/>
        <v>4.84625777710338E-5</v>
      </c>
      <c r="G27" s="5">
        <f t="shared" si="20"/>
        <v>4.9583132420121202E-3</v>
      </c>
      <c r="H27" s="5">
        <f t="shared" si="21"/>
        <v>1.2562734903329801E-2</v>
      </c>
      <c r="I27" s="5">
        <f t="shared" si="22"/>
        <v>5.8849664081360199E-3</v>
      </c>
      <c r="J27" s="5">
        <f t="shared" si="23"/>
        <v>4.8248880900286197E-5</v>
      </c>
      <c r="K27" s="5">
        <f t="shared" si="24"/>
        <v>1.5430996212460301E-4</v>
      </c>
      <c r="L27" s="5">
        <f t="shared" si="25"/>
        <v>7.0024236372002004E-4</v>
      </c>
      <c r="M27" s="5">
        <f t="shared" si="26"/>
        <v>0.13251501241956601</v>
      </c>
      <c r="N27" s="5">
        <f t="shared" si="27"/>
        <v>2.0541808260265098E-3</v>
      </c>
      <c r="R27" s="5">
        <v>5.1448921148472005E-7</v>
      </c>
      <c r="S27" s="5">
        <v>-3.3723112764778699E-3</v>
      </c>
      <c r="T27" s="5">
        <v>-2.7278712346729002E-4</v>
      </c>
      <c r="U27" s="5">
        <v>-9.4287303942484808E-3</v>
      </c>
      <c r="V27" s="5">
        <v>-0.99987623139588899</v>
      </c>
      <c r="W27" s="5">
        <v>-4.84625777710338E-5</v>
      </c>
      <c r="X27" s="5">
        <v>-4.9583132420121202E-3</v>
      </c>
      <c r="Y27" s="5">
        <v>1.2562734903329801E-2</v>
      </c>
      <c r="Z27" s="5">
        <v>-5.8849664081360199E-3</v>
      </c>
      <c r="AA27" s="5">
        <v>-4.8248880900286197E-5</v>
      </c>
      <c r="AB27" s="5">
        <v>-1.5430996212460301E-4</v>
      </c>
      <c r="AC27" s="5">
        <v>7.0024236372002004E-4</v>
      </c>
      <c r="AD27" s="5">
        <v>-0.13251501241956601</v>
      </c>
      <c r="AE27" s="5">
        <v>2.0541808260265098E-3</v>
      </c>
    </row>
    <row r="28" spans="1:31">
      <c r="A28" s="5">
        <f t="shared" si="28"/>
        <v>4.9064194776215303E-6</v>
      </c>
      <c r="B28" s="5">
        <f t="shared" si="15"/>
        <v>1.18947046693247E-4</v>
      </c>
      <c r="C28" s="5">
        <f t="shared" si="16"/>
        <v>1.71088507349333E-4</v>
      </c>
      <c r="D28" s="5">
        <f t="shared" si="17"/>
        <v>4.1427591843621802E-3</v>
      </c>
      <c r="E28" s="5">
        <f t="shared" si="18"/>
        <v>1.3885726415498699E-3</v>
      </c>
      <c r="F28" s="5">
        <f t="shared" si="19"/>
        <v>0.18725235186030101</v>
      </c>
      <c r="G28" s="5">
        <f t="shared" si="20"/>
        <v>1.4178235653318501E-2</v>
      </c>
      <c r="H28" s="5">
        <f t="shared" si="21"/>
        <v>2.0429087139510601E-4</v>
      </c>
      <c r="I28" s="5">
        <f t="shared" si="22"/>
        <v>7.6048715455292997E-3</v>
      </c>
      <c r="J28" s="5">
        <f t="shared" si="23"/>
        <v>1.10776241122343E-4</v>
      </c>
      <c r="K28" s="5">
        <f t="shared" si="24"/>
        <v>1.0008519731799E-2</v>
      </c>
      <c r="L28" s="5">
        <f t="shared" si="25"/>
        <v>6.3232625304728493E-2</v>
      </c>
      <c r="M28" s="5">
        <f t="shared" si="26"/>
        <v>2.5384397139249101E-2</v>
      </c>
      <c r="N28" s="5">
        <f t="shared" si="27"/>
        <v>0.19873022326808601</v>
      </c>
      <c r="R28" s="5">
        <v>4.9064194776215303E-6</v>
      </c>
      <c r="S28" s="5">
        <v>-1.18947046693247E-4</v>
      </c>
      <c r="T28" s="5">
        <v>1.71088507349333E-4</v>
      </c>
      <c r="U28" s="5">
        <v>4.1427591843621802E-3</v>
      </c>
      <c r="V28" s="5">
        <v>1.3885726415498699E-3</v>
      </c>
      <c r="W28" s="5">
        <v>-0.18725235186030101</v>
      </c>
      <c r="X28" s="5">
        <v>1.4178235653318501E-2</v>
      </c>
      <c r="Y28" s="5">
        <v>-2.0429087139510601E-4</v>
      </c>
      <c r="Z28" s="5">
        <v>7.6048715455292997E-3</v>
      </c>
      <c r="AA28" s="5">
        <v>1.10776241122343E-4</v>
      </c>
      <c r="AB28" s="5">
        <v>1.0008519731799E-2</v>
      </c>
      <c r="AC28" s="5">
        <v>6.3232625304728493E-2</v>
      </c>
      <c r="AD28" s="5">
        <v>2.5384397139249101E-2</v>
      </c>
      <c r="AE28" s="5">
        <v>0.19873022326808601</v>
      </c>
    </row>
    <row r="29" spans="1:31">
      <c r="A29" s="5">
        <f t="shared" si="28"/>
        <v>1.15342826699933E-6</v>
      </c>
      <c r="B29" s="5">
        <f t="shared" si="15"/>
        <v>3.1097200983501699E-4</v>
      </c>
      <c r="C29" s="5">
        <f t="shared" si="16"/>
        <v>8.19335636477992E-5</v>
      </c>
      <c r="D29" s="5">
        <f t="shared" si="17"/>
        <v>2.0943138003658101E-3</v>
      </c>
      <c r="E29" s="5">
        <f t="shared" si="18"/>
        <v>1.36990429402746E-4</v>
      </c>
      <c r="F29" s="5">
        <f t="shared" si="19"/>
        <v>0.98229497346403205</v>
      </c>
      <c r="G29" s="5">
        <f t="shared" si="20"/>
        <v>8.7136114580738007E-3</v>
      </c>
      <c r="H29" s="5">
        <f t="shared" si="21"/>
        <v>3.2468900016456698E-3</v>
      </c>
      <c r="I29" s="5">
        <f t="shared" si="22"/>
        <v>5.0101318964997704E-3</v>
      </c>
      <c r="J29" s="5">
        <f t="shared" si="23"/>
        <v>4.6752311266423297E-5</v>
      </c>
      <c r="K29" s="5">
        <f t="shared" si="24"/>
        <v>2.0398734334457899E-3</v>
      </c>
      <c r="L29" s="5">
        <f t="shared" si="25"/>
        <v>1.1999613974055299E-2</v>
      </c>
      <c r="M29" s="5">
        <f t="shared" si="26"/>
        <v>0.122847320634917</v>
      </c>
      <c r="N29" s="5">
        <f t="shared" si="27"/>
        <v>3.7684984452369397E-2</v>
      </c>
      <c r="R29" s="5">
        <v>-1.15342826699933E-6</v>
      </c>
      <c r="S29" s="5">
        <v>3.1097200983501699E-4</v>
      </c>
      <c r="T29" s="5">
        <v>-8.19335636477992E-5</v>
      </c>
      <c r="U29" s="5">
        <v>-2.0943138003658101E-3</v>
      </c>
      <c r="V29" s="5">
        <v>-1.36990429402746E-4</v>
      </c>
      <c r="W29" s="5">
        <v>-0.98229497346403205</v>
      </c>
      <c r="X29" s="5">
        <v>-8.7136114580738007E-3</v>
      </c>
      <c r="Y29" s="5">
        <v>-3.2468900016456698E-3</v>
      </c>
      <c r="Z29" s="5">
        <v>-5.0101318964997704E-3</v>
      </c>
      <c r="AA29" s="5">
        <v>-4.6752311266423297E-5</v>
      </c>
      <c r="AB29" s="5">
        <v>-2.0398734334457899E-3</v>
      </c>
      <c r="AC29" s="5">
        <v>-1.1999613974055299E-2</v>
      </c>
      <c r="AD29" s="5">
        <v>0.122847320634917</v>
      </c>
      <c r="AE29" s="5">
        <v>-3.7684984452369397E-2</v>
      </c>
    </row>
    <row r="30" spans="1:31">
      <c r="A30" s="5">
        <f t="shared" si="28"/>
        <v>2.18641639824384E-6</v>
      </c>
      <c r="B30" s="5">
        <f t="shared" si="15"/>
        <v>5.2020437140482998E-4</v>
      </c>
      <c r="C30" s="5">
        <f t="shared" si="16"/>
        <v>1.47136650960438E-4</v>
      </c>
      <c r="D30" s="5">
        <f t="shared" si="17"/>
        <v>3.65885726631917E-3</v>
      </c>
      <c r="E30" s="5">
        <f t="shared" si="18"/>
        <v>1.1746594657230599E-3</v>
      </c>
      <c r="F30" s="5">
        <f t="shared" si="19"/>
        <v>3.2252955106716699E-3</v>
      </c>
      <c r="G30" s="5">
        <f t="shared" si="20"/>
        <v>0.99953577025260398</v>
      </c>
      <c r="H30" s="5">
        <f t="shared" si="21"/>
        <v>6.8396461280604403E-3</v>
      </c>
      <c r="I30" s="5">
        <f t="shared" si="22"/>
        <v>2.2014570988293899E-2</v>
      </c>
      <c r="J30" s="5">
        <f t="shared" si="23"/>
        <v>1.3584853459746901E-4</v>
      </c>
      <c r="K30" s="5">
        <f t="shared" si="24"/>
        <v>8.4884142484899304E-4</v>
      </c>
      <c r="L30" s="5">
        <f t="shared" si="25"/>
        <v>1.0948101225524501E-3</v>
      </c>
      <c r="M30" s="5">
        <f t="shared" si="26"/>
        <v>8.8569657592778399E-3</v>
      </c>
      <c r="N30" s="5">
        <f t="shared" si="27"/>
        <v>2.9815687335177699E-3</v>
      </c>
      <c r="R30" s="5">
        <v>2.18641639824384E-6</v>
      </c>
      <c r="S30" s="5">
        <v>-5.2020437140482998E-4</v>
      </c>
      <c r="T30" s="5">
        <v>1.47136650960438E-4</v>
      </c>
      <c r="U30" s="5">
        <v>3.65885726631917E-3</v>
      </c>
      <c r="V30" s="5">
        <v>1.1746594657230599E-3</v>
      </c>
      <c r="W30" s="5">
        <v>3.2252955106716699E-3</v>
      </c>
      <c r="X30" s="5">
        <v>-0.99953577025260398</v>
      </c>
      <c r="Y30" s="5">
        <v>6.8396461280604403E-3</v>
      </c>
      <c r="Z30" s="5">
        <v>2.2014570988293899E-2</v>
      </c>
      <c r="AA30" s="5">
        <v>1.3584853459746901E-4</v>
      </c>
      <c r="AB30" s="5">
        <v>8.4884142484899304E-4</v>
      </c>
      <c r="AC30" s="5">
        <v>1.0948101225524501E-3</v>
      </c>
      <c r="AD30" s="5">
        <v>-8.8569657592778399E-3</v>
      </c>
      <c r="AE30" s="5">
        <v>2.9815687335177699E-3</v>
      </c>
    </row>
    <row r="31" spans="1:31">
      <c r="A31" s="5">
        <f t="shared" si="28"/>
        <v>2.0003494063867099E-6</v>
      </c>
      <c r="B31" s="5">
        <f t="shared" si="15"/>
        <v>5.0478875412208105E-7</v>
      </c>
      <c r="C31" s="5">
        <f t="shared" si="16"/>
        <v>1.71357864272873E-6</v>
      </c>
      <c r="D31" s="5">
        <f t="shared" si="17"/>
        <v>1.51606445159504E-5</v>
      </c>
      <c r="E31" s="5">
        <f t="shared" si="18"/>
        <v>2.6921297072375101E-6</v>
      </c>
      <c r="F31" s="5">
        <f t="shared" si="19"/>
        <v>4.52527594923111E-6</v>
      </c>
      <c r="G31" s="5">
        <f t="shared" si="20"/>
        <v>6.4311020083944099E-5</v>
      </c>
      <c r="H31" s="5">
        <f t="shared" si="21"/>
        <v>1.01666308615094E-5</v>
      </c>
      <c r="I31" s="5">
        <f t="shared" si="22"/>
        <v>2.1002056829030601E-4</v>
      </c>
      <c r="J31" s="5">
        <f t="shared" si="23"/>
        <v>2.25069577635723E-2</v>
      </c>
      <c r="K31" s="5">
        <f t="shared" si="24"/>
        <v>4.6772300957398399E-4</v>
      </c>
      <c r="L31" s="5">
        <f t="shared" si="25"/>
        <v>1.72074448472772E-4</v>
      </c>
      <c r="M31" s="5">
        <f t="shared" si="26"/>
        <v>1.2870846005808801E-5</v>
      </c>
      <c r="N31" s="5">
        <f t="shared" si="27"/>
        <v>1.69729915716604E-4</v>
      </c>
      <c r="R31" s="5">
        <v>-2.0003494063867099E-6</v>
      </c>
      <c r="S31" s="5">
        <v>-5.0478875412208105E-7</v>
      </c>
      <c r="T31" s="5">
        <v>-1.71357864272873E-6</v>
      </c>
      <c r="U31" s="5">
        <v>1.51606445159504E-5</v>
      </c>
      <c r="V31" s="5">
        <v>2.6921297072375101E-6</v>
      </c>
      <c r="W31" s="5">
        <v>4.52527594923111E-6</v>
      </c>
      <c r="X31" s="5">
        <v>-6.4311020083944099E-5</v>
      </c>
      <c r="Y31" s="5">
        <v>1.01666308615094E-5</v>
      </c>
      <c r="Z31" s="5">
        <v>-2.1002056829030601E-4</v>
      </c>
      <c r="AA31" s="5">
        <v>-2.25069577635723E-2</v>
      </c>
      <c r="AB31" s="5">
        <v>-4.6772300957398399E-4</v>
      </c>
      <c r="AC31" s="5">
        <v>-1.72074448472772E-4</v>
      </c>
      <c r="AD31" s="5">
        <v>1.2870846005808801E-5</v>
      </c>
      <c r="AE31" s="5">
        <v>1.69729915716604E-4</v>
      </c>
    </row>
    <row r="32" spans="1:31">
      <c r="A32" s="5">
        <f t="shared" si="28"/>
        <v>1.3466940336045199E-4</v>
      </c>
      <c r="B32" s="5">
        <f t="shared" si="15"/>
        <v>2.8358853802500599E-5</v>
      </c>
      <c r="C32" s="5">
        <f t="shared" si="16"/>
        <v>1.17369270514888E-4</v>
      </c>
      <c r="D32" s="5">
        <f t="shared" si="17"/>
        <v>7.8853818146349005E-4</v>
      </c>
      <c r="E32" s="5">
        <f t="shared" si="18"/>
        <v>1.4937095111211299E-4</v>
      </c>
      <c r="F32" s="5">
        <f t="shared" si="19"/>
        <v>2.2992073565846299E-4</v>
      </c>
      <c r="G32" s="5">
        <f t="shared" si="20"/>
        <v>2.8271222732078002E-3</v>
      </c>
      <c r="H32" s="5">
        <f t="shared" si="21"/>
        <v>1.9921661719800201E-3</v>
      </c>
      <c r="I32" s="5">
        <f t="shared" si="22"/>
        <v>5.9600635887756499E-2</v>
      </c>
      <c r="J32" s="5">
        <f t="shared" si="23"/>
        <v>1.43615183652365E-4</v>
      </c>
      <c r="K32" s="5">
        <f t="shared" si="24"/>
        <v>1.3145899978362401E-2</v>
      </c>
      <c r="L32" s="5">
        <f t="shared" si="25"/>
        <v>3.0631427455464098E-3</v>
      </c>
      <c r="M32" s="5">
        <f t="shared" si="26"/>
        <v>1.15619160521364E-3</v>
      </c>
      <c r="N32" s="5">
        <f t="shared" si="27"/>
        <v>5.9321516502301302E-2</v>
      </c>
      <c r="R32" s="5">
        <v>-1.3466940336045199E-4</v>
      </c>
      <c r="S32" s="5">
        <v>-2.8358853802500599E-5</v>
      </c>
      <c r="T32" s="5">
        <v>-1.17369270514888E-4</v>
      </c>
      <c r="U32" s="5">
        <v>7.8853818146349005E-4</v>
      </c>
      <c r="V32" s="5">
        <v>1.4937095111211299E-4</v>
      </c>
      <c r="W32" s="5">
        <v>2.2992073565846299E-4</v>
      </c>
      <c r="X32" s="5">
        <v>-2.8271222732078002E-3</v>
      </c>
      <c r="Y32" s="5">
        <v>1.9921661719800201E-3</v>
      </c>
      <c r="Z32" s="5">
        <v>-5.9600635887756499E-2</v>
      </c>
      <c r="AA32" s="5">
        <v>1.43615183652365E-4</v>
      </c>
      <c r="AB32" s="5">
        <v>1.3145899978362401E-2</v>
      </c>
      <c r="AC32" s="5">
        <v>3.0631427455464098E-3</v>
      </c>
      <c r="AD32" s="5">
        <v>1.15619160521364E-3</v>
      </c>
      <c r="AE32" s="5">
        <v>5.9321516502301302E-2</v>
      </c>
    </row>
    <row r="33" spans="1:31">
      <c r="A33" s="5">
        <f t="shared" si="28"/>
        <v>5.9057751062300899E-7</v>
      </c>
      <c r="B33" s="5">
        <f t="shared" si="15"/>
        <v>1.5897085894471901E-4</v>
      </c>
      <c r="C33" s="5">
        <f t="shared" si="16"/>
        <v>1.9533438120499801E-6</v>
      </c>
      <c r="D33" s="5">
        <f t="shared" si="17"/>
        <v>3.2673693020112499E-5</v>
      </c>
      <c r="E33" s="5">
        <f t="shared" si="18"/>
        <v>3.3241363784181202E-4</v>
      </c>
      <c r="F33" s="5">
        <f t="shared" si="19"/>
        <v>7.2056660414401299E-4</v>
      </c>
      <c r="G33" s="5">
        <f t="shared" si="20"/>
        <v>7.1882646178842498E-4</v>
      </c>
      <c r="H33" s="5">
        <f t="shared" si="21"/>
        <v>0.99975188553726502</v>
      </c>
      <c r="I33" s="5">
        <f t="shared" si="22"/>
        <v>1.21770882413822E-2</v>
      </c>
      <c r="J33" s="5">
        <f t="shared" si="23"/>
        <v>3.74507082391808E-6</v>
      </c>
      <c r="K33" s="5">
        <f t="shared" si="24"/>
        <v>9.0490365963314797E-5</v>
      </c>
      <c r="L33" s="5">
        <f t="shared" si="25"/>
        <v>7.1567056925161401E-4</v>
      </c>
      <c r="M33" s="5">
        <f t="shared" si="26"/>
        <v>0.12015754298204601</v>
      </c>
      <c r="N33" s="5">
        <f t="shared" si="27"/>
        <v>1.8836116393857901E-3</v>
      </c>
      <c r="R33" s="5">
        <v>5.9057751062300899E-7</v>
      </c>
      <c r="S33" s="5">
        <v>-1.5897085894471901E-4</v>
      </c>
      <c r="T33" s="5">
        <v>1.9533438120499801E-6</v>
      </c>
      <c r="U33" s="5">
        <v>3.2673693020112499E-5</v>
      </c>
      <c r="V33" s="5">
        <v>-3.3241363784181202E-4</v>
      </c>
      <c r="W33" s="5">
        <v>7.2056660414401299E-4</v>
      </c>
      <c r="X33" s="5">
        <v>-7.1882646178842498E-4</v>
      </c>
      <c r="Y33" s="5">
        <v>-0.99975188553726502</v>
      </c>
      <c r="Z33" s="5">
        <v>1.21770882413822E-2</v>
      </c>
      <c r="AA33" s="5">
        <v>3.74507082391808E-6</v>
      </c>
      <c r="AB33" s="5">
        <v>9.0490365963314797E-5</v>
      </c>
      <c r="AC33" s="5">
        <v>7.1567056925161401E-4</v>
      </c>
      <c r="AD33" s="5">
        <v>-0.12015754298204601</v>
      </c>
      <c r="AE33" s="5">
        <v>1.8836116393857901E-3</v>
      </c>
    </row>
    <row r="34" spans="1:31">
      <c r="A34" s="5">
        <f t="shared" si="28"/>
        <v>6.5996826041095805E-5</v>
      </c>
      <c r="B34" s="5">
        <f t="shared" si="15"/>
        <v>5.0426606191998997E-5</v>
      </c>
      <c r="C34" s="5">
        <f t="shared" si="16"/>
        <v>7.3244208133637504E-6</v>
      </c>
      <c r="D34" s="5">
        <f t="shared" si="17"/>
        <v>1.4961751192844499E-3</v>
      </c>
      <c r="E34" s="5">
        <f t="shared" si="18"/>
        <v>2.4481729210030497E-4</v>
      </c>
      <c r="F34" s="5">
        <f t="shared" si="19"/>
        <v>3.8095041228697102E-4</v>
      </c>
      <c r="G34" s="5">
        <f t="shared" si="20"/>
        <v>4.3046711606700297E-3</v>
      </c>
      <c r="H34" s="5">
        <f t="shared" si="21"/>
        <v>1.14021662250247E-2</v>
      </c>
      <c r="I34" s="5">
        <f t="shared" si="22"/>
        <v>0.99668465582440302</v>
      </c>
      <c r="J34" s="5">
        <f t="shared" si="23"/>
        <v>2.40055216965944E-4</v>
      </c>
      <c r="K34" s="5">
        <f t="shared" si="24"/>
        <v>2.5379232654604198E-3</v>
      </c>
      <c r="L34" s="5">
        <f t="shared" si="25"/>
        <v>5.90370775455763E-2</v>
      </c>
      <c r="M34" s="5">
        <f t="shared" si="26"/>
        <v>5.3093669359311304E-4</v>
      </c>
      <c r="N34" s="5">
        <f t="shared" si="27"/>
        <v>0.14667273445548401</v>
      </c>
      <c r="R34" s="5">
        <v>6.5996826041095805E-5</v>
      </c>
      <c r="S34" s="5">
        <v>5.0426606191998997E-5</v>
      </c>
      <c r="T34" s="5">
        <v>7.3244208133637504E-6</v>
      </c>
      <c r="U34" s="5">
        <v>-1.4961751192844499E-3</v>
      </c>
      <c r="V34" s="5">
        <v>-2.4481729210030497E-4</v>
      </c>
      <c r="W34" s="5">
        <v>-3.8095041228697102E-4</v>
      </c>
      <c r="X34" s="5">
        <v>4.3046711606700297E-3</v>
      </c>
      <c r="Y34" s="5">
        <v>1.14021662250247E-2</v>
      </c>
      <c r="Z34" s="5">
        <v>0.99668465582440302</v>
      </c>
      <c r="AA34" s="5">
        <v>-2.40055216965944E-4</v>
      </c>
      <c r="AB34" s="5">
        <v>2.5379232654604198E-3</v>
      </c>
      <c r="AC34" s="5">
        <v>5.90370775455763E-2</v>
      </c>
      <c r="AD34" s="5">
        <v>-5.3093669359311304E-4</v>
      </c>
      <c r="AE34" s="5">
        <v>0.14667273445548401</v>
      </c>
    </row>
    <row r="35" spans="1:31">
      <c r="A35" s="5">
        <f t="shared" si="28"/>
        <v>4.8270521210134399E-9</v>
      </c>
      <c r="B35" s="5">
        <f t="shared" si="15"/>
        <v>6.5397328510754103E-8</v>
      </c>
      <c r="C35" s="5">
        <f t="shared" si="16"/>
        <v>8.7701904483599203E-8</v>
      </c>
      <c r="D35" s="5">
        <f t="shared" si="17"/>
        <v>2.2162220016090799E-6</v>
      </c>
      <c r="E35" s="5">
        <f t="shared" si="18"/>
        <v>6.7373231502333302E-7</v>
      </c>
      <c r="F35" s="5">
        <f t="shared" si="19"/>
        <v>9.8929782512815592E-7</v>
      </c>
      <c r="G35" s="5">
        <f t="shared" si="20"/>
        <v>7.7323408860004099E-6</v>
      </c>
      <c r="H35" s="5">
        <f t="shared" si="21"/>
        <v>3.0730677839395998E-7</v>
      </c>
      <c r="I35" s="5">
        <f t="shared" si="22"/>
        <v>3.9881324352621198E-5</v>
      </c>
      <c r="J35" s="5">
        <f t="shared" si="23"/>
        <v>2.42831994603005E-6</v>
      </c>
      <c r="K35" s="5">
        <f t="shared" si="24"/>
        <v>7.0491984104260001E-6</v>
      </c>
      <c r="L35" s="5">
        <f t="shared" si="25"/>
        <v>4.7451874290609101E-6</v>
      </c>
      <c r="M35" s="5">
        <f t="shared" si="26"/>
        <v>9.3532917913726702E-6</v>
      </c>
      <c r="N35" s="5">
        <f t="shared" si="27"/>
        <v>7.5712351465408998E-6</v>
      </c>
      <c r="R35" s="5">
        <v>-4.8270521210134399E-9</v>
      </c>
      <c r="S35" s="5">
        <v>-6.5397328510754103E-8</v>
      </c>
      <c r="T35" s="5">
        <v>8.7701904483599203E-8</v>
      </c>
      <c r="U35" s="5">
        <v>2.2162220016090799E-6</v>
      </c>
      <c r="V35" s="5">
        <v>6.7373231502333302E-7</v>
      </c>
      <c r="W35" s="5">
        <v>9.8929782512815592E-7</v>
      </c>
      <c r="X35" s="5">
        <v>-7.7323408860004099E-6</v>
      </c>
      <c r="Y35" s="5">
        <v>-3.0730677839395998E-7</v>
      </c>
      <c r="Z35" s="5">
        <v>-3.9881324352621198E-5</v>
      </c>
      <c r="AA35" s="5">
        <v>2.42831994603005E-6</v>
      </c>
      <c r="AB35" s="5">
        <v>7.0491984104260001E-6</v>
      </c>
      <c r="AC35" s="5">
        <v>-4.7451874290609101E-6</v>
      </c>
      <c r="AD35" s="5">
        <v>9.3532917913726702E-6</v>
      </c>
      <c r="AE35" s="5">
        <v>-7.5712351465408998E-6</v>
      </c>
    </row>
    <row r="36" spans="1:31">
      <c r="A36" s="5">
        <f t="shared" si="28"/>
        <v>1.4734892923385199E-7</v>
      </c>
      <c r="B36" s="5">
        <f t="shared" si="15"/>
        <v>4.4983944511028003E-8</v>
      </c>
      <c r="C36" s="5">
        <f t="shared" si="16"/>
        <v>7.5455653027308696E-8</v>
      </c>
      <c r="D36" s="5">
        <f t="shared" si="17"/>
        <v>7.80903216412945E-7</v>
      </c>
      <c r="E36" s="5">
        <f t="shared" si="18"/>
        <v>2.13403542200299E-7</v>
      </c>
      <c r="F36" s="5">
        <f t="shared" si="19"/>
        <v>2.8777986175617402E-7</v>
      </c>
      <c r="G36" s="5">
        <f t="shared" si="20"/>
        <v>2.8484113068487201E-6</v>
      </c>
      <c r="H36" s="5">
        <f t="shared" si="21"/>
        <v>6.5321069088745301E-7</v>
      </c>
      <c r="I36" s="5">
        <f t="shared" si="22"/>
        <v>2.4643213777707099E-5</v>
      </c>
      <c r="J36" s="5">
        <f t="shared" si="23"/>
        <v>0.99974649828190498</v>
      </c>
      <c r="K36" s="5">
        <f t="shared" si="24"/>
        <v>3.6149527342736298E-4</v>
      </c>
      <c r="L36" s="5">
        <f t="shared" si="25"/>
        <v>2.8412171050312403E-4</v>
      </c>
      <c r="M36" s="5">
        <f t="shared" si="26"/>
        <v>6.7901602043177304E-6</v>
      </c>
      <c r="N36" s="5">
        <f t="shared" si="27"/>
        <v>6.1723463317575101E-4</v>
      </c>
      <c r="R36" s="5">
        <v>-1.4734892923385199E-7</v>
      </c>
      <c r="S36" s="5">
        <v>4.4983944511028003E-8</v>
      </c>
      <c r="T36" s="5">
        <v>-7.5455653027308696E-8</v>
      </c>
      <c r="U36" s="5">
        <v>-7.80903216412945E-7</v>
      </c>
      <c r="V36" s="5">
        <v>-2.13403542200299E-7</v>
      </c>
      <c r="W36" s="5">
        <v>-2.8777986175617402E-7</v>
      </c>
      <c r="X36" s="5">
        <v>2.8484113068487201E-6</v>
      </c>
      <c r="Y36" s="5">
        <v>6.5321069088745301E-7</v>
      </c>
      <c r="Z36" s="5">
        <v>2.4643213777707099E-5</v>
      </c>
      <c r="AA36" s="5">
        <v>0.99974649828190498</v>
      </c>
      <c r="AB36" s="5">
        <v>-3.6149527342736298E-4</v>
      </c>
      <c r="AC36" s="5">
        <v>-2.8412171050312403E-4</v>
      </c>
      <c r="AD36" s="5">
        <v>-6.7901602043177304E-6</v>
      </c>
      <c r="AE36" s="5">
        <v>6.1723463317575101E-4</v>
      </c>
    </row>
    <row r="37" spans="1:31">
      <c r="A37" s="5">
        <f t="shared" si="28"/>
        <v>1.0583956991838E-5</v>
      </c>
      <c r="B37" s="5">
        <f t="shared" si="15"/>
        <v>1.05987824982638E-7</v>
      </c>
      <c r="C37" s="5">
        <f t="shared" si="16"/>
        <v>9.68162293071981E-6</v>
      </c>
      <c r="D37" s="5">
        <f t="shared" si="17"/>
        <v>1.61292906751904E-5</v>
      </c>
      <c r="E37" s="5">
        <f t="shared" si="18"/>
        <v>4.8572465407945204E-7</v>
      </c>
      <c r="F37" s="5">
        <f t="shared" si="19"/>
        <v>6.4854555251778296E-7</v>
      </c>
      <c r="G37" s="5">
        <f t="shared" si="20"/>
        <v>6.3020617100687304E-6</v>
      </c>
      <c r="H37" s="5">
        <f t="shared" si="21"/>
        <v>1.3918332727569899E-6</v>
      </c>
      <c r="I37" s="5">
        <f t="shared" si="22"/>
        <v>1.2753013617479601E-3</v>
      </c>
      <c r="J37" s="5">
        <f t="shared" si="23"/>
        <v>9.8943555385418798E-5</v>
      </c>
      <c r="K37" s="5">
        <f t="shared" si="24"/>
        <v>0.99973544583962604</v>
      </c>
      <c r="L37" s="5">
        <f t="shared" si="25"/>
        <v>4.0901787583279302E-2</v>
      </c>
      <c r="M37" s="5">
        <f t="shared" si="26"/>
        <v>3.3232577148834702E-5</v>
      </c>
      <c r="N37" s="5">
        <f t="shared" si="27"/>
        <v>6.0583297036569402E-2</v>
      </c>
      <c r="R37" s="5">
        <v>-1.0583956991838E-5</v>
      </c>
      <c r="S37" s="5">
        <v>1.05987824982638E-7</v>
      </c>
      <c r="T37" s="5">
        <v>-9.68162293071981E-6</v>
      </c>
      <c r="U37" s="5">
        <v>1.61292906751904E-5</v>
      </c>
      <c r="V37" s="5">
        <v>-4.8572465407945204E-7</v>
      </c>
      <c r="W37" s="5">
        <v>-6.4854555251778296E-7</v>
      </c>
      <c r="X37" s="5">
        <v>6.3020617100687304E-6</v>
      </c>
      <c r="Y37" s="5">
        <v>1.3918332727569899E-6</v>
      </c>
      <c r="Z37" s="5">
        <v>1.2753013617479601E-3</v>
      </c>
      <c r="AA37" s="5">
        <v>9.8943555385418798E-5</v>
      </c>
      <c r="AB37" s="5">
        <v>0.99973544583962604</v>
      </c>
      <c r="AC37" s="5">
        <v>-4.0901787583279302E-2</v>
      </c>
      <c r="AD37" s="5">
        <v>-3.3232577148834702E-5</v>
      </c>
      <c r="AE37" s="5">
        <v>-6.0583297036569402E-2</v>
      </c>
    </row>
    <row r="38" spans="1:31">
      <c r="A38" s="5">
        <f t="shared" si="28"/>
        <v>8.2142819324473193E-6</v>
      </c>
      <c r="B38" s="5">
        <f t="shared" si="15"/>
        <v>1.39174620996567E-8</v>
      </c>
      <c r="C38" s="5">
        <f t="shared" si="16"/>
        <v>8.1854750694768202E-6</v>
      </c>
      <c r="D38" s="5">
        <f t="shared" si="17"/>
        <v>7.77371083615079E-7</v>
      </c>
      <c r="E38" s="5">
        <f t="shared" si="18"/>
        <v>6.0087142559978603E-8</v>
      </c>
      <c r="F38" s="5">
        <f t="shared" si="19"/>
        <v>8.1134008545784204E-8</v>
      </c>
      <c r="G38" s="5">
        <f t="shared" si="20"/>
        <v>7.7922271918798501E-7</v>
      </c>
      <c r="H38" s="5">
        <f t="shared" si="21"/>
        <v>1.8706242687617699E-7</v>
      </c>
      <c r="I38" s="5">
        <f t="shared" si="22"/>
        <v>1.18153863470155E-3</v>
      </c>
      <c r="J38" s="5">
        <f t="shared" si="23"/>
        <v>5.50242370285228E-5</v>
      </c>
      <c r="K38" s="5">
        <f t="shared" si="24"/>
        <v>1.16112661310071E-2</v>
      </c>
      <c r="L38" s="5">
        <f t="shared" si="25"/>
        <v>0.99048004884063601</v>
      </c>
      <c r="M38" s="5">
        <f t="shared" si="26"/>
        <v>2.4834690419330902E-5</v>
      </c>
      <c r="N38" s="5">
        <f t="shared" si="27"/>
        <v>0.33423842435725998</v>
      </c>
      <c r="R38" s="5">
        <v>-8.2142819324473193E-6</v>
      </c>
      <c r="S38" s="5">
        <v>1.39174620996567E-8</v>
      </c>
      <c r="T38" s="5">
        <v>-8.1854750694768202E-6</v>
      </c>
      <c r="U38" s="5">
        <v>7.77371083615079E-7</v>
      </c>
      <c r="V38" s="5">
        <v>-6.0087142559978603E-8</v>
      </c>
      <c r="W38" s="5">
        <v>-8.1134008545784204E-8</v>
      </c>
      <c r="X38" s="5">
        <v>7.7922271918798501E-7</v>
      </c>
      <c r="Y38" s="5">
        <v>1.8706242687617699E-7</v>
      </c>
      <c r="Z38" s="5">
        <v>1.18153863470155E-3</v>
      </c>
      <c r="AA38" s="5">
        <v>-5.50242370285228E-5</v>
      </c>
      <c r="AB38" s="5">
        <v>-1.16112661310071E-2</v>
      </c>
      <c r="AC38" s="5">
        <v>-0.99048004884063601</v>
      </c>
      <c r="AD38" s="5">
        <v>-2.4834690419330902E-5</v>
      </c>
      <c r="AE38" s="5">
        <v>0.33423842435725998</v>
      </c>
    </row>
    <row r="39" spans="1:31">
      <c r="A39" s="5">
        <f t="shared" si="28"/>
        <v>6.3844791000165705E-10</v>
      </c>
      <c r="B39" s="5">
        <f t="shared" si="15"/>
        <v>5.8415320926816301E-6</v>
      </c>
      <c r="C39" s="5">
        <f t="shared" si="16"/>
        <v>2.4020524839471502E-8</v>
      </c>
      <c r="D39" s="5">
        <f t="shared" si="17"/>
        <v>5.8638043723339197E-7</v>
      </c>
      <c r="E39" s="5">
        <f t="shared" si="18"/>
        <v>1.2479083304909E-5</v>
      </c>
      <c r="F39" s="5">
        <f t="shared" si="19"/>
        <v>1.4666847268230899E-5</v>
      </c>
      <c r="G39" s="5">
        <f t="shared" si="20"/>
        <v>1.0357247111781999E-5</v>
      </c>
      <c r="H39" s="5">
        <f t="shared" si="21"/>
        <v>2.9164353377073401E-4</v>
      </c>
      <c r="I39" s="5">
        <f t="shared" si="22"/>
        <v>7.3712664722272297E-6</v>
      </c>
      <c r="J39" s="5">
        <f t="shared" si="23"/>
        <v>2.9090181698009199E-7</v>
      </c>
      <c r="K39" s="5">
        <f t="shared" si="24"/>
        <v>4.9695356501441497E-6</v>
      </c>
      <c r="L39" s="5">
        <f t="shared" si="25"/>
        <v>1.5961186365153299E-5</v>
      </c>
      <c r="M39" s="5">
        <f t="shared" si="26"/>
        <v>0.96836957642622901</v>
      </c>
      <c r="N39" s="5">
        <f t="shared" si="27"/>
        <v>3.6664619893106498E-5</v>
      </c>
      <c r="R39" s="5">
        <v>-6.3844791000165705E-10</v>
      </c>
      <c r="S39" s="5">
        <v>5.8415320926816301E-6</v>
      </c>
      <c r="T39" s="5">
        <v>2.4020524839471502E-8</v>
      </c>
      <c r="U39" s="5">
        <v>5.8638043723339197E-7</v>
      </c>
      <c r="V39" s="5">
        <v>1.2479083304909E-5</v>
      </c>
      <c r="W39" s="5">
        <v>-1.4666847268230899E-5</v>
      </c>
      <c r="X39" s="5">
        <v>1.0357247111781999E-5</v>
      </c>
      <c r="Y39" s="5">
        <v>2.9164353377073401E-4</v>
      </c>
      <c r="Z39" s="5">
        <v>-7.3712664722272297E-6</v>
      </c>
      <c r="AA39" s="5">
        <v>-2.9090181698009199E-7</v>
      </c>
      <c r="AB39" s="5">
        <v>-4.9695356501441497E-6</v>
      </c>
      <c r="AC39" s="5">
        <v>1.5961186365153299E-5</v>
      </c>
      <c r="AD39" s="5">
        <v>-0.96836957642622901</v>
      </c>
      <c r="AE39" s="5">
        <v>-3.6664619893106498E-5</v>
      </c>
    </row>
    <row r="40" spans="1:31">
      <c r="A40" s="5">
        <f t="shared" si="28"/>
        <v>2.5758071047266898E-6</v>
      </c>
      <c r="B40" s="5">
        <f t="shared" si="15"/>
        <v>1.66712612780569E-8</v>
      </c>
      <c r="C40" s="5">
        <f t="shared" si="16"/>
        <v>2.1726568891521201E-6</v>
      </c>
      <c r="D40" s="5">
        <f t="shared" si="17"/>
        <v>6.2387043517460796E-6</v>
      </c>
      <c r="E40" s="5">
        <f t="shared" si="18"/>
        <v>7.2449633647812395E-8</v>
      </c>
      <c r="F40" s="5">
        <f t="shared" si="19"/>
        <v>9.6267857751777802E-8</v>
      </c>
      <c r="G40" s="5">
        <f t="shared" si="20"/>
        <v>9.3230962006995901E-7</v>
      </c>
      <c r="H40" s="5">
        <f t="shared" si="21"/>
        <v>2.1513985280465001E-7</v>
      </c>
      <c r="I40" s="5">
        <f t="shared" si="22"/>
        <v>2.3754840862244501E-4</v>
      </c>
      <c r="J40" s="5">
        <f t="shared" si="23"/>
        <v>1.4807374643279701E-5</v>
      </c>
      <c r="K40" s="5">
        <f t="shared" si="24"/>
        <v>6.0330957463512898E-4</v>
      </c>
      <c r="L40" s="5">
        <f t="shared" si="25"/>
        <v>6.8958151184002794E-2</v>
      </c>
      <c r="M40" s="5">
        <f t="shared" si="26"/>
        <v>2.2646332006727001E-5</v>
      </c>
      <c r="N40" s="5">
        <f t="shared" si="27"/>
        <v>0.88254083258069205</v>
      </c>
      <c r="R40" s="5">
        <v>2.5758071047266898E-6</v>
      </c>
      <c r="S40" s="5">
        <v>1.66712612780569E-8</v>
      </c>
      <c r="T40" s="5">
        <v>2.1726568891521201E-6</v>
      </c>
      <c r="U40" s="5">
        <v>-6.2387043517460796E-6</v>
      </c>
      <c r="V40" s="5">
        <v>-7.2449633647812395E-8</v>
      </c>
      <c r="W40" s="5">
        <v>-9.6267857751777802E-8</v>
      </c>
      <c r="X40" s="5">
        <v>9.3230962006995901E-7</v>
      </c>
      <c r="Y40" s="5">
        <v>2.1513985280465001E-7</v>
      </c>
      <c r="Z40" s="5">
        <v>-2.3754840862244501E-4</v>
      </c>
      <c r="AA40" s="5">
        <v>1.4807374643279701E-5</v>
      </c>
      <c r="AB40" s="5">
        <v>6.0330957463512898E-4</v>
      </c>
      <c r="AC40" s="5">
        <v>-6.8958151184002794E-2</v>
      </c>
      <c r="AD40" s="5">
        <v>2.2646332006727001E-5</v>
      </c>
      <c r="AE40" s="5">
        <v>-0.88254083258069205</v>
      </c>
    </row>
    <row r="41" spans="1:31">
      <c r="A41" s="5">
        <f t="shared" si="28"/>
        <v>2.4763505411380499E-9</v>
      </c>
      <c r="B41" s="5">
        <f t="shared" si="15"/>
        <v>2.24226292801222E-6</v>
      </c>
      <c r="C41" s="5">
        <f t="shared" si="16"/>
        <v>6.9912764815058303E-8</v>
      </c>
      <c r="D41" s="5">
        <f t="shared" si="17"/>
        <v>1.7176519048638401E-6</v>
      </c>
      <c r="E41" s="5">
        <f t="shared" si="18"/>
        <v>3.5296391717176698E-6</v>
      </c>
      <c r="F41" s="5">
        <f t="shared" si="19"/>
        <v>4.9036844512600999E-6</v>
      </c>
      <c r="G41" s="5">
        <f t="shared" si="20"/>
        <v>1.3303911308465399E-5</v>
      </c>
      <c r="H41" s="5">
        <f t="shared" si="21"/>
        <v>8.0279343833877096E-5</v>
      </c>
      <c r="I41" s="5">
        <f t="shared" si="22"/>
        <v>1.98957387618268E-5</v>
      </c>
      <c r="J41" s="5">
        <f t="shared" si="23"/>
        <v>6.1945593164618203E-7</v>
      </c>
      <c r="K41" s="5">
        <f t="shared" si="24"/>
        <v>7.5904500096798302E-6</v>
      </c>
      <c r="L41" s="5">
        <f t="shared" si="25"/>
        <v>5.0733993740996103E-6</v>
      </c>
      <c r="M41" s="5">
        <f t="shared" si="26"/>
        <v>1.6624234082236101E-2</v>
      </c>
      <c r="N41" s="5">
        <f t="shared" si="27"/>
        <v>5.9849799235162001E-6</v>
      </c>
      <c r="R41" s="5">
        <v>2.4763505411380499E-9</v>
      </c>
      <c r="S41" s="5">
        <v>2.24226292801222E-6</v>
      </c>
      <c r="T41" s="5">
        <v>-6.9912764815058303E-8</v>
      </c>
      <c r="U41" s="5">
        <v>-1.7176519048638401E-6</v>
      </c>
      <c r="V41" s="5">
        <v>3.5296391717176698E-6</v>
      </c>
      <c r="W41" s="5">
        <v>-4.9036844512600999E-6</v>
      </c>
      <c r="X41" s="5">
        <v>1.3303911308465399E-5</v>
      </c>
      <c r="Y41" s="5">
        <v>8.0279343833877096E-5</v>
      </c>
      <c r="Z41" s="5">
        <v>1.98957387618268E-5</v>
      </c>
      <c r="AA41" s="5">
        <v>6.1945593164618203E-7</v>
      </c>
      <c r="AB41" s="5">
        <v>7.5904500096798302E-6</v>
      </c>
      <c r="AC41" s="5">
        <v>-5.0733993740996103E-6</v>
      </c>
      <c r="AD41" s="5">
        <v>-1.6624234082236101E-2</v>
      </c>
      <c r="AE41" s="5">
        <v>-5.9849799235162001E-6</v>
      </c>
    </row>
  </sheetData>
  <conditionalFormatting sqref="R23:AE41 R2:AE20 A2:N20">
    <cfRule type="cellIs" dxfId="5" priority="4" operator="greaterThan">
      <formula>0.1</formula>
    </cfRule>
  </conditionalFormatting>
  <conditionalFormatting sqref="A23:N41">
    <cfRule type="cellIs" dxfId="4" priority="1" operator="greaterThan">
      <formula>0.1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3"/>
  <sheetViews>
    <sheetView zoomScale="85" zoomScaleNormal="85" workbookViewId="0">
      <selection activeCell="Y21" sqref="Y21"/>
    </sheetView>
  </sheetViews>
  <sheetFormatPr defaultRowHeight="15"/>
  <sheetData>
    <row r="1" spans="1:21">
      <c r="A1" t="s">
        <v>23</v>
      </c>
    </row>
    <row r="3" spans="1:21">
      <c r="A3" s="5">
        <v>1</v>
      </c>
      <c r="B3" s="5">
        <v>4.8293500041211202E-9</v>
      </c>
      <c r="C3" s="5">
        <v>3.7553164325337501E-5</v>
      </c>
      <c r="D3" s="5">
        <v>6.8950267575945902E-9</v>
      </c>
      <c r="E3" s="5">
        <v>6.5530910264777295E-8</v>
      </c>
      <c r="F3" s="5">
        <v>1.4358491894694801E-10</v>
      </c>
      <c r="G3" s="5">
        <v>2.12704817910503E-7</v>
      </c>
      <c r="H3" s="5">
        <v>2.6883508257854799E-9</v>
      </c>
      <c r="I3" s="5">
        <v>6.3604223187634602E-7</v>
      </c>
      <c r="J3" s="5">
        <v>2.9279325123119799E-10</v>
      </c>
      <c r="K3" s="5">
        <v>1.17869128342682E-7</v>
      </c>
      <c r="L3" s="5">
        <v>3.1220546040565402E-10</v>
      </c>
      <c r="M3" s="5">
        <v>4.6114889651883598E-8</v>
      </c>
      <c r="N3" s="5">
        <v>1.85292419832776E-6</v>
      </c>
      <c r="O3" s="5">
        <v>6.5021566427861597E-10</v>
      </c>
      <c r="P3" s="5">
        <v>2.9162557648018799E-5</v>
      </c>
      <c r="Q3" s="5">
        <v>1.9402846904106499E-9</v>
      </c>
      <c r="R3" s="5">
        <v>1.3986143227858099E-8</v>
      </c>
      <c r="S3" s="5">
        <v>1.8210022702193799E-7</v>
      </c>
      <c r="U3" t="s">
        <v>34</v>
      </c>
    </row>
    <row r="4" spans="1:21">
      <c r="A4" s="5">
        <v>4.8293500041211202E-9</v>
      </c>
      <c r="B4" s="5">
        <v>1</v>
      </c>
      <c r="C4" s="5">
        <v>2.8069194628682698E-7</v>
      </c>
      <c r="D4" s="5">
        <v>3.4530876043867699E-4</v>
      </c>
      <c r="E4" s="5">
        <v>2.1840289374444699E-5</v>
      </c>
      <c r="F4" s="5">
        <v>0.186677133273906</v>
      </c>
      <c r="G4" s="5">
        <v>7.5759714554752002E-6</v>
      </c>
      <c r="H4" s="5">
        <v>0.36617209503152498</v>
      </c>
      <c r="I4" s="5">
        <v>1.0833868248752101E-6</v>
      </c>
      <c r="J4" s="5">
        <v>7.9239954901060505E-2</v>
      </c>
      <c r="K4" s="5">
        <v>5.7414059381510203E-5</v>
      </c>
      <c r="L4" s="5">
        <v>1.8450369860922999E-7</v>
      </c>
      <c r="M4" s="5">
        <v>9.8891138011400996E-7</v>
      </c>
      <c r="N4" s="5">
        <v>7.1513539996449497E-5</v>
      </c>
      <c r="O4" s="5">
        <v>2.8036916347704999E-2</v>
      </c>
      <c r="P4" s="5">
        <v>8.5894001742165705E-6</v>
      </c>
      <c r="Q4" s="5">
        <v>3.7630999874589302E-2</v>
      </c>
      <c r="R4" s="5">
        <v>2.9922666913698701E-4</v>
      </c>
      <c r="S4" s="5">
        <v>6.1744015097622302E-3</v>
      </c>
    </row>
    <row r="5" spans="1:21">
      <c r="A5" s="5">
        <v>3.7553164325337501E-5</v>
      </c>
      <c r="B5" s="5">
        <v>2.8069194628682698E-7</v>
      </c>
      <c r="C5" s="5">
        <v>1</v>
      </c>
      <c r="D5" s="5">
        <v>5.2037041348833401E-8</v>
      </c>
      <c r="E5" s="5">
        <v>5.8206722618984701E-5</v>
      </c>
      <c r="F5" s="5">
        <v>7.1246810595348499E-9</v>
      </c>
      <c r="G5" s="5">
        <v>2.6288474889940702E-4</v>
      </c>
      <c r="H5" s="5">
        <v>1.4522278892161E-6</v>
      </c>
      <c r="I5" s="5">
        <v>8.4835407189909302E-7</v>
      </c>
      <c r="J5" s="5">
        <v>6.90780333007834E-9</v>
      </c>
      <c r="K5" s="5">
        <v>1.10288451092395E-4</v>
      </c>
      <c r="L5" s="5">
        <v>1.2342386060669201E-7</v>
      </c>
      <c r="M5" s="5">
        <v>2.17012494757227E-7</v>
      </c>
      <c r="N5" s="5">
        <v>4.4209728291799997E-6</v>
      </c>
      <c r="O5" s="5">
        <v>1.84783782514846E-7</v>
      </c>
      <c r="P5" s="5">
        <v>7.4841742239149703E-7</v>
      </c>
      <c r="Q5" s="5">
        <v>2.86275627100799E-7</v>
      </c>
      <c r="R5" s="5">
        <v>4.6393009694491903E-6</v>
      </c>
      <c r="S5" s="5">
        <v>2.3532183379592399E-6</v>
      </c>
    </row>
    <row r="6" spans="1:21">
      <c r="A6" s="5">
        <v>6.8950267575945902E-9</v>
      </c>
      <c r="B6" s="5">
        <v>3.4530876043867699E-4</v>
      </c>
      <c r="C6" s="5">
        <v>5.2037041348833401E-8</v>
      </c>
      <c r="D6" s="5">
        <v>1</v>
      </c>
      <c r="E6" s="5">
        <v>2.1373121575540199E-6</v>
      </c>
      <c r="F6" s="5">
        <v>0.52512264742236103</v>
      </c>
      <c r="G6" s="5">
        <v>6.00430809242004E-5</v>
      </c>
      <c r="H6" s="5">
        <v>0.12796963891777899</v>
      </c>
      <c r="I6" s="5">
        <v>4.71277974981491E-5</v>
      </c>
      <c r="J6" s="5">
        <v>0.315563248882609</v>
      </c>
      <c r="K6" s="5">
        <v>9.7419256886512696E-5</v>
      </c>
      <c r="L6" s="5">
        <v>2.9256741664760599E-4</v>
      </c>
      <c r="M6" s="5">
        <v>6.6060482764600907E-5</v>
      </c>
      <c r="N6" s="5">
        <v>1.3672276604884801E-4</v>
      </c>
      <c r="O6" s="5">
        <v>0.13740352913937701</v>
      </c>
      <c r="P6" s="5">
        <v>1.28035563772111E-5</v>
      </c>
      <c r="Q6" s="5">
        <v>0.19254943972227601</v>
      </c>
      <c r="R6" s="5">
        <v>2.2635294165256701E-2</v>
      </c>
      <c r="S6" s="5">
        <v>1.4994569592840601E-2</v>
      </c>
    </row>
    <row r="7" spans="1:21">
      <c r="A7" s="5">
        <v>6.5530910264777295E-8</v>
      </c>
      <c r="B7" s="5">
        <v>2.1840289374444699E-5</v>
      </c>
      <c r="C7" s="5">
        <v>5.8206722618984701E-5</v>
      </c>
      <c r="D7" s="5">
        <v>2.1373121575540199E-6</v>
      </c>
      <c r="E7" s="5">
        <v>1</v>
      </c>
      <c r="F7" s="5">
        <v>1.2107246769199101E-4</v>
      </c>
      <c r="G7" s="5">
        <v>0.84836119552169598</v>
      </c>
      <c r="H7" s="5">
        <v>1.3036134903720901E-3</v>
      </c>
      <c r="I7" s="5">
        <v>1.0033917348832E-7</v>
      </c>
      <c r="J7" s="5">
        <v>3.2484437108618099E-6</v>
      </c>
      <c r="K7" s="5">
        <v>0.46120645927878001</v>
      </c>
      <c r="L7" s="5">
        <v>2.6413620842130099E-5</v>
      </c>
      <c r="M7" s="5">
        <v>2.8243104245347899E-5</v>
      </c>
      <c r="N7" s="5">
        <v>5.4101448865053201E-3</v>
      </c>
      <c r="O7" s="5">
        <v>1.4298481211358601E-4</v>
      </c>
      <c r="P7" s="5">
        <v>2.26079429694895E-4</v>
      </c>
      <c r="Q7" s="5">
        <v>2.1622971456474699E-4</v>
      </c>
      <c r="R7" s="5">
        <v>2.3309953430223601E-2</v>
      </c>
      <c r="S7" s="5">
        <v>1.29066780084273E-2</v>
      </c>
    </row>
    <row r="8" spans="1:21">
      <c r="A8" s="5">
        <v>1.4358491894694801E-10</v>
      </c>
      <c r="B8" s="5">
        <v>0.186677133273906</v>
      </c>
      <c r="C8" s="5">
        <v>7.1246810595348499E-9</v>
      </c>
      <c r="D8" s="5">
        <v>0.52512264742236103</v>
      </c>
      <c r="E8" s="5">
        <v>1.2107246769199101E-4</v>
      </c>
      <c r="F8" s="5">
        <v>1</v>
      </c>
      <c r="G8" s="5">
        <v>3.8038628930137303E-5</v>
      </c>
      <c r="H8" s="5">
        <v>0.54731115013996201</v>
      </c>
      <c r="I8" s="5">
        <v>2.90112586430305E-5</v>
      </c>
      <c r="J8" s="5">
        <v>0.73361105363509005</v>
      </c>
      <c r="K8" s="5">
        <v>4.1218397293036702E-4</v>
      </c>
      <c r="L8" s="5">
        <v>9.4036474362723803E-5</v>
      </c>
      <c r="M8" s="5">
        <v>3.7548735165264101E-5</v>
      </c>
      <c r="N8" s="5">
        <v>4.82074599582962E-6</v>
      </c>
      <c r="O8" s="5">
        <v>0.35553685495659398</v>
      </c>
      <c r="P8" s="5">
        <v>1.9237535637341301E-6</v>
      </c>
      <c r="Q8" s="5">
        <v>0.51047517966647904</v>
      </c>
      <c r="R8" s="5">
        <v>1.45414754780115E-2</v>
      </c>
      <c r="S8" s="5">
        <v>2.5326417156124102E-4</v>
      </c>
    </row>
    <row r="9" spans="1:21">
      <c r="A9" s="5">
        <v>2.12704817910503E-7</v>
      </c>
      <c r="B9" s="5">
        <v>7.5759714554752002E-6</v>
      </c>
      <c r="C9" s="5">
        <v>2.6288474889940702E-4</v>
      </c>
      <c r="D9" s="5">
        <v>6.00430809242004E-5</v>
      </c>
      <c r="E9" s="5">
        <v>0.84836119552169598</v>
      </c>
      <c r="F9" s="5">
        <v>3.8038628930137303E-5</v>
      </c>
      <c r="G9" s="5">
        <v>1</v>
      </c>
      <c r="H9" s="5">
        <v>1.43333456171007E-3</v>
      </c>
      <c r="I9" s="5">
        <v>1.10477990961321E-4</v>
      </c>
      <c r="J9" s="5">
        <v>2.1110486375295999E-4</v>
      </c>
      <c r="K9" s="5">
        <v>0.70062301638512603</v>
      </c>
      <c r="L9" s="5">
        <v>6.5641998147056399E-5</v>
      </c>
      <c r="M9" s="5">
        <v>8.8437469219246106E-5</v>
      </c>
      <c r="N9" s="5">
        <v>1.13689254774017E-2</v>
      </c>
      <c r="O9" s="5">
        <v>7.4172927233516199E-5</v>
      </c>
      <c r="P9" s="5">
        <v>4.40516907923317E-4</v>
      </c>
      <c r="Q9" s="5">
        <v>1.08884752035215E-4</v>
      </c>
      <c r="R9" s="5">
        <v>3.23960534051035E-2</v>
      </c>
      <c r="S9" s="5">
        <v>3.2972271989915203E-2</v>
      </c>
    </row>
    <row r="10" spans="1:21">
      <c r="A10" s="5">
        <v>2.6883508257854799E-9</v>
      </c>
      <c r="B10" s="5">
        <v>0.36617209503152498</v>
      </c>
      <c r="C10" s="5">
        <v>1.4522278892161E-6</v>
      </c>
      <c r="D10" s="5">
        <v>0.12796963891777899</v>
      </c>
      <c r="E10" s="5">
        <v>1.3036134903720901E-3</v>
      </c>
      <c r="F10" s="5">
        <v>0.54731115013996201</v>
      </c>
      <c r="G10" s="5">
        <v>1.43333456171007E-3</v>
      </c>
      <c r="H10" s="5">
        <v>1</v>
      </c>
      <c r="I10" s="5">
        <v>1.51885566182786E-4</v>
      </c>
      <c r="J10" s="5">
        <v>0.47936396180963903</v>
      </c>
      <c r="K10" s="5">
        <v>3.6506200751845898E-4</v>
      </c>
      <c r="L10" s="5">
        <v>2.3779698011334501E-3</v>
      </c>
      <c r="M10" s="5">
        <v>3.2628524615596502E-4</v>
      </c>
      <c r="N10" s="5">
        <v>1.6760381062854199E-4</v>
      </c>
      <c r="O10" s="5">
        <v>0.24586524936761101</v>
      </c>
      <c r="P10" s="5">
        <v>8.7947155126330506E-6</v>
      </c>
      <c r="Q10" s="5">
        <v>0.353388722450793</v>
      </c>
      <c r="R10" s="5">
        <v>0.11596785275858</v>
      </c>
      <c r="S10" s="5">
        <v>1.5909107872566001E-2</v>
      </c>
    </row>
    <row r="11" spans="1:21">
      <c r="A11" s="5">
        <v>6.3604223187634602E-7</v>
      </c>
      <c r="B11" s="5">
        <v>1.0833868248752101E-6</v>
      </c>
      <c r="C11" s="5">
        <v>8.4835407189909302E-7</v>
      </c>
      <c r="D11" s="5">
        <v>4.71277974981491E-5</v>
      </c>
      <c r="E11" s="5">
        <v>1.0033917348832E-7</v>
      </c>
      <c r="F11" s="5">
        <v>2.90112586430305E-5</v>
      </c>
      <c r="G11" s="5">
        <v>1.10477990961321E-4</v>
      </c>
      <c r="H11" s="5">
        <v>1.51885566182786E-4</v>
      </c>
      <c r="I11" s="5">
        <v>1</v>
      </c>
      <c r="J11" s="5">
        <v>8.8136274444868108E-6</v>
      </c>
      <c r="K11" s="5">
        <v>3.9713605481024898E-4</v>
      </c>
      <c r="L11" s="5">
        <v>9.2890915491444806E-5</v>
      </c>
      <c r="M11" s="5">
        <v>3.0544124865767501E-3</v>
      </c>
      <c r="N11" s="5">
        <v>2.6639581310042602E-4</v>
      </c>
      <c r="O11" s="5">
        <v>2.7584318107595301E-5</v>
      </c>
      <c r="P11" s="5">
        <v>2.5776096128420301E-4</v>
      </c>
      <c r="Q11" s="5">
        <v>4.2099334262735998E-5</v>
      </c>
      <c r="R11" s="5">
        <v>6.5567163551560101E-2</v>
      </c>
      <c r="S11" s="5">
        <v>3.0411895886663603E-4</v>
      </c>
    </row>
    <row r="12" spans="1:21">
      <c r="A12" s="5">
        <v>2.9279325123119799E-10</v>
      </c>
      <c r="B12" s="5">
        <v>7.9239954901060505E-2</v>
      </c>
      <c r="C12" s="5">
        <v>6.90780333007834E-9</v>
      </c>
      <c r="D12" s="5">
        <v>0.315563248882609</v>
      </c>
      <c r="E12" s="5">
        <v>3.2484437108618099E-6</v>
      </c>
      <c r="F12" s="5">
        <v>0.73361105363509005</v>
      </c>
      <c r="G12" s="5">
        <v>2.1110486375295999E-4</v>
      </c>
      <c r="H12" s="5">
        <v>0.47936396180963903</v>
      </c>
      <c r="I12" s="5">
        <v>8.8136274444868108E-6</v>
      </c>
      <c r="J12" s="5">
        <v>1</v>
      </c>
      <c r="K12" s="5">
        <v>7.5525507766055405E-5</v>
      </c>
      <c r="L12" s="5">
        <v>4.84578230658166E-5</v>
      </c>
      <c r="M12" s="5">
        <v>1.99715382921066E-5</v>
      </c>
      <c r="N12" s="5">
        <v>1.77632386460589E-5</v>
      </c>
      <c r="O12" s="5">
        <v>0.286031743268851</v>
      </c>
      <c r="P12" s="5">
        <v>5.8403833788005102E-8</v>
      </c>
      <c r="Q12" s="5">
        <v>0.40657671496334702</v>
      </c>
      <c r="R12" s="5">
        <v>1.1570057107011301E-2</v>
      </c>
      <c r="S12" s="5">
        <v>2.34539019474846E-4</v>
      </c>
    </row>
    <row r="13" spans="1:21">
      <c r="A13" s="5">
        <v>1.17869128342682E-7</v>
      </c>
      <c r="B13" s="5">
        <v>5.7414059381510203E-5</v>
      </c>
      <c r="C13" s="5">
        <v>1.10288451092395E-4</v>
      </c>
      <c r="D13" s="5">
        <v>9.7419256886512696E-5</v>
      </c>
      <c r="E13" s="5">
        <v>0.46120645927878001</v>
      </c>
      <c r="F13" s="5">
        <v>4.1218397293036702E-4</v>
      </c>
      <c r="G13" s="5">
        <v>0.70062301638512603</v>
      </c>
      <c r="H13" s="5">
        <v>3.6506200751845898E-4</v>
      </c>
      <c r="I13" s="5">
        <v>3.9713605481024898E-4</v>
      </c>
      <c r="J13" s="5">
        <v>7.5525507766055405E-5</v>
      </c>
      <c r="K13" s="5">
        <v>1</v>
      </c>
      <c r="L13" s="5">
        <v>1.03197357279344E-6</v>
      </c>
      <c r="M13" s="5">
        <v>4.0792190584457601E-7</v>
      </c>
      <c r="N13" s="5">
        <v>7.9609022918015505E-3</v>
      </c>
      <c r="O13" s="5">
        <v>2.0420201563739999E-4</v>
      </c>
      <c r="P13" s="5">
        <v>3.1535469984560698E-4</v>
      </c>
      <c r="Q13" s="5">
        <v>2.9868332178610698E-4</v>
      </c>
      <c r="R13" s="5">
        <v>1.9862108795152399E-2</v>
      </c>
      <c r="S13" s="5">
        <v>1.77175675348899E-2</v>
      </c>
    </row>
    <row r="14" spans="1:21">
      <c r="A14" s="5">
        <v>3.1220546040565402E-10</v>
      </c>
      <c r="B14" s="5">
        <v>1.8450369860922999E-7</v>
      </c>
      <c r="C14" s="5">
        <v>1.2342386060669201E-7</v>
      </c>
      <c r="D14" s="5">
        <v>2.9256741664760599E-4</v>
      </c>
      <c r="E14" s="5">
        <v>2.6413620842130099E-5</v>
      </c>
      <c r="F14" s="5">
        <v>9.4036474362723803E-5</v>
      </c>
      <c r="G14" s="5">
        <v>6.5641998147056399E-5</v>
      </c>
      <c r="H14" s="5">
        <v>2.3779698011334501E-3</v>
      </c>
      <c r="I14" s="5">
        <v>9.2890915491444806E-5</v>
      </c>
      <c r="J14" s="5">
        <v>4.84578230658166E-5</v>
      </c>
      <c r="K14" s="5">
        <v>1.03197357279344E-6</v>
      </c>
      <c r="L14" s="5">
        <v>1</v>
      </c>
      <c r="M14" s="5">
        <v>8.9728503918386896E-5</v>
      </c>
      <c r="N14" s="5">
        <v>1.04901628303148E-5</v>
      </c>
      <c r="O14" s="5">
        <v>1.51737890629814E-4</v>
      </c>
      <c r="P14" s="5">
        <v>6.1131516774364004E-8</v>
      </c>
      <c r="Q14" s="5">
        <v>2.4560471647305402E-4</v>
      </c>
      <c r="R14" s="5">
        <v>1.19963585477215E-2</v>
      </c>
      <c r="S14" s="5">
        <v>7.4361179861255706E-5</v>
      </c>
    </row>
    <row r="15" spans="1:21">
      <c r="A15" s="5">
        <v>4.6114889651883598E-8</v>
      </c>
      <c r="B15" s="5">
        <v>9.8891138011400996E-7</v>
      </c>
      <c r="C15" s="5">
        <v>2.17012494757227E-7</v>
      </c>
      <c r="D15" s="5">
        <v>6.6060482764600907E-5</v>
      </c>
      <c r="E15" s="5">
        <v>2.8243104245347899E-5</v>
      </c>
      <c r="F15" s="5">
        <v>3.7548735165264101E-5</v>
      </c>
      <c r="G15" s="5">
        <v>8.8437469219246106E-5</v>
      </c>
      <c r="H15" s="5">
        <v>3.2628524615596502E-4</v>
      </c>
      <c r="I15" s="5">
        <v>3.0544124865767501E-3</v>
      </c>
      <c r="J15" s="5">
        <v>1.99715382921066E-5</v>
      </c>
      <c r="K15" s="5">
        <v>4.0792190584457601E-7</v>
      </c>
      <c r="L15" s="5">
        <v>8.9728503918386896E-5</v>
      </c>
      <c r="M15" s="5">
        <v>1</v>
      </c>
      <c r="N15" s="5">
        <v>1.6838349488154001E-3</v>
      </c>
      <c r="O15" s="5">
        <v>5.38539059370965E-5</v>
      </c>
      <c r="P15" s="5">
        <v>1.2935126906025399E-4</v>
      </c>
      <c r="Q15" s="5">
        <v>8.3136183000959694E-5</v>
      </c>
      <c r="R15" s="5">
        <v>1.7532763519793599E-3</v>
      </c>
      <c r="S15" s="5">
        <v>1.2915304544767399E-4</v>
      </c>
    </row>
    <row r="16" spans="1:21">
      <c r="A16" s="5">
        <v>1.85292419832776E-6</v>
      </c>
      <c r="B16" s="5">
        <v>7.1513539996449497E-5</v>
      </c>
      <c r="C16" s="5">
        <v>4.4209728291799997E-6</v>
      </c>
      <c r="D16" s="5">
        <v>1.3672276604884801E-4</v>
      </c>
      <c r="E16" s="5">
        <v>5.4101448865053201E-3</v>
      </c>
      <c r="F16" s="5">
        <v>4.82074599582962E-6</v>
      </c>
      <c r="G16" s="5">
        <v>1.13689254774017E-2</v>
      </c>
      <c r="H16" s="5">
        <v>1.6760381062854199E-4</v>
      </c>
      <c r="I16" s="5">
        <v>2.6639581310042602E-4</v>
      </c>
      <c r="J16" s="5">
        <v>1.77632386460589E-5</v>
      </c>
      <c r="K16" s="5">
        <v>7.9609022918015505E-3</v>
      </c>
      <c r="L16" s="5">
        <v>1.04901628303148E-5</v>
      </c>
      <c r="M16" s="5">
        <v>1.6838349488154001E-3</v>
      </c>
      <c r="N16" s="5">
        <v>1</v>
      </c>
      <c r="O16" s="5">
        <v>4.2410082495544503E-5</v>
      </c>
      <c r="P16" s="5">
        <v>5.3297658911480002E-3</v>
      </c>
      <c r="Q16" s="5">
        <v>5.7039375933031402E-5</v>
      </c>
      <c r="R16" s="5">
        <v>2.3808119172594999E-4</v>
      </c>
      <c r="S16" s="5">
        <v>2.9933332595251901E-9</v>
      </c>
    </row>
    <row r="17" spans="1:21">
      <c r="A17" s="5">
        <v>6.5021566427861597E-10</v>
      </c>
      <c r="B17" s="5">
        <v>2.8036916347704999E-2</v>
      </c>
      <c r="C17" s="5">
        <v>1.84783782514846E-7</v>
      </c>
      <c r="D17" s="5">
        <v>0.13740352913937701</v>
      </c>
      <c r="E17" s="5">
        <v>1.4298481211358601E-4</v>
      </c>
      <c r="F17" s="5">
        <v>0.35553685495659398</v>
      </c>
      <c r="G17" s="5">
        <v>7.4172927233516199E-5</v>
      </c>
      <c r="H17" s="5">
        <v>0.24586524936761101</v>
      </c>
      <c r="I17" s="5">
        <v>2.7584318107595301E-5</v>
      </c>
      <c r="J17" s="5">
        <v>0.286031743268851</v>
      </c>
      <c r="K17" s="5">
        <v>2.0420201563739999E-4</v>
      </c>
      <c r="L17" s="5">
        <v>1.51737890629814E-4</v>
      </c>
      <c r="M17" s="5">
        <v>5.38539059370965E-5</v>
      </c>
      <c r="N17" s="5">
        <v>4.2410082495544503E-5</v>
      </c>
      <c r="O17" s="5">
        <v>1</v>
      </c>
      <c r="P17" s="5">
        <v>4.12708702280868E-8</v>
      </c>
      <c r="Q17" s="5">
        <v>0.45551413627066201</v>
      </c>
      <c r="R17" s="5">
        <v>1.2280056365084901E-2</v>
      </c>
      <c r="S17" s="5">
        <v>4.6988087978663601E-4</v>
      </c>
    </row>
    <row r="18" spans="1:21">
      <c r="A18" s="5">
        <v>2.9162557648018799E-5</v>
      </c>
      <c r="B18" s="5">
        <v>8.5894001742165705E-6</v>
      </c>
      <c r="C18" s="5">
        <v>7.4841742239149703E-7</v>
      </c>
      <c r="D18" s="5">
        <v>1.28035563772111E-5</v>
      </c>
      <c r="E18" s="5">
        <v>2.26079429694895E-4</v>
      </c>
      <c r="F18" s="5">
        <v>1.9237535637341301E-6</v>
      </c>
      <c r="G18" s="5">
        <v>4.40516907923317E-4</v>
      </c>
      <c r="H18" s="5">
        <v>8.7947155126330506E-6</v>
      </c>
      <c r="I18" s="5">
        <v>2.5776096128420301E-4</v>
      </c>
      <c r="J18" s="5">
        <v>5.8403833788005102E-8</v>
      </c>
      <c r="K18" s="5">
        <v>3.1535469984560698E-4</v>
      </c>
      <c r="L18" s="5">
        <v>6.1131516774364004E-8</v>
      </c>
      <c r="M18" s="5">
        <v>1.2935126906025399E-4</v>
      </c>
      <c r="N18" s="5">
        <v>5.3297658911480002E-3</v>
      </c>
      <c r="O18" s="5">
        <v>4.12708702280868E-8</v>
      </c>
      <c r="P18" s="5">
        <v>1</v>
      </c>
      <c r="Q18" s="5">
        <v>9.0554269397324704E-10</v>
      </c>
      <c r="R18" s="5">
        <v>2.5136798537724902E-5</v>
      </c>
      <c r="S18" s="5">
        <v>3.26107363044804E-5</v>
      </c>
    </row>
    <row r="19" spans="1:21">
      <c r="A19" s="5">
        <v>1.9402846904106499E-9</v>
      </c>
      <c r="B19" s="5">
        <v>3.7630999874589302E-2</v>
      </c>
      <c r="C19" s="5">
        <v>2.86275627100799E-7</v>
      </c>
      <c r="D19" s="5">
        <v>0.19254943972227601</v>
      </c>
      <c r="E19" s="5">
        <v>2.1622971456474699E-4</v>
      </c>
      <c r="F19" s="5">
        <v>0.51047517966647904</v>
      </c>
      <c r="G19" s="5">
        <v>1.08884752035215E-4</v>
      </c>
      <c r="H19" s="5">
        <v>0.353388722450793</v>
      </c>
      <c r="I19" s="5">
        <v>4.2099334262735998E-5</v>
      </c>
      <c r="J19" s="5">
        <v>0.40657671496334702</v>
      </c>
      <c r="K19" s="5">
        <v>2.9868332178610698E-4</v>
      </c>
      <c r="L19" s="5">
        <v>2.4560471647305402E-4</v>
      </c>
      <c r="M19" s="5">
        <v>8.3136183000959694E-5</v>
      </c>
      <c r="N19" s="5">
        <v>5.7039375933031402E-5</v>
      </c>
      <c r="O19" s="5">
        <v>0.45551413627066201</v>
      </c>
      <c r="P19" s="5">
        <v>9.0554269397324704E-10</v>
      </c>
      <c r="Q19" s="5">
        <v>1</v>
      </c>
      <c r="R19" s="5">
        <v>1.85526072451014E-2</v>
      </c>
      <c r="S19" s="5">
        <v>3.5461998940269202E-4</v>
      </c>
    </row>
    <row r="20" spans="1:21">
      <c r="A20" s="5">
        <v>1.3986143227858099E-8</v>
      </c>
      <c r="B20" s="5">
        <v>2.9922666913698701E-4</v>
      </c>
      <c r="C20" s="5">
        <v>4.6393009694491903E-6</v>
      </c>
      <c r="D20" s="5">
        <v>2.2635294165256701E-2</v>
      </c>
      <c r="E20" s="5">
        <v>2.3309953430223601E-2</v>
      </c>
      <c r="F20" s="5">
        <v>1.45414754780115E-2</v>
      </c>
      <c r="G20" s="5">
        <v>3.23960534051035E-2</v>
      </c>
      <c r="H20" s="5">
        <v>0.11596785275858</v>
      </c>
      <c r="I20" s="5">
        <v>6.5567163551560101E-2</v>
      </c>
      <c r="J20" s="5">
        <v>1.1570057107011301E-2</v>
      </c>
      <c r="K20" s="5">
        <v>1.9862108795152399E-2</v>
      </c>
      <c r="L20" s="5">
        <v>1.19963585477215E-2</v>
      </c>
      <c r="M20" s="5">
        <v>1.7532763519793599E-3</v>
      </c>
      <c r="N20" s="5">
        <v>2.3808119172594999E-4</v>
      </c>
      <c r="O20" s="5">
        <v>1.2280056365084901E-2</v>
      </c>
      <c r="P20" s="5">
        <v>2.5136798537724902E-5</v>
      </c>
      <c r="Q20" s="5">
        <v>1.85526072451014E-2</v>
      </c>
      <c r="R20" s="5">
        <v>1</v>
      </c>
      <c r="S20" s="5">
        <v>2.5987080082591398E-3</v>
      </c>
    </row>
    <row r="21" spans="1:21">
      <c r="A21" s="5">
        <v>1.8210022702193799E-7</v>
      </c>
      <c r="B21" s="5">
        <v>6.1744015097622302E-3</v>
      </c>
      <c r="C21" s="5">
        <v>2.3532183379592399E-6</v>
      </c>
      <c r="D21" s="5">
        <v>1.4994569592840601E-2</v>
      </c>
      <c r="E21" s="5">
        <v>1.29066780084273E-2</v>
      </c>
      <c r="F21" s="5">
        <v>2.5326417156124102E-4</v>
      </c>
      <c r="G21" s="5">
        <v>3.2972271989915203E-2</v>
      </c>
      <c r="H21" s="5">
        <v>1.5909107872566001E-2</v>
      </c>
      <c r="I21" s="5">
        <v>3.0411895886663603E-4</v>
      </c>
      <c r="J21" s="5">
        <v>2.34539019474846E-4</v>
      </c>
      <c r="K21" s="5">
        <v>1.77175675348899E-2</v>
      </c>
      <c r="L21" s="5">
        <v>7.4361179861255706E-5</v>
      </c>
      <c r="M21" s="5">
        <v>1.2915304544767399E-4</v>
      </c>
      <c r="N21" s="5">
        <v>2.9933332595251901E-9</v>
      </c>
      <c r="O21" s="5">
        <v>4.6988087978663601E-4</v>
      </c>
      <c r="P21" s="5">
        <v>3.26107363044804E-5</v>
      </c>
      <c r="Q21" s="5">
        <v>3.5461998940269202E-4</v>
      </c>
      <c r="R21" s="5">
        <v>2.5987080082591398E-3</v>
      </c>
      <c r="S21" s="5">
        <v>1</v>
      </c>
    </row>
    <row r="23" spans="1:21">
      <c r="A23" t="s">
        <v>24</v>
      </c>
    </row>
    <row r="25" spans="1:21">
      <c r="A25" s="5">
        <v>1</v>
      </c>
      <c r="B25" s="5">
        <v>4.8598999074244404E-9</v>
      </c>
      <c r="C25" s="5">
        <v>4.0333003288888003E-5</v>
      </c>
      <c r="D25" s="5">
        <v>1.23775765653574E-5</v>
      </c>
      <c r="E25" s="5">
        <v>4.6315573693509398E-10</v>
      </c>
      <c r="F25" s="5">
        <v>6.7967814224889898E-8</v>
      </c>
      <c r="G25" s="5">
        <v>2.43762678871714E-9</v>
      </c>
      <c r="H25" s="5">
        <v>1.51671173589375E-9</v>
      </c>
      <c r="I25" s="5">
        <v>6.4908691114979896E-7</v>
      </c>
      <c r="J25" s="5">
        <v>2.8695423636893701E-5</v>
      </c>
      <c r="K25" s="5">
        <v>6.6404546681173397E-11</v>
      </c>
      <c r="L25" s="5">
        <v>2.2123079831991102E-6</v>
      </c>
      <c r="M25" s="5">
        <v>2.5963526661902799E-14</v>
      </c>
      <c r="N25" s="5">
        <v>7.6511888006976396E-8</v>
      </c>
      <c r="O25" s="5">
        <v>2.89475340554177E-6</v>
      </c>
      <c r="P25" s="5">
        <v>5.23048310110625E-5</v>
      </c>
      <c r="Q25" s="5">
        <v>1.3823750795191199E-12</v>
      </c>
      <c r="R25" s="5">
        <v>1.8362315303506701E-6</v>
      </c>
      <c r="S25" s="5">
        <v>5.07946774834589E-10</v>
      </c>
      <c r="U25" t="s">
        <v>25</v>
      </c>
    </row>
    <row r="26" spans="1:21">
      <c r="A26" s="5">
        <v>4.8598999074244404E-9</v>
      </c>
      <c r="B26" s="5">
        <v>1</v>
      </c>
      <c r="C26" s="5">
        <v>3.9232729383619101E-6</v>
      </c>
      <c r="D26" s="5">
        <v>4.24907845701509E-5</v>
      </c>
      <c r="E26" s="5">
        <v>8.0534588320050494E-3</v>
      </c>
      <c r="F26" s="5">
        <v>5.18871078660139E-3</v>
      </c>
      <c r="G26" s="5">
        <v>0.16598824493671899</v>
      </c>
      <c r="H26" s="5">
        <v>0.345454610123893</v>
      </c>
      <c r="I26" s="5">
        <v>1.82103442676026E-13</v>
      </c>
      <c r="J26" s="5">
        <v>4.5111046586847098E-8</v>
      </c>
      <c r="K26" s="5">
        <v>6.6490021410288105E-2</v>
      </c>
      <c r="L26" s="5">
        <v>9.81543507564758E-8</v>
      </c>
      <c r="M26" s="5">
        <v>7.3300004918115597E-7</v>
      </c>
      <c r="N26" s="5">
        <v>8.6864792502076396E-12</v>
      </c>
      <c r="O26" s="5">
        <v>6.9165836250504099E-7</v>
      </c>
      <c r="P26" s="5">
        <v>3.8959756717223098E-7</v>
      </c>
      <c r="Q26" s="5">
        <v>4.2795794811441197E-3</v>
      </c>
      <c r="R26" s="5">
        <v>2.1226302979772901E-7</v>
      </c>
      <c r="S26" s="5">
        <v>5.8452652183933196E-3</v>
      </c>
    </row>
    <row r="27" spans="1:21">
      <c r="A27" s="5">
        <v>4.0333003288888003E-5</v>
      </c>
      <c r="B27" s="5">
        <v>3.9232729383619101E-6</v>
      </c>
      <c r="C27" s="5">
        <v>1</v>
      </c>
      <c r="D27" s="5">
        <v>5.99101450155939E-4</v>
      </c>
      <c r="E27" s="5">
        <v>2.4562597745211801E-10</v>
      </c>
      <c r="F27" s="5">
        <v>8.5487265537866302E-4</v>
      </c>
      <c r="G27" s="5">
        <v>1.1808693863778199E-5</v>
      </c>
      <c r="H27" s="5">
        <v>4.9603373348596999E-5</v>
      </c>
      <c r="I27" s="5">
        <v>5.0773725932314802E-7</v>
      </c>
      <c r="J27" s="5">
        <v>5.4969937774210003E-4</v>
      </c>
      <c r="K27" s="5">
        <v>1.4010573029389099E-6</v>
      </c>
      <c r="L27" s="5">
        <v>2.8280350232496898E-4</v>
      </c>
      <c r="M27" s="5">
        <v>3.7829442980387698E-11</v>
      </c>
      <c r="N27" s="5">
        <v>7.2394524676255602E-9</v>
      </c>
      <c r="O27" s="5">
        <v>1.89216928152563E-5</v>
      </c>
      <c r="P27" s="5">
        <v>2.0606271965923502E-5</v>
      </c>
      <c r="Q27" s="5">
        <v>1.18578219881553E-7</v>
      </c>
      <c r="R27" s="5">
        <v>2.5686027085832002E-5</v>
      </c>
      <c r="S27" s="5">
        <v>5.5457207426941596E-7</v>
      </c>
    </row>
    <row r="28" spans="1:21">
      <c r="A28" s="5">
        <v>1.23775765653574E-5</v>
      </c>
      <c r="B28" s="5">
        <v>4.24907845701509E-5</v>
      </c>
      <c r="C28" s="5">
        <v>5.99101450155939E-4</v>
      </c>
      <c r="D28" s="5">
        <v>1</v>
      </c>
      <c r="E28" s="5">
        <v>1.2917886320286601E-4</v>
      </c>
      <c r="F28" s="5">
        <v>0.67176895325609798</v>
      </c>
      <c r="G28" s="5">
        <v>2.3097005983181099E-2</v>
      </c>
      <c r="H28" s="5">
        <v>1.2751061902689501E-2</v>
      </c>
      <c r="I28" s="5">
        <v>3.8778914782550996E-6</v>
      </c>
      <c r="J28" s="5">
        <v>0.449131759649888</v>
      </c>
      <c r="K28" s="5">
        <v>4.8371428485635895E-7</v>
      </c>
      <c r="L28" s="5">
        <v>0.22962493458619801</v>
      </c>
      <c r="M28" s="5">
        <v>2.2466414349992798E-9</v>
      </c>
      <c r="N28" s="5">
        <v>1.7268813605013801E-6</v>
      </c>
      <c r="O28" s="5">
        <v>7.6460865278336603E-3</v>
      </c>
      <c r="P28" s="5">
        <v>7.4508447379061397E-3</v>
      </c>
      <c r="Q28" s="5">
        <v>9.6157114828078802E-7</v>
      </c>
      <c r="R28" s="5">
        <v>3.3166578204635098E-3</v>
      </c>
      <c r="S28" s="5">
        <v>1.1428420598401501E-4</v>
      </c>
    </row>
    <row r="29" spans="1:21">
      <c r="A29" s="5">
        <v>4.6315573693509398E-10</v>
      </c>
      <c r="B29" s="5">
        <v>8.0534588320050494E-3</v>
      </c>
      <c r="C29" s="5">
        <v>2.4562597745211801E-10</v>
      </c>
      <c r="D29" s="5">
        <v>1.2917886320286601E-4</v>
      </c>
      <c r="E29" s="5">
        <v>1</v>
      </c>
      <c r="F29" s="5">
        <v>1.3986257060952301E-2</v>
      </c>
      <c r="G29" s="5">
        <v>0.51029088321640503</v>
      </c>
      <c r="H29" s="5">
        <v>8.6848891754958205E-2</v>
      </c>
      <c r="I29" s="5">
        <v>1.1361647764606299E-9</v>
      </c>
      <c r="J29" s="5">
        <v>1.12625378572633E-4</v>
      </c>
      <c r="K29" s="5">
        <v>0.303698741850077</v>
      </c>
      <c r="L29" s="5">
        <v>5.5201673791351001E-7</v>
      </c>
      <c r="M29" s="5">
        <v>1.26617521490566E-6</v>
      </c>
      <c r="N29" s="5">
        <v>9.3609913019153693E-10</v>
      </c>
      <c r="O29" s="5">
        <v>2.09773549997504E-7</v>
      </c>
      <c r="P29" s="5">
        <v>5.7625973499487401E-7</v>
      </c>
      <c r="Q29" s="5">
        <v>1.28763376009244E-2</v>
      </c>
      <c r="R29" s="5">
        <v>2.19756177284188E-7</v>
      </c>
      <c r="S29" s="5">
        <v>3.1346502580671599E-2</v>
      </c>
    </row>
    <row r="30" spans="1:21">
      <c r="A30" s="5">
        <v>6.7967814224889898E-8</v>
      </c>
      <c r="B30" s="5">
        <v>5.18871078660139E-3</v>
      </c>
      <c r="C30" s="5">
        <v>8.5487265537866302E-4</v>
      </c>
      <c r="D30" s="5">
        <v>0.67176895325609798</v>
      </c>
      <c r="E30" s="5">
        <v>1.3986257060952301E-2</v>
      </c>
      <c r="F30" s="5">
        <v>1</v>
      </c>
      <c r="G30" s="5">
        <v>5.6652480407456802E-5</v>
      </c>
      <c r="H30" s="5">
        <v>3.5390856150919102E-2</v>
      </c>
      <c r="I30" s="5">
        <v>1.08273954508696E-6</v>
      </c>
      <c r="J30" s="5">
        <v>0.52999040277485698</v>
      </c>
      <c r="K30" s="5">
        <v>2.1525910191544598E-2</v>
      </c>
      <c r="L30" s="5">
        <v>0.68024225193021304</v>
      </c>
      <c r="M30" s="5">
        <v>2.3695039911571902E-10</v>
      </c>
      <c r="N30" s="5">
        <v>6.4766468171798097E-8</v>
      </c>
      <c r="O30" s="5">
        <v>1.2917297561843099E-2</v>
      </c>
      <c r="P30" s="5">
        <v>8.1244694065101992E-3</v>
      </c>
      <c r="Q30" s="5">
        <v>8.07105321946248E-4</v>
      </c>
      <c r="R30" s="5">
        <v>4.3064649057906598E-3</v>
      </c>
      <c r="S30" s="5">
        <v>2.29061087480324E-3</v>
      </c>
    </row>
    <row r="31" spans="1:21">
      <c r="A31" s="5">
        <v>2.43762678871714E-9</v>
      </c>
      <c r="B31" s="5">
        <v>0.16598824493671899</v>
      </c>
      <c r="C31" s="5">
        <v>1.1808693863778199E-5</v>
      </c>
      <c r="D31" s="5">
        <v>2.3097005983181099E-2</v>
      </c>
      <c r="E31" s="5">
        <v>0.51029088321640503</v>
      </c>
      <c r="F31" s="5">
        <v>5.6652480407456802E-5</v>
      </c>
      <c r="G31" s="5">
        <v>1</v>
      </c>
      <c r="H31" s="5">
        <v>0.52510030858311896</v>
      </c>
      <c r="I31" s="5">
        <v>3.39355816382485E-8</v>
      </c>
      <c r="J31" s="5">
        <v>1.8733205171072399E-2</v>
      </c>
      <c r="K31" s="5">
        <v>0.71189095436828798</v>
      </c>
      <c r="L31" s="5">
        <v>2.2215677839269501E-2</v>
      </c>
      <c r="M31" s="5">
        <v>3.8041527231305296E-9</v>
      </c>
      <c r="N31" s="5">
        <v>1.89927270608479E-9</v>
      </c>
      <c r="O31" s="5">
        <v>4.9038665030331997E-4</v>
      </c>
      <c r="P31" s="5">
        <v>3.0518631420882399E-4</v>
      </c>
      <c r="Q31" s="5">
        <v>2.32976050661413E-2</v>
      </c>
      <c r="R31" s="5">
        <v>1.6203655461792001E-4</v>
      </c>
      <c r="S31" s="5">
        <v>7.2284289393801202E-2</v>
      </c>
    </row>
    <row r="32" spans="1:21">
      <c r="A32" s="5">
        <v>1.51671173589375E-9</v>
      </c>
      <c r="B32" s="5">
        <v>0.345454610123893</v>
      </c>
      <c r="C32" s="5">
        <v>4.9603373348596999E-5</v>
      </c>
      <c r="D32" s="5">
        <v>1.2751061902689501E-2</v>
      </c>
      <c r="E32" s="5">
        <v>8.6848891754958205E-2</v>
      </c>
      <c r="F32" s="5">
        <v>3.5390856150919102E-2</v>
      </c>
      <c r="G32" s="5">
        <v>0.52510030858311896</v>
      </c>
      <c r="H32" s="5">
        <v>1</v>
      </c>
      <c r="I32" s="5">
        <v>2.28237501665415E-8</v>
      </c>
      <c r="J32" s="5">
        <v>1.4577069386104099E-3</v>
      </c>
      <c r="K32" s="5">
        <v>0.48295792877378302</v>
      </c>
      <c r="L32" s="5">
        <v>5.4733550623688098E-3</v>
      </c>
      <c r="M32" s="5">
        <v>2.5170805715260599E-6</v>
      </c>
      <c r="N32" s="5">
        <v>4.3097501707345898E-9</v>
      </c>
      <c r="O32" s="5">
        <v>1.2149945328875301E-4</v>
      </c>
      <c r="P32" s="5">
        <v>5.4183692146301197E-5</v>
      </c>
      <c r="Q32" s="5">
        <v>1.3670933791826E-2</v>
      </c>
      <c r="R32" s="5">
        <v>3.2386502797054301E-5</v>
      </c>
      <c r="S32" s="5">
        <v>6.2247044523241798E-2</v>
      </c>
    </row>
    <row r="33" spans="1:19">
      <c r="A33" s="5">
        <v>6.4908691114979896E-7</v>
      </c>
      <c r="B33" s="5">
        <v>1.82103442676026E-13</v>
      </c>
      <c r="C33" s="5">
        <v>5.0773725932314802E-7</v>
      </c>
      <c r="D33" s="5">
        <v>3.8778914782550996E-6</v>
      </c>
      <c r="E33" s="5">
        <v>1.1361647764606299E-9</v>
      </c>
      <c r="F33" s="5">
        <v>1.08273954508696E-6</v>
      </c>
      <c r="G33" s="5">
        <v>3.39355816382485E-8</v>
      </c>
      <c r="H33" s="5">
        <v>2.28237501665415E-8</v>
      </c>
      <c r="I33" s="5">
        <v>1</v>
      </c>
      <c r="J33" s="5">
        <v>2.2723375060670101E-4</v>
      </c>
      <c r="K33" s="5">
        <v>1.3724836219122501E-9</v>
      </c>
      <c r="L33" s="5">
        <v>3.0473476722134598E-5</v>
      </c>
      <c r="M33" s="5">
        <v>6.5875443653937606E-14</v>
      </c>
      <c r="N33" s="5">
        <v>2.3086420203187602E-3</v>
      </c>
      <c r="O33" s="5">
        <v>3.3299034892773802E-4</v>
      </c>
      <c r="P33" s="5">
        <v>3.6241250693445801E-4</v>
      </c>
      <c r="Q33" s="5">
        <v>9.4081342982856701E-12</v>
      </c>
      <c r="R33" s="5">
        <v>7.27374357697896E-6</v>
      </c>
      <c r="S33" s="5">
        <v>1.05705630589809E-10</v>
      </c>
    </row>
    <row r="34" spans="1:19">
      <c r="A34" s="5">
        <v>2.8695423636893701E-5</v>
      </c>
      <c r="B34" s="5">
        <v>4.5111046586847098E-8</v>
      </c>
      <c r="C34" s="5">
        <v>5.4969937774210003E-4</v>
      </c>
      <c r="D34" s="5">
        <v>0.449131759649888</v>
      </c>
      <c r="E34" s="5">
        <v>1.12625378572633E-4</v>
      </c>
      <c r="F34" s="5">
        <v>0.52999040277485698</v>
      </c>
      <c r="G34" s="5">
        <v>1.8733205171072399E-2</v>
      </c>
      <c r="H34" s="5">
        <v>1.4577069386104099E-3</v>
      </c>
      <c r="I34" s="5">
        <v>2.2723375060670101E-4</v>
      </c>
      <c r="J34" s="5">
        <v>1</v>
      </c>
      <c r="K34" s="5">
        <v>2.50813422606791E-5</v>
      </c>
      <c r="L34" s="5">
        <v>0.52731353184635399</v>
      </c>
      <c r="M34" s="5">
        <v>2.35002025537679E-9</v>
      </c>
      <c r="N34" s="5">
        <v>1.1288027222948901E-6</v>
      </c>
      <c r="O34" s="5">
        <v>7.2087308107995803E-3</v>
      </c>
      <c r="P34" s="5">
        <v>7.9509302751918295E-3</v>
      </c>
      <c r="Q34" s="5">
        <v>3.7262285099451099E-7</v>
      </c>
      <c r="R34" s="5">
        <v>3.03817583257484E-3</v>
      </c>
      <c r="S34" s="5">
        <v>3.4800328567313798E-7</v>
      </c>
    </row>
    <row r="35" spans="1:19">
      <c r="A35" s="5">
        <v>6.6404546681173397E-11</v>
      </c>
      <c r="B35" s="5">
        <v>6.6490021410288105E-2</v>
      </c>
      <c r="C35" s="5">
        <v>1.4010573029389099E-6</v>
      </c>
      <c r="D35" s="5">
        <v>4.8371428485635895E-7</v>
      </c>
      <c r="E35" s="5">
        <v>0.303698741850077</v>
      </c>
      <c r="F35" s="5">
        <v>2.1525910191544598E-2</v>
      </c>
      <c r="G35" s="5">
        <v>0.71189095436828798</v>
      </c>
      <c r="H35" s="5">
        <v>0.48295792877378302</v>
      </c>
      <c r="I35" s="5">
        <v>1.3724836219122501E-9</v>
      </c>
      <c r="J35" s="5">
        <v>2.50813422606791E-5</v>
      </c>
      <c r="K35" s="5">
        <v>1</v>
      </c>
      <c r="L35" s="5">
        <v>1.64138995927853E-6</v>
      </c>
      <c r="M35" s="5">
        <v>2.3948666549014999E-9</v>
      </c>
      <c r="N35" s="5">
        <v>2.9328632348692503E-11</v>
      </c>
      <c r="O35" s="5">
        <v>1.70419534684712E-6</v>
      </c>
      <c r="P35" s="5">
        <v>8.7782294221032695E-7</v>
      </c>
      <c r="Q35" s="5">
        <v>2.0925745062759901E-2</v>
      </c>
      <c r="R35" s="5">
        <v>4.9090548715700903E-7</v>
      </c>
      <c r="S35" s="5">
        <v>5.4899057590876502E-2</v>
      </c>
    </row>
    <row r="36" spans="1:19">
      <c r="A36" s="5">
        <v>2.2123079831991102E-6</v>
      </c>
      <c r="B36" s="5">
        <v>9.81543507564758E-8</v>
      </c>
      <c r="C36" s="5">
        <v>2.8280350232496898E-4</v>
      </c>
      <c r="D36" s="5">
        <v>0.22962493458619801</v>
      </c>
      <c r="E36" s="5">
        <v>5.5201673791351001E-7</v>
      </c>
      <c r="F36" s="5">
        <v>0.68024225193021304</v>
      </c>
      <c r="G36" s="5">
        <v>2.2215677839269501E-2</v>
      </c>
      <c r="H36" s="5">
        <v>5.4733550623688098E-3</v>
      </c>
      <c r="I36" s="5">
        <v>3.0473476722134598E-5</v>
      </c>
      <c r="J36" s="5">
        <v>0.52731353184635399</v>
      </c>
      <c r="K36" s="5">
        <v>1.64138995927853E-6</v>
      </c>
      <c r="L36" s="5">
        <v>1</v>
      </c>
      <c r="M36" s="5">
        <v>4.0534485966823703E-9</v>
      </c>
      <c r="N36" s="5">
        <v>7.5638745410338004E-7</v>
      </c>
      <c r="O36" s="5">
        <v>1.1920825239064301E-2</v>
      </c>
      <c r="P36" s="5">
        <v>6.1396366636852599E-3</v>
      </c>
      <c r="Q36" s="5">
        <v>3.4177880810003299E-6</v>
      </c>
      <c r="R36" s="5">
        <v>3.5667150562455302E-3</v>
      </c>
      <c r="S36" s="5">
        <v>3.8761431411701E-6</v>
      </c>
    </row>
    <row r="37" spans="1:19">
      <c r="A37" s="5">
        <v>2.5963526661902799E-14</v>
      </c>
      <c r="B37" s="5">
        <v>7.3300004918115597E-7</v>
      </c>
      <c r="C37" s="5">
        <v>3.7829442980387698E-11</v>
      </c>
      <c r="D37" s="5">
        <v>2.2466414349992798E-9</v>
      </c>
      <c r="E37" s="5">
        <v>1.26617521490566E-6</v>
      </c>
      <c r="F37" s="5">
        <v>2.3695039911571902E-10</v>
      </c>
      <c r="G37" s="5">
        <v>3.8041527231305296E-9</v>
      </c>
      <c r="H37" s="5">
        <v>2.5170805715260599E-6</v>
      </c>
      <c r="I37" s="5">
        <v>6.5875443653937606E-14</v>
      </c>
      <c r="J37" s="5">
        <v>2.35002025537679E-9</v>
      </c>
      <c r="K37" s="5">
        <v>2.3948666549014999E-9</v>
      </c>
      <c r="L37" s="5">
        <v>4.0534485966823703E-9</v>
      </c>
      <c r="M37" s="5">
        <v>1</v>
      </c>
      <c r="N37" s="5">
        <v>1.00289037445026E-10</v>
      </c>
      <c r="O37" s="5">
        <v>3.7892805594641896E-9</v>
      </c>
      <c r="P37" s="5">
        <v>1.7795716362173099E-10</v>
      </c>
      <c r="Q37" s="5">
        <v>1.03740098894267E-7</v>
      </c>
      <c r="R37" s="5">
        <v>4.6933512676666201E-10</v>
      </c>
      <c r="S37" s="5">
        <v>4.2795617646473596E-6</v>
      </c>
    </row>
    <row r="38" spans="1:19">
      <c r="A38" s="5">
        <v>7.6511888006976396E-8</v>
      </c>
      <c r="B38" s="5">
        <v>8.6864792502076396E-12</v>
      </c>
      <c r="C38" s="5">
        <v>7.2394524676255602E-9</v>
      </c>
      <c r="D38" s="5">
        <v>1.7268813605013801E-6</v>
      </c>
      <c r="E38" s="5">
        <v>9.3609913019153693E-10</v>
      </c>
      <c r="F38" s="5">
        <v>6.4766468171798097E-8</v>
      </c>
      <c r="G38" s="5">
        <v>1.89927270608479E-9</v>
      </c>
      <c r="H38" s="5">
        <v>4.3097501707345898E-9</v>
      </c>
      <c r="I38" s="5">
        <v>2.3086420203187602E-3</v>
      </c>
      <c r="J38" s="5">
        <v>1.1288027222948901E-6</v>
      </c>
      <c r="K38" s="5">
        <v>2.9328632348692503E-11</v>
      </c>
      <c r="L38" s="5">
        <v>7.5638745410338004E-7</v>
      </c>
      <c r="M38" s="5">
        <v>1.00289037445026E-10</v>
      </c>
      <c r="N38" s="5">
        <v>1</v>
      </c>
      <c r="O38" s="5">
        <v>1.40196022145638E-3</v>
      </c>
      <c r="P38" s="5">
        <v>2.353156978105E-4</v>
      </c>
      <c r="Q38" s="5">
        <v>1.18415467753124E-12</v>
      </c>
      <c r="R38" s="5">
        <v>1.52226360539045E-6</v>
      </c>
      <c r="S38" s="5">
        <v>2.9007050278768802E-10</v>
      </c>
    </row>
    <row r="39" spans="1:19">
      <c r="A39" s="5">
        <v>2.89475340554177E-6</v>
      </c>
      <c r="B39" s="5">
        <v>6.9165836250504099E-7</v>
      </c>
      <c r="C39" s="5">
        <v>1.89216928152563E-5</v>
      </c>
      <c r="D39" s="5">
        <v>7.6460865278336603E-3</v>
      </c>
      <c r="E39" s="5">
        <v>2.09773549997504E-7</v>
      </c>
      <c r="F39" s="5">
        <v>1.2917297561843099E-2</v>
      </c>
      <c r="G39" s="5">
        <v>4.9038665030331997E-4</v>
      </c>
      <c r="H39" s="5">
        <v>1.2149945328875301E-4</v>
      </c>
      <c r="I39" s="5">
        <v>3.3299034892773802E-4</v>
      </c>
      <c r="J39" s="5">
        <v>7.2087308107995803E-3</v>
      </c>
      <c r="K39" s="5">
        <v>1.70419534684712E-6</v>
      </c>
      <c r="L39" s="5">
        <v>1.1920825239064301E-2</v>
      </c>
      <c r="M39" s="5">
        <v>3.7892805594641896E-9</v>
      </c>
      <c r="N39" s="5">
        <v>1.40196022145638E-3</v>
      </c>
      <c r="O39" s="5">
        <v>1</v>
      </c>
      <c r="P39" s="5">
        <v>2.93251758915306E-3</v>
      </c>
      <c r="Q39" s="5">
        <v>1.8533770553788199E-10</v>
      </c>
      <c r="R39" s="5">
        <v>2.94881674106557E-3</v>
      </c>
      <c r="S39" s="5">
        <v>5.6511805106788101E-8</v>
      </c>
    </row>
    <row r="40" spans="1:19">
      <c r="A40" s="5">
        <v>5.23048310110625E-5</v>
      </c>
      <c r="B40" s="5">
        <v>3.8959756717223098E-7</v>
      </c>
      <c r="C40" s="5">
        <v>2.0606271965923502E-5</v>
      </c>
      <c r="D40" s="5">
        <v>7.4508447379061397E-3</v>
      </c>
      <c r="E40" s="5">
        <v>5.7625973499487401E-7</v>
      </c>
      <c r="F40" s="5">
        <v>8.1244694065101992E-3</v>
      </c>
      <c r="G40" s="5">
        <v>3.0518631420882399E-4</v>
      </c>
      <c r="H40" s="5">
        <v>5.4183692146301197E-5</v>
      </c>
      <c r="I40" s="5">
        <v>3.6241250693445801E-4</v>
      </c>
      <c r="J40" s="5">
        <v>7.9509302751918295E-3</v>
      </c>
      <c r="K40" s="5">
        <v>8.7782294221032695E-7</v>
      </c>
      <c r="L40" s="5">
        <v>6.1396366636852599E-3</v>
      </c>
      <c r="M40" s="5">
        <v>1.7795716362173099E-10</v>
      </c>
      <c r="N40" s="5">
        <v>2.353156978105E-4</v>
      </c>
      <c r="O40" s="5">
        <v>2.93251758915306E-3</v>
      </c>
      <c r="P40" s="5">
        <v>1</v>
      </c>
      <c r="Q40" s="5">
        <v>6.8862538040644902E-11</v>
      </c>
      <c r="R40" s="5">
        <v>7.9880093048674506E-5</v>
      </c>
      <c r="S40" s="5">
        <v>6.7743624009047503E-8</v>
      </c>
    </row>
    <row r="41" spans="1:19">
      <c r="A41" s="5">
        <v>1.3823750795191199E-12</v>
      </c>
      <c r="B41" s="5">
        <v>4.2795794811441197E-3</v>
      </c>
      <c r="C41" s="5">
        <v>1.18578219881553E-7</v>
      </c>
      <c r="D41" s="5">
        <v>9.6157114828078802E-7</v>
      </c>
      <c r="E41" s="5">
        <v>1.28763376009244E-2</v>
      </c>
      <c r="F41" s="5">
        <v>8.07105321946248E-4</v>
      </c>
      <c r="G41" s="5">
        <v>2.32976050661413E-2</v>
      </c>
      <c r="H41" s="5">
        <v>1.3670933791826E-2</v>
      </c>
      <c r="I41" s="5">
        <v>9.4081342982856701E-12</v>
      </c>
      <c r="J41" s="5">
        <v>3.7262285099451099E-7</v>
      </c>
      <c r="K41" s="5">
        <v>2.0925745062759901E-2</v>
      </c>
      <c r="L41" s="5">
        <v>3.4177880810003299E-6</v>
      </c>
      <c r="M41" s="5">
        <v>1.03740098894267E-7</v>
      </c>
      <c r="N41" s="5">
        <v>1.18415467753124E-12</v>
      </c>
      <c r="O41" s="5">
        <v>1.8533770553788199E-10</v>
      </c>
      <c r="P41" s="5">
        <v>6.8862538040644902E-11</v>
      </c>
      <c r="Q41" s="5">
        <v>1</v>
      </c>
      <c r="R41" s="5">
        <v>5.1095158223068497E-11</v>
      </c>
      <c r="S41" s="5">
        <v>3.0812341132994002E-3</v>
      </c>
    </row>
    <row r="42" spans="1:19">
      <c r="A42" s="5">
        <v>1.8362315303506701E-6</v>
      </c>
      <c r="B42" s="5">
        <v>2.1226302979772901E-7</v>
      </c>
      <c r="C42" s="5">
        <v>2.5686027085832002E-5</v>
      </c>
      <c r="D42" s="5">
        <v>3.3166578204635098E-3</v>
      </c>
      <c r="E42" s="5">
        <v>2.19756177284188E-7</v>
      </c>
      <c r="F42" s="5">
        <v>4.3064649057906598E-3</v>
      </c>
      <c r="G42" s="5">
        <v>1.6203655461792001E-4</v>
      </c>
      <c r="H42" s="5">
        <v>3.2386502797054301E-5</v>
      </c>
      <c r="I42" s="5">
        <v>7.27374357697896E-6</v>
      </c>
      <c r="J42" s="5">
        <v>3.03817583257484E-3</v>
      </c>
      <c r="K42" s="5">
        <v>4.9090548715700903E-7</v>
      </c>
      <c r="L42" s="5">
        <v>3.5667150562455302E-3</v>
      </c>
      <c r="M42" s="5">
        <v>4.6933512676666201E-10</v>
      </c>
      <c r="N42" s="5">
        <v>1.52226360539045E-6</v>
      </c>
      <c r="O42" s="5">
        <v>2.94881674106557E-3</v>
      </c>
      <c r="P42" s="5">
        <v>7.9880093048674506E-5</v>
      </c>
      <c r="Q42" s="5">
        <v>5.1095158223068497E-11</v>
      </c>
      <c r="R42" s="5">
        <v>1</v>
      </c>
      <c r="S42" s="5">
        <v>4.8680028015853901E-8</v>
      </c>
    </row>
    <row r="43" spans="1:19">
      <c r="A43" s="5">
        <v>5.07946774834589E-10</v>
      </c>
      <c r="B43" s="5">
        <v>5.8452652183933196E-3</v>
      </c>
      <c r="C43" s="5">
        <v>5.5457207426941596E-7</v>
      </c>
      <c r="D43" s="5">
        <v>1.1428420598401501E-4</v>
      </c>
      <c r="E43" s="5">
        <v>3.1346502580671599E-2</v>
      </c>
      <c r="F43" s="5">
        <v>2.29061087480324E-3</v>
      </c>
      <c r="G43" s="5">
        <v>7.2284289393801202E-2</v>
      </c>
      <c r="H43" s="5">
        <v>6.2247044523241798E-2</v>
      </c>
      <c r="I43" s="5">
        <v>1.05705630589809E-10</v>
      </c>
      <c r="J43" s="5">
        <v>3.4800328567313798E-7</v>
      </c>
      <c r="K43" s="5">
        <v>5.4899057590876502E-2</v>
      </c>
      <c r="L43" s="5">
        <v>3.8761431411701E-6</v>
      </c>
      <c r="M43" s="5">
        <v>4.2795617646473596E-6</v>
      </c>
      <c r="N43" s="5">
        <v>2.9007050278768802E-10</v>
      </c>
      <c r="O43" s="5">
        <v>5.6511805106788101E-8</v>
      </c>
      <c r="P43" s="5">
        <v>6.7743624009047503E-8</v>
      </c>
      <c r="Q43" s="5">
        <v>3.0812341132994002E-3</v>
      </c>
      <c r="R43" s="5">
        <v>4.8680028015853901E-8</v>
      </c>
      <c r="S43" s="5">
        <v>1</v>
      </c>
    </row>
  </sheetData>
  <conditionalFormatting sqref="A3:S21">
    <cfRule type="cellIs" dxfId="9" priority="2" operator="greaterThan">
      <formula>0.1</formula>
    </cfRule>
  </conditionalFormatting>
  <conditionalFormatting sqref="A25:S43">
    <cfRule type="cellIs" dxfId="7" priority="1" operator="greaterThan"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1"/>
  <sheetViews>
    <sheetView tabSelected="1" zoomScale="85" zoomScaleNormal="85" workbookViewId="0">
      <selection activeCell="S25" sqref="S25"/>
    </sheetView>
  </sheetViews>
  <sheetFormatPr defaultRowHeight="15"/>
  <sheetData>
    <row r="1" spans="1:14">
      <c r="A1" t="s">
        <v>28</v>
      </c>
    </row>
    <row r="2" spans="1:14">
      <c r="A2" s="5">
        <v>0.99999996339077901</v>
      </c>
      <c r="B2" s="5">
        <v>3.8712953832060401E-9</v>
      </c>
      <c r="C2" s="5">
        <v>3.6903196461906099E-5</v>
      </c>
      <c r="D2" s="5">
        <v>6.3589992912860202E-7</v>
      </c>
      <c r="E2" s="5">
        <v>6.9130798235046798E-9</v>
      </c>
      <c r="F2" s="5">
        <v>1.10146181724827E-10</v>
      </c>
      <c r="G2" s="5">
        <v>4.5886039401288601E-9</v>
      </c>
      <c r="H2" s="5">
        <v>4.0967120494356998E-10</v>
      </c>
      <c r="I2" s="5">
        <v>1.83466965281787E-6</v>
      </c>
      <c r="J2" s="5">
        <v>5.0275529940183197E-8</v>
      </c>
      <c r="K2" s="5">
        <v>6.2252111586609904E-7</v>
      </c>
      <c r="L2" s="5">
        <v>5.4148969259302101E-8</v>
      </c>
      <c r="M2" s="5">
        <v>1.53395984493252E-9</v>
      </c>
      <c r="N2" s="5">
        <v>5.4262227337541304E-6</v>
      </c>
    </row>
    <row r="3" spans="1:14">
      <c r="A3" s="5">
        <v>5.3432207763837002E-9</v>
      </c>
      <c r="B3" s="5">
        <v>0.99998793971265398</v>
      </c>
      <c r="C3" s="5">
        <v>3.5575794562516599E-6</v>
      </c>
      <c r="D3" s="5">
        <v>1.452138732878E-4</v>
      </c>
      <c r="E3" s="5">
        <v>8.2291337412083402E-4</v>
      </c>
      <c r="F3" s="5">
        <v>0.186740952286541</v>
      </c>
      <c r="G3" s="5">
        <v>0.37354022524395197</v>
      </c>
      <c r="H3" s="5">
        <v>7.9143019602798001E-2</v>
      </c>
      <c r="I3" s="5">
        <v>3.08354496984251E-7</v>
      </c>
      <c r="J3" s="5">
        <v>1.16129880222764E-6</v>
      </c>
      <c r="K3" s="5">
        <v>1.6811068236689599E-4</v>
      </c>
      <c r="L3" s="5">
        <v>3.4648806828015903E-4</v>
      </c>
      <c r="M3" s="5">
        <v>3.3461380778154103E-2</v>
      </c>
      <c r="N3" s="5">
        <v>3.2406441219519502E-4</v>
      </c>
    </row>
    <row r="4" spans="1:14">
      <c r="A4" s="5">
        <v>3.7526672551139102E-5</v>
      </c>
      <c r="B4" s="5">
        <v>6.4061175284246397E-7</v>
      </c>
      <c r="C4" s="5">
        <v>0.99954908125917297</v>
      </c>
      <c r="D4" s="5">
        <v>3.0474137916323102E-3</v>
      </c>
      <c r="E4" s="5">
        <v>5.3999699909816903E-8</v>
      </c>
      <c r="F4" s="5">
        <v>7.3362678907587304E-10</v>
      </c>
      <c r="G4" s="5">
        <v>5.6597897361090401E-7</v>
      </c>
      <c r="H4" s="5">
        <v>1.1710823881400701E-10</v>
      </c>
      <c r="I4" s="5">
        <v>1.6346687224841501E-4</v>
      </c>
      <c r="J4" s="5">
        <v>3.29476363175612E-7</v>
      </c>
      <c r="K4" s="5">
        <v>8.8243809589268805E-6</v>
      </c>
      <c r="L4" s="5">
        <v>4.1250503663728698E-5</v>
      </c>
      <c r="M4" s="5">
        <v>1.7481029444535301E-7</v>
      </c>
      <c r="N4" s="5">
        <v>3.8986585219353997E-5</v>
      </c>
    </row>
    <row r="5" spans="1:14">
      <c r="A5" s="5">
        <v>7.5535998655124803E-9</v>
      </c>
      <c r="B5" s="5">
        <v>2.55483679322806E-4</v>
      </c>
      <c r="C5" s="5">
        <v>2.17297593684681E-7</v>
      </c>
      <c r="D5" s="5">
        <v>7.9799716618300304E-5</v>
      </c>
      <c r="E5" s="5">
        <v>0.99987987521672905</v>
      </c>
      <c r="F5" s="5">
        <v>0.52605010780170103</v>
      </c>
      <c r="G5" s="5">
        <v>0.125337470695841</v>
      </c>
      <c r="H5" s="5">
        <v>0.31475905716070401</v>
      </c>
      <c r="I5" s="5">
        <v>3.1756732191040202E-6</v>
      </c>
      <c r="J5" s="5">
        <v>7.2477033978398306E-5</v>
      </c>
      <c r="K5" s="5">
        <v>2.9574553774096198E-4</v>
      </c>
      <c r="L5" s="5">
        <v>5.9009668866343999E-4</v>
      </c>
      <c r="M5" s="5">
        <v>0.16235786638658301</v>
      </c>
      <c r="N5" s="5">
        <v>5.5624930885406296E-4</v>
      </c>
    </row>
    <row r="6" spans="1:14">
      <c r="A6" s="5">
        <v>1.6575715260116601E-7</v>
      </c>
      <c r="B6" s="5">
        <v>1.5880739294766001E-5</v>
      </c>
      <c r="C6" s="5">
        <v>7.5479414319338102E-4</v>
      </c>
      <c r="D6" s="5">
        <v>0.934042041227646</v>
      </c>
      <c r="E6" s="5">
        <v>1.83697059202575E-6</v>
      </c>
      <c r="F6" s="5">
        <v>5.8191210169554502E-5</v>
      </c>
      <c r="G6" s="5">
        <v>1.0421426721404699E-4</v>
      </c>
      <c r="H6" s="5">
        <v>1.8390833121706699E-5</v>
      </c>
      <c r="I6" s="5">
        <v>0.49382755336641299</v>
      </c>
      <c r="J6" s="5">
        <v>1.05092752291903E-4</v>
      </c>
      <c r="K6" s="5">
        <v>2.8082153579579199E-2</v>
      </c>
      <c r="L6" s="5">
        <v>0.17107654586773799</v>
      </c>
      <c r="M6" s="5">
        <v>1.2287430769936499E-4</v>
      </c>
      <c r="N6" s="5">
        <v>0.21596013493975999</v>
      </c>
    </row>
    <row r="7" spans="1:14">
      <c r="A7" s="5">
        <v>4.1365660152195603E-10</v>
      </c>
      <c r="B7" s="5">
        <v>0.18754997808151799</v>
      </c>
      <c r="C7" s="5">
        <v>1.3769664082617999E-6</v>
      </c>
      <c r="D7" s="5">
        <v>6.0677924443119805E-4</v>
      </c>
      <c r="E7" s="5">
        <v>0.51535386069190103</v>
      </c>
      <c r="F7" s="5">
        <v>0.99998625272099295</v>
      </c>
      <c r="G7" s="5">
        <v>0.54502891998082603</v>
      </c>
      <c r="H7" s="5">
        <v>0.734550529530414</v>
      </c>
      <c r="I7" s="5">
        <v>3.9210315619814798E-6</v>
      </c>
      <c r="J7" s="5">
        <v>4.0544094597338897E-5</v>
      </c>
      <c r="K7" s="5">
        <v>1.36167243267501E-4</v>
      </c>
      <c r="L7" s="5">
        <v>1.3131184041411501E-3</v>
      </c>
      <c r="M7" s="5">
        <v>0.41776057956248702</v>
      </c>
      <c r="N7" s="5">
        <v>1.79035530302811E-3</v>
      </c>
    </row>
    <row r="8" spans="1:14">
      <c r="A8" s="5">
        <v>3.0977049711664602E-7</v>
      </c>
      <c r="B8" s="5">
        <v>1.10218167189147E-5</v>
      </c>
      <c r="C8" s="5">
        <v>9.982144875026759E-4</v>
      </c>
      <c r="D8" s="5">
        <v>0.62886625352574499</v>
      </c>
      <c r="E8" s="5">
        <v>5.9557502927742E-5</v>
      </c>
      <c r="F8" s="5">
        <v>9.3627854235094597E-5</v>
      </c>
      <c r="G8" s="5">
        <v>6.87466339654341E-5</v>
      </c>
      <c r="H8" s="5">
        <v>4.70673663870747E-5</v>
      </c>
      <c r="I8" s="5">
        <v>0.76244209265461604</v>
      </c>
      <c r="J8" s="5">
        <v>4.3918004628874001E-5</v>
      </c>
      <c r="K8" s="5">
        <v>6.3288374497131997E-2</v>
      </c>
      <c r="L8" s="5">
        <v>0.396070635719112</v>
      </c>
      <c r="M8" s="5">
        <v>1.16381439352359E-4</v>
      </c>
      <c r="N8" s="5">
        <v>0.50304492915899801</v>
      </c>
    </row>
    <row r="9" spans="1:14">
      <c r="A9" s="5">
        <v>2.36822367860979E-9</v>
      </c>
      <c r="B9" s="5">
        <v>0.36628606237571498</v>
      </c>
      <c r="C9" s="5">
        <v>1.23229685130759E-6</v>
      </c>
      <c r="D9" s="5">
        <v>8.2659603187060801E-4</v>
      </c>
      <c r="E9" s="5">
        <v>0.12244893497513</v>
      </c>
      <c r="F9" s="5">
        <v>0.54733627005743002</v>
      </c>
      <c r="G9" s="5">
        <v>0.99904170738624898</v>
      </c>
      <c r="H9" s="5">
        <v>0.48050918173093499</v>
      </c>
      <c r="I9" s="5">
        <v>1.02622069000814E-3</v>
      </c>
      <c r="J9" s="5">
        <v>3.4844906788900499E-4</v>
      </c>
      <c r="K9" s="5">
        <v>3.8277526503889298E-4</v>
      </c>
      <c r="L9" s="5">
        <v>1.0480948816368599E-3</v>
      </c>
      <c r="M9" s="5">
        <v>0.28865206416991301</v>
      </c>
      <c r="N9" s="5">
        <v>1.13279151681254E-3</v>
      </c>
    </row>
    <row r="10" spans="1:14">
      <c r="A10" s="5">
        <v>6.60600765128333E-7</v>
      </c>
      <c r="B10" s="5">
        <v>1.03424066965478E-6</v>
      </c>
      <c r="C10" s="5">
        <v>1.81111424937106E-6</v>
      </c>
      <c r="D10" s="5">
        <v>1.8423262970294801E-4</v>
      </c>
      <c r="E10" s="5">
        <v>4.8285804564383598E-5</v>
      </c>
      <c r="F10" s="5">
        <v>2.8653454772246199E-5</v>
      </c>
      <c r="G10" s="5">
        <v>2.3072460306366299E-4</v>
      </c>
      <c r="H10" s="5">
        <v>1.4673779381737399E-5</v>
      </c>
      <c r="I10" s="5">
        <v>9.6794454424258292E-6</v>
      </c>
      <c r="J10" s="5">
        <v>1.7200849367108799E-2</v>
      </c>
      <c r="K10" s="5">
        <v>2.88595916054678E-8</v>
      </c>
      <c r="L10" s="5">
        <v>2.8736942522559401E-3</v>
      </c>
      <c r="M10" s="5">
        <v>5.02061460782747E-5</v>
      </c>
      <c r="N10" s="5">
        <v>1.4921466436757099E-3</v>
      </c>
    </row>
    <row r="11" spans="1:14">
      <c r="A11" s="5">
        <v>4.84045077962327E-10</v>
      </c>
      <c r="B11" s="5">
        <v>7.9502324614302802E-2</v>
      </c>
      <c r="C11" s="5">
        <v>2.5840878227435299E-7</v>
      </c>
      <c r="D11" s="5">
        <v>8.7771114005657098E-5</v>
      </c>
      <c r="E11" s="5">
        <v>0.30946856728512601</v>
      </c>
      <c r="F11" s="5">
        <v>0.733295036006958</v>
      </c>
      <c r="G11" s="5">
        <v>0.47494752459309397</v>
      </c>
      <c r="H11" s="5">
        <v>0.99990830500675099</v>
      </c>
      <c r="I11" s="5">
        <v>9.3519022142942695E-5</v>
      </c>
      <c r="J11" s="5">
        <v>1.8590331111066499E-5</v>
      </c>
      <c r="K11" s="5">
        <v>1.4102824527883199E-4</v>
      </c>
      <c r="L11" s="5">
        <v>9.0148085815402003E-4</v>
      </c>
      <c r="M11" s="5">
        <v>0.33507729765210897</v>
      </c>
      <c r="N11" s="5">
        <v>1.1512335493390701E-3</v>
      </c>
    </row>
    <row r="12" spans="1:14">
      <c r="A12" s="5">
        <v>1.5858343321895499E-7</v>
      </c>
      <c r="B12" s="5">
        <v>5.2194299977821997E-5</v>
      </c>
      <c r="C12" s="5">
        <v>4.1205151315771102E-4</v>
      </c>
      <c r="D12" s="5">
        <v>0.28278191985885798</v>
      </c>
      <c r="E12" s="5">
        <v>9.4495127124466006E-5</v>
      </c>
      <c r="F12" s="5">
        <v>3.0471181271155901E-4</v>
      </c>
      <c r="G12" s="5">
        <v>4.7325811690588303E-5</v>
      </c>
      <c r="H12" s="5">
        <v>3.1192517211734301E-4</v>
      </c>
      <c r="I12" s="5">
        <v>0.99087617996932098</v>
      </c>
      <c r="J12" s="5">
        <v>5.3706451517446997E-5</v>
      </c>
      <c r="K12" s="5">
        <v>3.4783649320170501E-2</v>
      </c>
      <c r="L12" s="5">
        <v>0.207170807463852</v>
      </c>
      <c r="M12" s="5">
        <v>1.9246045920615301E-4</v>
      </c>
      <c r="N12" s="5">
        <v>0.26064912901752002</v>
      </c>
    </row>
    <row r="13" spans="1:14">
      <c r="A13" s="5">
        <v>5.3747694638186397E-10</v>
      </c>
      <c r="B13" s="5">
        <v>1.93946694215714E-7</v>
      </c>
      <c r="C13" s="5">
        <v>5.2730992946385095E-7</v>
      </c>
      <c r="D13" s="5">
        <v>1.9569027797361501E-4</v>
      </c>
      <c r="E13" s="5">
        <v>2.9335172502613301E-4</v>
      </c>
      <c r="F13" s="5">
        <v>9.4686012822703898E-5</v>
      </c>
      <c r="G13" s="5">
        <v>2.3347466469259498E-3</v>
      </c>
      <c r="H13" s="5">
        <v>4.9925810343396498E-5</v>
      </c>
      <c r="I13" s="5">
        <v>6.7093816231856497E-6</v>
      </c>
      <c r="J13" s="5">
        <v>1.39993253250167E-4</v>
      </c>
      <c r="K13" s="5">
        <v>1.42540778142571E-4</v>
      </c>
      <c r="L13" s="5">
        <v>1.14951460521397E-3</v>
      </c>
      <c r="M13" s="5">
        <v>1.7695150820413701E-4</v>
      </c>
      <c r="N13" s="5">
        <v>1.5408694425725501E-3</v>
      </c>
    </row>
    <row r="14" spans="1:14">
      <c r="A14" s="5">
        <v>4.46534321488708E-8</v>
      </c>
      <c r="B14" s="5">
        <v>9.8354031031313399E-7</v>
      </c>
      <c r="C14" s="5">
        <v>7.5811793284336003E-7</v>
      </c>
      <c r="D14" s="5">
        <v>2.2725451786372299E-4</v>
      </c>
      <c r="E14" s="5">
        <v>6.5984713973599694E-5</v>
      </c>
      <c r="F14" s="5">
        <v>3.7845418779588997E-5</v>
      </c>
      <c r="G14" s="5">
        <v>3.1616047407118E-4</v>
      </c>
      <c r="H14" s="5">
        <v>2.0461605641958801E-5</v>
      </c>
      <c r="I14" s="5">
        <v>9.7538736033616204E-6</v>
      </c>
      <c r="J14" s="5">
        <v>0.99411978769348996</v>
      </c>
      <c r="K14" s="5">
        <v>2.2561175829966598E-3</v>
      </c>
      <c r="L14" s="5">
        <v>2.2918488983480001E-4</v>
      </c>
      <c r="M14" s="5">
        <v>6.1131799095682794E-5</v>
      </c>
      <c r="N14" s="5">
        <v>1.61909435616271E-3</v>
      </c>
    </row>
    <row r="15" spans="1:14">
      <c r="A15" s="5">
        <v>1.82314246722671E-6</v>
      </c>
      <c r="B15" s="5">
        <v>7.3007832001165297E-5</v>
      </c>
      <c r="C15" s="5">
        <v>7.8595517028493907E-6</v>
      </c>
      <c r="D15" s="5">
        <v>2.0945239878917498E-3</v>
      </c>
      <c r="E15" s="5">
        <v>1.36570119265908E-4</v>
      </c>
      <c r="F15" s="5">
        <v>6.6305303680931604E-6</v>
      </c>
      <c r="G15" s="5">
        <v>9.1485920266927694E-5</v>
      </c>
      <c r="H15" s="5">
        <v>1.08065218227605E-5</v>
      </c>
      <c r="I15" s="5">
        <v>9.4402915719269901E-3</v>
      </c>
      <c r="J15" s="5">
        <v>1.5679931616039799E-3</v>
      </c>
      <c r="K15" s="5">
        <v>0.95740413420162296</v>
      </c>
      <c r="L15" s="5">
        <v>1.9384749336318001E-3</v>
      </c>
      <c r="M15" s="5">
        <v>5.1502114472331898E-5</v>
      </c>
      <c r="N15" s="5">
        <v>1.5216381860875599E-2</v>
      </c>
    </row>
    <row r="16" spans="1:14">
      <c r="A16" s="5">
        <v>1.2163958072635699E-9</v>
      </c>
      <c r="B16" s="5">
        <v>2.80709208941365E-2</v>
      </c>
      <c r="C16" s="5">
        <v>1.68343176805E-6</v>
      </c>
      <c r="D16" s="5">
        <v>7.1187793305546902E-4</v>
      </c>
      <c r="E16" s="5">
        <v>0.13460667973526999</v>
      </c>
      <c r="F16" s="5">
        <v>0.35530177306987898</v>
      </c>
      <c r="G16" s="5">
        <v>0.243841489072642</v>
      </c>
      <c r="H16" s="5">
        <v>0.28706347378216501</v>
      </c>
      <c r="I16" s="5">
        <v>3.3092032763392401E-8</v>
      </c>
      <c r="J16" s="5">
        <v>6.2823182853350806E-5</v>
      </c>
      <c r="K16" s="5">
        <v>3.09210287763268E-4</v>
      </c>
      <c r="L16" s="5">
        <v>2.1613402493752499E-3</v>
      </c>
      <c r="M16" s="5">
        <v>0.989425474088242</v>
      </c>
      <c r="N16" s="5">
        <v>2.5523424234907802E-3</v>
      </c>
    </row>
    <row r="17" spans="1:14">
      <c r="A17" s="5">
        <v>2.9043464634334499E-5</v>
      </c>
      <c r="B17" s="5">
        <v>8.7600893873619507E-6</v>
      </c>
      <c r="C17" s="5">
        <v>5.1437416031690898E-7</v>
      </c>
      <c r="D17" s="5">
        <v>9.7247266993789002E-5</v>
      </c>
      <c r="E17" s="5">
        <v>1.29102765138979E-5</v>
      </c>
      <c r="F17" s="5">
        <v>1.70656950841504E-6</v>
      </c>
      <c r="G17" s="5">
        <v>5.6666751941046E-6</v>
      </c>
      <c r="H17" s="5">
        <v>1.83986834463839E-7</v>
      </c>
      <c r="I17" s="5">
        <v>3.6999979837261599E-4</v>
      </c>
      <c r="J17" s="5">
        <v>9.79901703644261E-5</v>
      </c>
      <c r="K17" s="5">
        <v>3.1124556643333202E-3</v>
      </c>
      <c r="L17" s="5">
        <v>0.32048229298331399</v>
      </c>
      <c r="M17" s="5">
        <v>2.95332932025302E-6</v>
      </c>
      <c r="N17" s="5">
        <v>8.6992730548966293E-2</v>
      </c>
    </row>
    <row r="18" spans="1:14">
      <c r="A18" s="5">
        <v>3.0782664525545001E-9</v>
      </c>
      <c r="B18" s="5">
        <v>3.7663496837430102E-2</v>
      </c>
      <c r="C18" s="5">
        <v>2.51078176643763E-6</v>
      </c>
      <c r="D18" s="5">
        <v>1.0655818587200099E-3</v>
      </c>
      <c r="E18" s="5">
        <v>0.188594274262217</v>
      </c>
      <c r="F18" s="5">
        <v>0.51011343227746297</v>
      </c>
      <c r="G18" s="5">
        <v>0.35041405123132202</v>
      </c>
      <c r="H18" s="5">
        <v>0.40817685129020898</v>
      </c>
      <c r="I18" s="5">
        <v>7.8292844938005306E-8</v>
      </c>
      <c r="J18" s="5">
        <v>9.69323706862987E-5</v>
      </c>
      <c r="K18" s="5">
        <v>4.4492397982330399E-4</v>
      </c>
      <c r="L18" s="5">
        <v>3.01977774600036E-3</v>
      </c>
      <c r="M18" s="5">
        <v>0.556967196639646</v>
      </c>
      <c r="N18" s="5">
        <v>3.9697829363083302E-3</v>
      </c>
    </row>
    <row r="19" spans="1:14">
      <c r="A19" s="5">
        <v>1.2196657592004701E-8</v>
      </c>
      <c r="B19" s="5">
        <v>3.08596157014504E-4</v>
      </c>
      <c r="C19" s="5">
        <v>1.8780688451292099E-5</v>
      </c>
      <c r="D19" s="5">
        <v>1.43766233425949E-2</v>
      </c>
      <c r="E19" s="5">
        <v>2.25851774490546E-2</v>
      </c>
      <c r="F19" s="5">
        <v>1.47076327687803E-2</v>
      </c>
      <c r="G19" s="5">
        <v>0.112252223025335</v>
      </c>
      <c r="H19" s="5">
        <v>1.14487732848537E-2</v>
      </c>
      <c r="I19" s="5">
        <v>2.4711092366674701E-2</v>
      </c>
      <c r="J19" s="5">
        <v>3.7335676295566799E-3</v>
      </c>
      <c r="K19" s="5">
        <v>2.80340570973999E-3</v>
      </c>
      <c r="L19" s="5">
        <v>2.7215507391787599E-2</v>
      </c>
      <c r="M19" s="5">
        <v>1.4773232704071401E-2</v>
      </c>
      <c r="N19" s="5">
        <v>3.4492638839154599E-2</v>
      </c>
    </row>
    <row r="20" spans="1:14">
      <c r="A20" s="5">
        <v>1.7490791384340499E-7</v>
      </c>
      <c r="B20" s="5">
        <v>6.2792977872841004E-3</v>
      </c>
      <c r="C20" s="5">
        <v>5.4761466198109296E-6</v>
      </c>
      <c r="D20" s="5">
        <v>3.4586488622550498E-3</v>
      </c>
      <c r="E20" s="5">
        <v>1.50839635532571E-2</v>
      </c>
      <c r="F20" s="5">
        <v>2.6169881137343398E-4</v>
      </c>
      <c r="G20" s="5">
        <v>1.7474130815930699E-2</v>
      </c>
      <c r="H20" s="5">
        <v>2.5501381408300002E-4</v>
      </c>
      <c r="I20" s="5">
        <v>2.2948586766316E-2</v>
      </c>
      <c r="J20" s="5">
        <v>1.7246775030824101E-4</v>
      </c>
      <c r="K20" s="5">
        <v>2.6852006563207998E-3</v>
      </c>
      <c r="L20" s="5">
        <v>4.5528253892498302E-2</v>
      </c>
      <c r="M20" s="5">
        <v>4.4285701124520399E-4</v>
      </c>
      <c r="N20" s="5">
        <v>5.9427388417080999E-2</v>
      </c>
    </row>
    <row r="22" spans="1:14">
      <c r="A22" t="s">
        <v>29</v>
      </c>
    </row>
    <row r="23" spans="1:14">
      <c r="A23" s="5">
        <v>0.99999993913410901</v>
      </c>
      <c r="B23" s="5">
        <v>9.1869787086977306E-11</v>
      </c>
      <c r="C23" s="5">
        <v>4.0461607469991198E-5</v>
      </c>
      <c r="D23" s="5">
        <v>1.40385161578096E-5</v>
      </c>
      <c r="E23" s="5">
        <v>4.40433920301417E-10</v>
      </c>
      <c r="F23" s="5">
        <v>1.16196800541826E-11</v>
      </c>
      <c r="G23" s="5">
        <v>6.4194740757307798E-9</v>
      </c>
      <c r="H23" s="5">
        <v>8.4312230832152598E-13</v>
      </c>
      <c r="I23" s="5">
        <v>3.6649460402288801E-6</v>
      </c>
      <c r="J23" s="5">
        <v>6.3449018624063594E-8</v>
      </c>
      <c r="K23" s="5">
        <v>6.6920081064792098E-7</v>
      </c>
      <c r="L23" s="5">
        <v>3.3878038732873601E-5</v>
      </c>
      <c r="M23" s="5">
        <v>8.75961958675728E-13</v>
      </c>
      <c r="N23" s="5">
        <v>1.00535376145399E-6</v>
      </c>
    </row>
    <row r="24" spans="1:14">
      <c r="A24" s="5">
        <v>4.6586097594697103E-9</v>
      </c>
      <c r="B24" s="5">
        <v>0.99991124195923597</v>
      </c>
      <c r="C24" s="5">
        <v>5.2991651117911603E-5</v>
      </c>
      <c r="D24" s="5">
        <v>1.4473057783809899E-4</v>
      </c>
      <c r="E24" s="5">
        <v>8.9344877946326701E-3</v>
      </c>
      <c r="F24" s="5">
        <v>0.17124761741467001</v>
      </c>
      <c r="G24" s="5">
        <v>0.35116898733492302</v>
      </c>
      <c r="H24" s="5">
        <v>6.4972769728150206E-2</v>
      </c>
      <c r="I24" s="5">
        <v>7.3029387224578099E-6</v>
      </c>
      <c r="J24" s="5">
        <v>3.25442344097603E-12</v>
      </c>
      <c r="K24" s="5">
        <v>1.6949476076915301E-6</v>
      </c>
      <c r="L24" s="5">
        <v>6.2896909987001099E-6</v>
      </c>
      <c r="M24" s="5">
        <v>0.113394070684287</v>
      </c>
      <c r="N24" s="5">
        <v>1.2835220506856799E-5</v>
      </c>
    </row>
    <row r="25" spans="1:14">
      <c r="A25" s="5">
        <v>3.9965251379986001E-5</v>
      </c>
      <c r="B25" s="5">
        <v>2.44329387125313E-5</v>
      </c>
      <c r="C25" s="5">
        <v>0.99995256381661801</v>
      </c>
      <c r="D25" s="5">
        <v>1.28754352362222E-3</v>
      </c>
      <c r="E25" s="5">
        <v>7.68116525742578E-8</v>
      </c>
      <c r="F25" s="5">
        <v>4.6712448668572001E-6</v>
      </c>
      <c r="G25" s="5">
        <v>3.0642313539361597E-5</v>
      </c>
      <c r="H25" s="5">
        <v>1.8880649617702799E-6</v>
      </c>
      <c r="I25" s="5">
        <v>2.5721211071721002E-4</v>
      </c>
      <c r="J25" s="5">
        <v>2.3134174712999701E-8</v>
      </c>
      <c r="K25" s="5">
        <v>6.5134105172688094E-5</v>
      </c>
      <c r="L25" s="5">
        <v>3.49766384563109E-4</v>
      </c>
      <c r="M25" s="5">
        <v>3.29232313759983E-6</v>
      </c>
      <c r="N25" s="5">
        <v>7.9330036366011096E-4</v>
      </c>
    </row>
    <row r="26" spans="1:14">
      <c r="A26" s="5">
        <v>1.2269246182020099E-5</v>
      </c>
      <c r="B26" s="5">
        <v>8.0801457034335701E-6</v>
      </c>
      <c r="C26" s="5">
        <v>4.02369105279495E-4</v>
      </c>
      <c r="D26" s="5">
        <v>0.999685376901012</v>
      </c>
      <c r="E26" s="5">
        <v>6.8006280712386302E-4</v>
      </c>
      <c r="F26" s="5">
        <v>3.2717850029542101E-5</v>
      </c>
      <c r="G26" s="5">
        <v>5.28116775310502E-3</v>
      </c>
      <c r="H26" s="5">
        <v>2.6091405251144001E-5</v>
      </c>
      <c r="I26" s="5">
        <v>0.207873940446755</v>
      </c>
      <c r="J26" s="5">
        <v>2.40049185374029E-6</v>
      </c>
      <c r="K26" s="5">
        <v>3.6268142121795501E-2</v>
      </c>
      <c r="L26" s="5">
        <v>0.20493316955593199</v>
      </c>
      <c r="M26" s="5">
        <v>3.8786318946297098E-5</v>
      </c>
      <c r="N26" s="5">
        <v>0.51683742525319398</v>
      </c>
    </row>
    <row r="27" spans="1:14">
      <c r="A27" s="5">
        <v>5.9567075254638101E-10</v>
      </c>
      <c r="B27" s="5">
        <v>7.16876822947945E-3</v>
      </c>
      <c r="C27" s="5">
        <v>1.3460543967601701E-7</v>
      </c>
      <c r="D27" s="5">
        <v>1.0161175720811399E-5</v>
      </c>
      <c r="E27" s="5">
        <v>0.99975376867379895</v>
      </c>
      <c r="F27" s="5">
        <v>0.52568882233254199</v>
      </c>
      <c r="G27" s="5">
        <v>9.0854234186122401E-2</v>
      </c>
      <c r="H27" s="5">
        <v>0.29884235195410003</v>
      </c>
      <c r="I27" s="5">
        <v>3.8273605945736998E-5</v>
      </c>
      <c r="J27" s="5">
        <v>9.5956894821787401E-10</v>
      </c>
      <c r="K27" s="5">
        <v>3.6705824057642699E-6</v>
      </c>
      <c r="L27" s="5">
        <v>3.3071915397920898E-5</v>
      </c>
      <c r="M27" s="5">
        <v>0.35018507383695302</v>
      </c>
      <c r="N27" s="5">
        <v>9.9359371642133201E-5</v>
      </c>
    </row>
    <row r="28" spans="1:14">
      <c r="A28" s="5">
        <v>3.9020002827013101E-8</v>
      </c>
      <c r="B28" s="5">
        <v>5.7586341932093802E-3</v>
      </c>
      <c r="C28" s="5">
        <v>1.04133974764765E-3</v>
      </c>
      <c r="D28" s="5">
        <v>0.66079584587587803</v>
      </c>
      <c r="E28" s="5">
        <v>1.7234149729073701E-2</v>
      </c>
      <c r="F28" s="5">
        <v>3.3265221885350998E-2</v>
      </c>
      <c r="G28" s="5">
        <v>1.73231313595693E-2</v>
      </c>
      <c r="H28" s="5">
        <v>2.4191437684563801E-2</v>
      </c>
      <c r="I28" s="5">
        <v>0.65991403630733603</v>
      </c>
      <c r="J28" s="5">
        <v>1.99659302313653E-7</v>
      </c>
      <c r="K28" s="5">
        <v>5.2570203251803199E-2</v>
      </c>
      <c r="L28" s="5">
        <v>0.28825558683607699</v>
      </c>
      <c r="M28" s="5">
        <v>2.1651172033338498E-2</v>
      </c>
      <c r="N28" s="5">
        <v>0.73812736624895903</v>
      </c>
    </row>
    <row r="29" spans="1:14">
      <c r="A29" s="5">
        <v>1.3361529107135499E-9</v>
      </c>
      <c r="B29" s="5">
        <v>0.16887494374857601</v>
      </c>
      <c r="C29" s="5">
        <v>4.0160365914963303E-5</v>
      </c>
      <c r="D29" s="5">
        <v>2.5414261020863201E-2</v>
      </c>
      <c r="E29" s="5">
        <v>0.50409892625355102</v>
      </c>
      <c r="F29" s="5">
        <v>0.963981528025045</v>
      </c>
      <c r="G29" s="5">
        <v>0.55255859860673795</v>
      </c>
      <c r="H29" s="5">
        <v>0.70346026417337604</v>
      </c>
      <c r="I29" s="5">
        <v>2.47986277587657E-2</v>
      </c>
      <c r="J29" s="5">
        <v>6.87666585683224E-9</v>
      </c>
      <c r="K29" s="5">
        <v>1.97621718600561E-3</v>
      </c>
      <c r="L29" s="5">
        <v>1.07944652938144E-2</v>
      </c>
      <c r="M29" s="5">
        <v>0.62849375248042505</v>
      </c>
      <c r="N29" s="5">
        <v>2.7598657676872099E-2</v>
      </c>
    </row>
    <row r="30" spans="1:14">
      <c r="A30" s="5">
        <v>3.4803898862984002E-9</v>
      </c>
      <c r="B30" s="5">
        <v>0.34834507694629402</v>
      </c>
      <c r="C30" s="5">
        <v>1.9211876411387401E-5</v>
      </c>
      <c r="D30" s="5">
        <v>1.14385483806467E-2</v>
      </c>
      <c r="E30" s="5">
        <v>8.6421621443315305E-2</v>
      </c>
      <c r="F30" s="5">
        <v>0.55920915954672901</v>
      </c>
      <c r="G30" s="5">
        <v>0.99604551709408196</v>
      </c>
      <c r="H30" s="5">
        <v>0.48261052058050402</v>
      </c>
      <c r="I30" s="5">
        <v>4.4864161664286903E-3</v>
      </c>
      <c r="J30" s="5">
        <v>4.3805731204477898E-9</v>
      </c>
      <c r="K30" s="5">
        <v>3.45333726966112E-4</v>
      </c>
      <c r="L30" s="5">
        <v>1.4983680164599401E-3</v>
      </c>
      <c r="M30" s="5">
        <v>0.37258002081888297</v>
      </c>
      <c r="N30" s="5">
        <v>3.4703104327581898E-3</v>
      </c>
    </row>
    <row r="31" spans="1:14">
      <c r="A31" s="5">
        <v>6.6032135187372804E-7</v>
      </c>
      <c r="B31" s="5">
        <v>1.58733103947711E-10</v>
      </c>
      <c r="C31" s="5">
        <v>5.2587925594828996E-7</v>
      </c>
      <c r="D31" s="5">
        <v>3.7883105721512399E-6</v>
      </c>
      <c r="E31" s="5">
        <v>1.47946664562454E-11</v>
      </c>
      <c r="F31" s="5">
        <v>1.7490122021591799E-10</v>
      </c>
      <c r="G31" s="5">
        <v>1.9832278763961299E-10</v>
      </c>
      <c r="H31" s="5">
        <v>1.6075552226479399E-10</v>
      </c>
      <c r="I31" s="5">
        <v>3.5821825057231799E-5</v>
      </c>
      <c r="J31" s="5">
        <v>1.5883016419509101E-2</v>
      </c>
      <c r="K31" s="5">
        <v>1.95238685812847E-4</v>
      </c>
      <c r="L31" s="5">
        <v>2.4973268728663799E-4</v>
      </c>
      <c r="M31" s="5">
        <v>1.06442246624764E-10</v>
      </c>
      <c r="N31" s="5">
        <v>2.8956554932884101E-5</v>
      </c>
    </row>
    <row r="32" spans="1:14">
      <c r="A32" s="5">
        <v>2.9773960742195798E-5</v>
      </c>
      <c r="B32" s="5">
        <v>5.5621481710970497E-6</v>
      </c>
      <c r="C32" s="5">
        <v>6.9535002446081398E-4</v>
      </c>
      <c r="D32" s="5">
        <v>0.44474857528205097</v>
      </c>
      <c r="E32" s="5">
        <v>2.04307189881309E-9</v>
      </c>
      <c r="F32" s="5">
        <v>1.23489386941881E-5</v>
      </c>
      <c r="G32" s="5">
        <v>6.6120734927107197E-6</v>
      </c>
      <c r="H32" s="5">
        <v>1.3573709078913301E-5</v>
      </c>
      <c r="I32" s="5">
        <v>0.48834900224717598</v>
      </c>
      <c r="J32" s="5">
        <v>4.7380659650643801E-6</v>
      </c>
      <c r="K32" s="5">
        <v>3.6596733117163299E-2</v>
      </c>
      <c r="L32" s="5">
        <v>0.19705433558258301</v>
      </c>
      <c r="M32" s="5">
        <v>8.1292959911744699E-6</v>
      </c>
      <c r="N32" s="5">
        <v>0.49671339441949602</v>
      </c>
    </row>
    <row r="33" spans="1:14">
      <c r="A33" s="5">
        <v>7.7614390364177605E-11</v>
      </c>
      <c r="B33" s="5">
        <v>6.8242686838725503E-2</v>
      </c>
      <c r="C33" s="5">
        <v>6.80718170211531E-8</v>
      </c>
      <c r="D33" s="5">
        <v>4.30210111638593E-5</v>
      </c>
      <c r="E33" s="5">
        <v>0.30288077675077801</v>
      </c>
      <c r="F33" s="5">
        <v>0.73541753000439203</v>
      </c>
      <c r="G33" s="5">
        <v>0.49057280967066702</v>
      </c>
      <c r="H33" s="5">
        <v>0.99982157618261602</v>
      </c>
      <c r="I33" s="5">
        <v>1.27280029777415E-4</v>
      </c>
      <c r="J33" s="5">
        <v>1.38215310428416E-10</v>
      </c>
      <c r="K33" s="5">
        <v>6.1256463724350204E-6</v>
      </c>
      <c r="L33" s="5">
        <v>3.2082071893282203E-5</v>
      </c>
      <c r="M33" s="5">
        <v>0.55606183201721104</v>
      </c>
      <c r="N33" s="5">
        <v>8.1106967542540301E-5</v>
      </c>
    </row>
    <row r="34" spans="1:14">
      <c r="A34" s="5">
        <v>2.38845027336613E-6</v>
      </c>
      <c r="B34" s="5">
        <v>1.89728368618312E-6</v>
      </c>
      <c r="C34" s="5">
        <v>3.49429634767326E-4</v>
      </c>
      <c r="D34" s="5">
        <v>0.22281573881453801</v>
      </c>
      <c r="E34" s="5">
        <v>9.34544415904664E-5</v>
      </c>
      <c r="F34" s="5">
        <v>1.04799965821216E-4</v>
      </c>
      <c r="G34" s="5">
        <v>2.6102785342035402E-4</v>
      </c>
      <c r="H34" s="5">
        <v>1.5616569487772E-4</v>
      </c>
      <c r="I34" s="5">
        <v>0.99826735864287697</v>
      </c>
      <c r="J34" s="5">
        <v>2.02313274888949E-6</v>
      </c>
      <c r="K34" s="5">
        <v>4.44864692600557E-2</v>
      </c>
      <c r="L34" s="5">
        <v>0.23762581539889199</v>
      </c>
      <c r="M34" s="5">
        <v>8.4351134653989394E-5</v>
      </c>
      <c r="N34" s="5">
        <v>0.606333254693324</v>
      </c>
    </row>
    <row r="35" spans="1:14">
      <c r="A35" s="5">
        <v>2.4430705607771099E-14</v>
      </c>
      <c r="B35" s="5">
        <v>7.2399048276732404E-7</v>
      </c>
      <c r="C35" s="5">
        <v>2.5676898116420702E-12</v>
      </c>
      <c r="D35" s="5">
        <v>1.5126894908889599E-9</v>
      </c>
      <c r="E35" s="5">
        <v>1.26257542573697E-6</v>
      </c>
      <c r="F35" s="5">
        <v>3.0367290789935699E-9</v>
      </c>
      <c r="G35" s="5">
        <v>2.6101149829368402E-6</v>
      </c>
      <c r="H35" s="5">
        <v>1.8939598238220901E-9</v>
      </c>
      <c r="I35" s="5">
        <v>3.15678845001089E-10</v>
      </c>
      <c r="J35" s="5">
        <v>2.87789042069011E-13</v>
      </c>
      <c r="K35" s="5">
        <v>7.06215284113453E-13</v>
      </c>
      <c r="L35" s="5">
        <v>3.1954182138737699E-11</v>
      </c>
      <c r="M35" s="5">
        <v>5.01116778255778E-8</v>
      </c>
      <c r="N35" s="5">
        <v>1.18838062131616E-10</v>
      </c>
    </row>
    <row r="36" spans="1:14">
      <c r="A36" s="5">
        <v>7.7081092994848498E-8</v>
      </c>
      <c r="B36" s="5">
        <v>8.2683055259622104E-11</v>
      </c>
      <c r="C36" s="5">
        <v>8.2861455962229997E-9</v>
      </c>
      <c r="D36" s="5">
        <v>1.77187325030731E-6</v>
      </c>
      <c r="E36" s="5">
        <v>2.3429980370606E-10</v>
      </c>
      <c r="F36" s="5">
        <v>1.88006174389408E-11</v>
      </c>
      <c r="G36" s="5">
        <v>2.2276284783425099E-9</v>
      </c>
      <c r="H36" s="5">
        <v>2.6888339192408198E-12</v>
      </c>
      <c r="I36" s="5">
        <v>7.5843227404451199E-7</v>
      </c>
      <c r="J36" s="5">
        <v>0.99388205808553898</v>
      </c>
      <c r="K36" s="5">
        <v>1.28754226004342E-3</v>
      </c>
      <c r="L36" s="5">
        <v>2.04815912266536E-4</v>
      </c>
      <c r="M36" s="5">
        <v>4.0982118807058297E-12</v>
      </c>
      <c r="N36" s="5">
        <v>5.2989332626606704E-6</v>
      </c>
    </row>
    <row r="37" spans="1:14">
      <c r="A37" s="5">
        <v>2.8878985451125199E-6</v>
      </c>
      <c r="B37" s="5">
        <v>2.47267708462335E-7</v>
      </c>
      <c r="C37" s="5">
        <v>2.2271182757054401E-5</v>
      </c>
      <c r="D37" s="5">
        <v>7.5142330293604303E-3</v>
      </c>
      <c r="E37" s="5">
        <v>1.0327214669647401E-6</v>
      </c>
      <c r="F37" s="5">
        <v>3.8187445707489003E-8</v>
      </c>
      <c r="G37" s="5">
        <v>1.39842048220465E-5</v>
      </c>
      <c r="H37" s="5">
        <v>4.3616379023797796E-9</v>
      </c>
      <c r="I37" s="5">
        <v>1.18655856127743E-2</v>
      </c>
      <c r="J37" s="5">
        <v>1.28079697468855E-3</v>
      </c>
      <c r="K37" s="5">
        <v>0.98467208928512595</v>
      </c>
      <c r="L37" s="5">
        <v>1.6379262745061301E-4</v>
      </c>
      <c r="M37" s="5">
        <v>5.0844391496603998E-9</v>
      </c>
      <c r="N37" s="5">
        <v>1.2416790724456299E-2</v>
      </c>
    </row>
    <row r="38" spans="1:14">
      <c r="A38" s="5">
        <v>5.2145963739099398E-5</v>
      </c>
      <c r="B38" s="5">
        <v>7.7757551644926598E-8</v>
      </c>
      <c r="C38" s="5">
        <v>2.40909428027781E-5</v>
      </c>
      <c r="D38" s="5">
        <v>7.3869595939683296E-3</v>
      </c>
      <c r="E38" s="5">
        <v>3.5886118960198298E-7</v>
      </c>
      <c r="F38" s="5">
        <v>7.0430999814143702E-9</v>
      </c>
      <c r="G38" s="5">
        <v>5.0528139398347696E-6</v>
      </c>
      <c r="H38" s="5">
        <v>2.7728496781250098E-10</v>
      </c>
      <c r="I38" s="5">
        <v>5.7472507538910301E-3</v>
      </c>
      <c r="J38" s="5">
        <v>1.8830594977056099E-4</v>
      </c>
      <c r="K38" s="5">
        <v>6.8432776903940798E-4</v>
      </c>
      <c r="L38" s="5">
        <v>0.77396210466704496</v>
      </c>
      <c r="M38" s="5">
        <v>5.4012992874393398E-11</v>
      </c>
      <c r="N38" s="5">
        <v>6.4790637891866103E-3</v>
      </c>
    </row>
    <row r="39" spans="1:14">
      <c r="A39" s="5">
        <v>1.2359167006661401E-12</v>
      </c>
      <c r="B39" s="5">
        <v>4.36587677927271E-3</v>
      </c>
      <c r="C39" s="5">
        <v>2.2859813104864601E-10</v>
      </c>
      <c r="D39" s="5">
        <v>1.3872556557951999E-7</v>
      </c>
      <c r="E39" s="5">
        <v>1.28114331569284E-2</v>
      </c>
      <c r="F39" s="5">
        <v>2.41719289174042E-2</v>
      </c>
      <c r="G39" s="5">
        <v>1.39431320767677E-2</v>
      </c>
      <c r="H39" s="5">
        <v>2.0776218224676402E-2</v>
      </c>
      <c r="I39" s="5">
        <v>1.9076183391084301E-9</v>
      </c>
      <c r="J39" s="5">
        <v>2.04650983357774E-12</v>
      </c>
      <c r="K39" s="5">
        <v>1.4137043243760001E-12</v>
      </c>
      <c r="L39" s="5">
        <v>2.1665979081747E-10</v>
      </c>
      <c r="M39" s="5">
        <v>0.48728182379325602</v>
      </c>
      <c r="N39" s="5">
        <v>1.2629669096172299E-9</v>
      </c>
    </row>
    <row r="40" spans="1:14">
      <c r="A40" s="5">
        <v>1.83462853900609E-6</v>
      </c>
      <c r="B40" s="5">
        <v>4.8068246718062801E-8</v>
      </c>
      <c r="C40" s="5">
        <v>2.8257029850844999E-5</v>
      </c>
      <c r="D40" s="5">
        <v>3.2750773614129399E-3</v>
      </c>
      <c r="E40" s="5">
        <v>2.1312385997123899E-7</v>
      </c>
      <c r="F40" s="5">
        <v>4.2318359368589597E-9</v>
      </c>
      <c r="G40" s="5">
        <v>3.0751807595265902E-6</v>
      </c>
      <c r="H40" s="5">
        <v>2.0088313746047201E-10</v>
      </c>
      <c r="I40" s="5">
        <v>3.4724738159690499E-3</v>
      </c>
      <c r="J40" s="5">
        <v>9.9620630065335598E-7</v>
      </c>
      <c r="K40" s="5">
        <v>3.69035951715298E-3</v>
      </c>
      <c r="L40" s="5">
        <v>9.2795212081001194E-3</v>
      </c>
      <c r="M40" s="5">
        <v>1.1895327270213E-9</v>
      </c>
      <c r="N40" s="5">
        <v>0.250716745749405</v>
      </c>
    </row>
    <row r="41" spans="1:14">
      <c r="A41" s="5">
        <v>4.3789175750366699E-10</v>
      </c>
      <c r="B41" s="5">
        <v>6.0118752698126998E-3</v>
      </c>
      <c r="C41" s="5">
        <v>1.3180782641695201E-7</v>
      </c>
      <c r="D41" s="5">
        <v>7.9122411591145097E-5</v>
      </c>
      <c r="E41" s="5">
        <v>3.1301997960277703E-2</v>
      </c>
      <c r="F41" s="5">
        <v>7.4751026760885297E-2</v>
      </c>
      <c r="G41" s="5">
        <v>6.2996387317312497E-2</v>
      </c>
      <c r="H41" s="5">
        <v>5.4646898878817803E-2</v>
      </c>
      <c r="I41" s="5">
        <v>5.6742122658617696E-7</v>
      </c>
      <c r="J41" s="5">
        <v>2.4972588047942698E-10</v>
      </c>
      <c r="K41" s="5">
        <v>4.8355300518844303E-8</v>
      </c>
      <c r="L41" s="5">
        <v>2.55193087741341E-8</v>
      </c>
      <c r="M41" s="5">
        <v>5.2516127668128798E-2</v>
      </c>
      <c r="N41" s="5">
        <v>4.53877798968993E-8</v>
      </c>
    </row>
  </sheetData>
  <conditionalFormatting sqref="A2:N20">
    <cfRule type="cellIs" dxfId="2" priority="2" operator="greaterThan">
      <formula>0.1</formula>
    </cfRule>
  </conditionalFormatting>
  <conditionalFormatting sqref="A23:N41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Mss and Mode Selection</vt:lpstr>
      <vt:lpstr>Matching and Freq</vt:lpstr>
      <vt:lpstr>CO</vt:lpstr>
      <vt:lpstr>Self MAC</vt:lpstr>
      <vt:lpstr>Cross MAC</vt:lpstr>
    </vt:vector>
  </TitlesOfParts>
  <Company>University at Buffalo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2017-04-10T15:27:22Z</dcterms:created>
  <dcterms:modified xsi:type="dcterms:W3CDTF">2017-04-11T21:51:45Z</dcterms:modified>
</cp:coreProperties>
</file>