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Noj\Desktop\Segundo_Semestre_2023\Gerenciales 1\Lab\Practica 1\"/>
    </mc:Choice>
  </mc:AlternateContent>
  <xr:revisionPtr revIDLastSave="0" documentId="8_{F045911F-16F5-4744-964C-0B38734B7B82}" xr6:coauthVersionLast="47" xr6:coauthVersionMax="47" xr10:uidLastSave="{00000000-0000-0000-0000-000000000000}"/>
  <bookViews>
    <workbookView xWindow="4110" yWindow="16080" windowWidth="19440" windowHeight="10440" xr2:uid="{DE4CC087-AFEB-44B1-8CF5-0B23A943A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K44" i="1"/>
  <c r="M44" i="1"/>
  <c r="N44" i="1"/>
  <c r="O44" i="1"/>
  <c r="K45" i="1"/>
  <c r="O45" i="1" s="1"/>
  <c r="L45" i="1"/>
  <c r="M45" i="1"/>
  <c r="N45" i="1"/>
  <c r="K46" i="1"/>
  <c r="L46" i="1"/>
  <c r="M46" i="1"/>
  <c r="N46" i="1"/>
  <c r="O46" i="1"/>
  <c r="K47" i="1"/>
  <c r="O47" i="1" s="1"/>
  <c r="L47" i="1"/>
  <c r="M47" i="1"/>
  <c r="N47" i="1"/>
  <c r="K48" i="1"/>
  <c r="O48" i="1" s="1"/>
  <c r="L48" i="1"/>
  <c r="M48" i="1"/>
  <c r="N48" i="1"/>
  <c r="K49" i="1"/>
  <c r="L49" i="1"/>
  <c r="M49" i="1"/>
  <c r="N49" i="1"/>
  <c r="O49" i="1"/>
  <c r="K50" i="1"/>
  <c r="O50" i="1" s="1"/>
  <c r="L50" i="1"/>
  <c r="M50" i="1"/>
  <c r="N50" i="1"/>
  <c r="K51" i="1"/>
  <c r="L51" i="1"/>
  <c r="M51" i="1"/>
  <c r="N51" i="1"/>
  <c r="O51" i="1"/>
  <c r="K52" i="1"/>
  <c r="L52" i="1"/>
  <c r="O52" i="1" s="1"/>
  <c r="M52" i="1"/>
  <c r="N52" i="1"/>
  <c r="K53" i="1"/>
  <c r="L53" i="1"/>
  <c r="O53" i="1" s="1"/>
  <c r="M53" i="1"/>
  <c r="N53" i="1"/>
  <c r="O25" i="1"/>
  <c r="N25" i="1"/>
  <c r="N26" i="1"/>
  <c r="N27" i="1"/>
  <c r="N28" i="1"/>
  <c r="N29" i="1"/>
  <c r="N30" i="1"/>
  <c r="N31" i="1"/>
  <c r="N32" i="1"/>
  <c r="N33" i="1"/>
  <c r="M25" i="1"/>
  <c r="M26" i="1"/>
  <c r="M27" i="1"/>
  <c r="M28" i="1"/>
  <c r="M29" i="1"/>
  <c r="M30" i="1"/>
  <c r="M31" i="1"/>
  <c r="M32" i="1"/>
  <c r="M33" i="1"/>
  <c r="L25" i="1"/>
  <c r="L26" i="1"/>
  <c r="L27" i="1"/>
  <c r="L28" i="1"/>
  <c r="L29" i="1"/>
  <c r="L30" i="1"/>
  <c r="L31" i="1"/>
  <c r="L32" i="1"/>
  <c r="L33" i="1"/>
  <c r="K25" i="1"/>
  <c r="K26" i="1"/>
  <c r="O26" i="1" s="1"/>
  <c r="K27" i="1"/>
  <c r="O27" i="1" s="1"/>
  <c r="K28" i="1"/>
  <c r="K29" i="1"/>
  <c r="O29" i="1" s="1"/>
  <c r="K30" i="1"/>
  <c r="O30" i="1" s="1"/>
  <c r="K31" i="1"/>
  <c r="O31" i="1" s="1"/>
  <c r="K32" i="1"/>
  <c r="K33" i="1"/>
  <c r="O24" i="1"/>
  <c r="N24" i="1"/>
  <c r="M24" i="1"/>
  <c r="L24" i="1"/>
  <c r="K24" i="1"/>
  <c r="O33" i="1" l="1"/>
  <c r="O32" i="1"/>
  <c r="O28" i="1"/>
</calcChain>
</file>

<file path=xl/sharedStrings.xml><?xml version="1.0" encoding="utf-8"?>
<sst xmlns="http://schemas.openxmlformats.org/spreadsheetml/2006/main" count="39" uniqueCount="15">
  <si>
    <t>PASO 1. IDENTIFICACIÓN DEL PROBLEMA</t>
  </si>
  <si>
    <t>QUE EMPLEADO ASCENDIE Y DESCIENDE</t>
  </si>
  <si>
    <t>PASO 2. IDENTIFICACIÓN DE LOS CRITERIOS DE DECISIÓN</t>
  </si>
  <si>
    <t>TOTAL DE VENTAS</t>
  </si>
  <si>
    <t>AÑO CONTRATACIÓN</t>
  </si>
  <si>
    <t>EVALUACIÓN ANUAL</t>
  </si>
  <si>
    <t>HORAS TRABAJADAS</t>
  </si>
  <si>
    <t>CRITERIOS DE DECISIÓN</t>
  </si>
  <si>
    <t>PONDERACIÓN</t>
  </si>
  <si>
    <t>ID EMPLEADO</t>
  </si>
  <si>
    <t>TOTAL</t>
  </si>
  <si>
    <t>POSIBLES EMPLEADOS PARA ASCENDER</t>
  </si>
  <si>
    <t>CALFICACIONES DE EMPLEADOS PARA ASCENDER</t>
  </si>
  <si>
    <t>POSIBLES EMPLEADOS PARA DESCENDER</t>
  </si>
  <si>
    <t>CALFICACIONES DE EMPLEADOS PARA DESCENDER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</si>
</sst>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161925</xdr:rowOff>
    </xdr:from>
    <xdr:to>
      <xdr:col>5</xdr:col>
      <xdr:colOff>691115</xdr:colOff>
      <xdr:row>14</xdr:row>
      <xdr:rowOff>57150</xdr:rowOff>
    </xdr:to>
    <xdr:pic>
      <xdr:nvPicPr>
        <xdr:cNvPr id="2" name="Imagen 1" descr="Criterios básicos para ascender a un empleado | El Emprendedor">
          <a:extLst>
            <a:ext uri="{FF2B5EF4-FFF2-40B4-BE49-F238E27FC236}">
              <a16:creationId xmlns:a16="http://schemas.microsoft.com/office/drawing/2014/main" id="{9B7AA190-899A-E389-137A-142B7AFD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962025"/>
          <a:ext cx="2186540" cy="1895475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6</xdr:col>
      <xdr:colOff>742950</xdr:colOff>
      <xdr:row>16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45E9709-9360-405E-84E6-6872D5D4A469}"/>
            </a:ext>
          </a:extLst>
        </xdr:cNvPr>
        <xdr:cNvSpPr/>
      </xdr:nvSpPr>
      <xdr:spPr>
        <a:xfrm>
          <a:off x="1524000" y="561975"/>
          <a:ext cx="3790950" cy="25431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28575</xdr:colOff>
      <xdr:row>2</xdr:row>
      <xdr:rowOff>180976</xdr:rowOff>
    </xdr:from>
    <xdr:to>
      <xdr:col>11</xdr:col>
      <xdr:colOff>38101</xdr:colOff>
      <xdr:row>11</xdr:row>
      <xdr:rowOff>19051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93F099D-F850-46A1-BAA7-8F3500B2B021}"/>
            </a:ext>
          </a:extLst>
        </xdr:cNvPr>
        <xdr:cNvSpPr/>
      </xdr:nvSpPr>
      <xdr:spPr>
        <a:xfrm>
          <a:off x="6124575" y="561976"/>
          <a:ext cx="2295526" cy="15621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0</xdr:colOff>
      <xdr:row>3</xdr:row>
      <xdr:rowOff>171450</xdr:rowOff>
    </xdr:from>
    <xdr:to>
      <xdr:col>17</xdr:col>
      <xdr:colOff>38100</xdr:colOff>
      <xdr:row>9</xdr:row>
      <xdr:rowOff>19050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AE6CCF5-4252-41F8-8362-69B75B1B2F20}"/>
            </a:ext>
          </a:extLst>
        </xdr:cNvPr>
        <xdr:cNvSpPr/>
      </xdr:nvSpPr>
      <xdr:spPr>
        <a:xfrm>
          <a:off x="9144000" y="771525"/>
          <a:ext cx="3848100" cy="104775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752475</xdr:colOff>
      <xdr:row>20</xdr:row>
      <xdr:rowOff>0</xdr:rowOff>
    </xdr:from>
    <xdr:to>
      <xdr:col>7</xdr:col>
      <xdr:colOff>47625</xdr:colOff>
      <xdr:row>33</xdr:row>
      <xdr:rowOff>57150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A157BE94-2751-42E5-A4E1-0480C37720AC}"/>
            </a:ext>
          </a:extLst>
        </xdr:cNvPr>
        <xdr:cNvSpPr/>
      </xdr:nvSpPr>
      <xdr:spPr>
        <a:xfrm>
          <a:off x="1514475" y="4000500"/>
          <a:ext cx="4019550" cy="302895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752475</xdr:colOff>
      <xdr:row>40</xdr:row>
      <xdr:rowOff>0</xdr:rowOff>
    </xdr:from>
    <xdr:to>
      <xdr:col>7</xdr:col>
      <xdr:colOff>47625</xdr:colOff>
      <xdr:row>53</xdr:row>
      <xdr:rowOff>57150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1E5361D-19C0-48BC-9540-7D9393A3178A}"/>
            </a:ext>
          </a:extLst>
        </xdr:cNvPr>
        <xdr:cNvSpPr/>
      </xdr:nvSpPr>
      <xdr:spPr>
        <a:xfrm>
          <a:off x="1514475" y="4082143"/>
          <a:ext cx="4016829" cy="3077936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17688</xdr:colOff>
      <xdr:row>20</xdr:row>
      <xdr:rowOff>0</xdr:rowOff>
    </xdr:from>
    <xdr:to>
      <xdr:col>15</xdr:col>
      <xdr:colOff>13607</xdr:colOff>
      <xdr:row>33</xdr:row>
      <xdr:rowOff>57150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A2E4DAB-0ED3-4EAF-8A90-05AE0B5BA61B}"/>
            </a:ext>
          </a:extLst>
        </xdr:cNvPr>
        <xdr:cNvSpPr/>
      </xdr:nvSpPr>
      <xdr:spPr>
        <a:xfrm>
          <a:off x="7025367" y="4082143"/>
          <a:ext cx="4567919" cy="3077936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755195</xdr:colOff>
      <xdr:row>39</xdr:row>
      <xdr:rowOff>193222</xdr:rowOff>
    </xdr:from>
    <xdr:to>
      <xdr:col>14</xdr:col>
      <xdr:colOff>751114</xdr:colOff>
      <xdr:row>53</xdr:row>
      <xdr:rowOff>46265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A551D5F-F612-45E1-822C-02BBE8C1A667}"/>
            </a:ext>
          </a:extLst>
        </xdr:cNvPr>
        <xdr:cNvSpPr/>
      </xdr:nvSpPr>
      <xdr:spPr>
        <a:xfrm>
          <a:off x="7000874" y="8520793"/>
          <a:ext cx="4567919" cy="3077936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305-71A1-4258-8C0B-829461EBB354}">
  <dimension ref="C4:Q53"/>
  <sheetViews>
    <sheetView tabSelected="1" topLeftCell="A26" zoomScaleNormal="100" workbookViewId="0">
      <selection activeCell="C42" sqref="C42"/>
    </sheetView>
  </sheetViews>
  <sheetFormatPr baseColWidth="10" defaultRowHeight="15.75" x14ac:dyDescent="0.25"/>
  <cols>
    <col min="1" max="2" width="11.42578125" style="5"/>
    <col min="3" max="3" width="13.7109375" style="5" customWidth="1"/>
    <col min="4" max="16384" width="11.42578125" style="5"/>
  </cols>
  <sheetData>
    <row r="4" spans="3:17" x14ac:dyDescent="0.25">
      <c r="C4" s="1" t="s">
        <v>0</v>
      </c>
      <c r="D4" s="1"/>
      <c r="E4" s="1"/>
      <c r="F4" s="1"/>
      <c r="G4" s="1"/>
      <c r="I4" s="3" t="s">
        <v>2</v>
      </c>
      <c r="J4" s="3"/>
      <c r="K4" s="3"/>
      <c r="L4" s="2"/>
      <c r="M4" s="2"/>
      <c r="N4" s="2"/>
    </row>
    <row r="5" spans="3:17" x14ac:dyDescent="0.25">
      <c r="C5" s="6"/>
      <c r="D5" s="6"/>
      <c r="E5" s="6"/>
      <c r="F5" s="6"/>
      <c r="G5" s="6"/>
      <c r="I5" s="3"/>
      <c r="J5" s="3"/>
      <c r="K5" s="3"/>
      <c r="M5" s="7" t="s">
        <v>7</v>
      </c>
      <c r="N5" s="7"/>
      <c r="O5" s="7"/>
      <c r="P5" s="7" t="s">
        <v>8</v>
      </c>
      <c r="Q5" s="7"/>
    </row>
    <row r="6" spans="3:17" x14ac:dyDescent="0.25">
      <c r="C6" s="6"/>
      <c r="D6" s="6"/>
      <c r="E6" s="6"/>
      <c r="F6" s="6"/>
      <c r="G6" s="6"/>
      <c r="I6" s="3"/>
      <c r="J6" s="3"/>
      <c r="K6" s="3"/>
      <c r="M6" s="7" t="s">
        <v>3</v>
      </c>
      <c r="N6" s="7"/>
      <c r="O6" s="7"/>
      <c r="P6" s="7">
        <v>9</v>
      </c>
      <c r="Q6" s="7"/>
    </row>
    <row r="7" spans="3:17" x14ac:dyDescent="0.25">
      <c r="C7" s="6"/>
      <c r="D7" s="6"/>
      <c r="E7" s="6"/>
      <c r="F7" s="6"/>
      <c r="G7" s="6"/>
      <c r="I7" s="3"/>
      <c r="J7" s="3"/>
      <c r="K7" s="3"/>
      <c r="M7" s="7" t="s">
        <v>4</v>
      </c>
      <c r="N7" s="7"/>
      <c r="O7" s="7"/>
      <c r="P7" s="7">
        <v>6</v>
      </c>
      <c r="Q7" s="7"/>
    </row>
    <row r="8" spans="3:17" x14ac:dyDescent="0.25">
      <c r="C8" s="6"/>
      <c r="D8" s="6"/>
      <c r="E8" s="6"/>
      <c r="F8" s="6"/>
      <c r="G8" s="6"/>
      <c r="I8" s="7" t="s">
        <v>3</v>
      </c>
      <c r="J8" s="7"/>
      <c r="K8" s="7"/>
      <c r="M8" s="7" t="s">
        <v>5</v>
      </c>
      <c r="N8" s="7"/>
      <c r="O8" s="7"/>
      <c r="P8" s="7">
        <v>8</v>
      </c>
      <c r="Q8" s="7"/>
    </row>
    <row r="9" spans="3:17" x14ac:dyDescent="0.25">
      <c r="C9" s="6"/>
      <c r="D9" s="6"/>
      <c r="E9" s="6"/>
      <c r="F9" s="6"/>
      <c r="G9" s="6"/>
      <c r="I9" s="7" t="s">
        <v>4</v>
      </c>
      <c r="J9" s="7"/>
      <c r="K9" s="7"/>
      <c r="M9" s="7" t="s">
        <v>6</v>
      </c>
      <c r="N9" s="7"/>
      <c r="O9" s="7"/>
      <c r="P9" s="7">
        <v>7</v>
      </c>
      <c r="Q9" s="7"/>
    </row>
    <row r="10" spans="3:17" x14ac:dyDescent="0.25">
      <c r="C10" s="6"/>
      <c r="D10" s="6"/>
      <c r="E10" s="6"/>
      <c r="F10" s="6"/>
      <c r="G10" s="6"/>
      <c r="I10" s="7" t="s">
        <v>5</v>
      </c>
      <c r="J10" s="7"/>
      <c r="K10" s="7"/>
    </row>
    <row r="11" spans="3:17" x14ac:dyDescent="0.25">
      <c r="C11" s="6"/>
      <c r="D11" s="6"/>
      <c r="E11" s="6"/>
      <c r="F11" s="6"/>
      <c r="G11" s="6"/>
      <c r="I11" s="7" t="s">
        <v>6</v>
      </c>
      <c r="J11" s="7"/>
      <c r="K11" s="7"/>
    </row>
    <row r="12" spans="3:17" x14ac:dyDescent="0.25">
      <c r="C12" s="6"/>
      <c r="D12" s="6"/>
      <c r="E12" s="6"/>
      <c r="F12" s="6"/>
      <c r="G12" s="6"/>
    </row>
    <row r="13" spans="3:17" x14ac:dyDescent="0.25">
      <c r="C13" s="6"/>
      <c r="D13" s="6"/>
      <c r="E13" s="6"/>
      <c r="F13" s="6"/>
      <c r="G13" s="6"/>
    </row>
    <row r="14" spans="3:17" x14ac:dyDescent="0.25">
      <c r="C14" s="6"/>
      <c r="D14" s="6"/>
      <c r="E14" s="6"/>
      <c r="F14" s="6"/>
      <c r="G14" s="6"/>
    </row>
    <row r="15" spans="3:17" x14ac:dyDescent="0.25">
      <c r="C15" s="6"/>
      <c r="D15" s="6"/>
      <c r="E15" s="6"/>
      <c r="F15" s="6"/>
      <c r="G15" s="6"/>
    </row>
    <row r="16" spans="3:17" x14ac:dyDescent="0.25">
      <c r="C16" s="6" t="s">
        <v>1</v>
      </c>
      <c r="D16" s="6"/>
      <c r="E16" s="6"/>
      <c r="F16" s="6"/>
      <c r="G16" s="6"/>
    </row>
    <row r="21" spans="3:15" x14ac:dyDescent="0.25">
      <c r="C21" s="1" t="s">
        <v>12</v>
      </c>
      <c r="D21" s="1"/>
      <c r="E21" s="1"/>
      <c r="F21" s="1"/>
      <c r="G21" s="1"/>
      <c r="J21" s="1" t="s">
        <v>11</v>
      </c>
      <c r="K21" s="1"/>
      <c r="L21" s="1"/>
      <c r="M21" s="1"/>
      <c r="N21" s="1"/>
      <c r="O21" s="1"/>
    </row>
    <row r="22" spans="3:15" x14ac:dyDescent="0.25">
      <c r="C22" s="4"/>
      <c r="D22" s="4"/>
      <c r="E22" s="4"/>
      <c r="F22" s="4"/>
      <c r="G22" s="4"/>
    </row>
    <row r="23" spans="3:15" ht="45" x14ac:dyDescent="0.25">
      <c r="C23" s="9" t="s">
        <v>9</v>
      </c>
      <c r="D23" s="9" t="s">
        <v>3</v>
      </c>
      <c r="E23" s="9" t="s">
        <v>4</v>
      </c>
      <c r="F23" s="9" t="s">
        <v>5</v>
      </c>
      <c r="G23" s="9" t="s">
        <v>6</v>
      </c>
      <c r="J23" s="9" t="s">
        <v>9</v>
      </c>
      <c r="K23" s="9" t="s">
        <v>3</v>
      </c>
      <c r="L23" s="9" t="s">
        <v>4</v>
      </c>
      <c r="M23" s="9" t="s">
        <v>5</v>
      </c>
      <c r="N23" s="9" t="s">
        <v>6</v>
      </c>
      <c r="O23" s="11" t="s">
        <v>10</v>
      </c>
    </row>
    <row r="24" spans="3:15" x14ac:dyDescent="0.25">
      <c r="C24" s="10">
        <v>106</v>
      </c>
      <c r="D24" s="8">
        <v>81900</v>
      </c>
      <c r="E24" s="8">
        <v>2019</v>
      </c>
      <c r="F24" s="8">
        <v>86</v>
      </c>
      <c r="G24" s="10">
        <v>85</v>
      </c>
      <c r="J24" s="10">
        <v>106</v>
      </c>
      <c r="K24" s="11">
        <f>D24*P$6</f>
        <v>737100</v>
      </c>
      <c r="L24" s="11">
        <f>E24*P$7</f>
        <v>12114</v>
      </c>
      <c r="M24" s="11">
        <f>F24*P$8</f>
        <v>688</v>
      </c>
      <c r="N24" s="11">
        <f>G24*P$9</f>
        <v>595</v>
      </c>
      <c r="O24" s="11">
        <f>SUM(K24:N24)</f>
        <v>750497</v>
      </c>
    </row>
    <row r="25" spans="3:15" x14ac:dyDescent="0.25">
      <c r="C25" s="10">
        <v>101</v>
      </c>
      <c r="D25" s="8">
        <v>78000</v>
      </c>
      <c r="E25" s="8">
        <v>2015</v>
      </c>
      <c r="F25" s="8">
        <v>89</v>
      </c>
      <c r="G25" s="10">
        <v>8</v>
      </c>
      <c r="J25" s="10">
        <v>101</v>
      </c>
      <c r="K25" s="11">
        <f t="shared" ref="K25:K33" si="0">D25*P$6</f>
        <v>702000</v>
      </c>
      <c r="L25" s="11">
        <f t="shared" ref="L25:L33" si="1">E25*P$7</f>
        <v>12090</v>
      </c>
      <c r="M25" s="11">
        <f t="shared" ref="M25:M33" si="2">F25*P$8</f>
        <v>712</v>
      </c>
      <c r="N25" s="11">
        <f t="shared" ref="N25:N33" si="3">G25*P$9</f>
        <v>56</v>
      </c>
      <c r="O25" s="11">
        <f t="shared" ref="O25:O33" si="4">SUM(K25:N25)</f>
        <v>714858</v>
      </c>
    </row>
    <row r="26" spans="3:15" x14ac:dyDescent="0.25">
      <c r="C26" s="10">
        <v>111</v>
      </c>
      <c r="D26" s="8">
        <v>53400</v>
      </c>
      <c r="E26" s="8">
        <v>2016</v>
      </c>
      <c r="F26" s="8">
        <v>87</v>
      </c>
      <c r="G26" s="10">
        <v>8</v>
      </c>
      <c r="J26" s="10">
        <v>111</v>
      </c>
      <c r="K26" s="11">
        <f t="shared" si="0"/>
        <v>480600</v>
      </c>
      <c r="L26" s="11">
        <f t="shared" si="1"/>
        <v>12096</v>
      </c>
      <c r="M26" s="11">
        <f t="shared" si="2"/>
        <v>696</v>
      </c>
      <c r="N26" s="11">
        <f t="shared" si="3"/>
        <v>56</v>
      </c>
      <c r="O26" s="11">
        <f t="shared" si="4"/>
        <v>493448</v>
      </c>
    </row>
    <row r="27" spans="3:15" x14ac:dyDescent="0.25">
      <c r="C27" s="10">
        <v>149</v>
      </c>
      <c r="D27" s="8">
        <v>50750</v>
      </c>
      <c r="E27" s="8">
        <v>2019</v>
      </c>
      <c r="F27" s="8">
        <v>90</v>
      </c>
      <c r="G27" s="10">
        <v>75</v>
      </c>
      <c r="J27" s="10">
        <v>149</v>
      </c>
      <c r="K27" s="11">
        <f t="shared" si="0"/>
        <v>456750</v>
      </c>
      <c r="L27" s="11">
        <f t="shared" si="1"/>
        <v>12114</v>
      </c>
      <c r="M27" s="11">
        <f t="shared" si="2"/>
        <v>720</v>
      </c>
      <c r="N27" s="11">
        <f t="shared" si="3"/>
        <v>525</v>
      </c>
      <c r="O27" s="11">
        <f t="shared" si="4"/>
        <v>470109</v>
      </c>
    </row>
    <row r="28" spans="3:15" x14ac:dyDescent="0.25">
      <c r="C28" s="10">
        <v>124</v>
      </c>
      <c r="D28" s="8">
        <v>42450</v>
      </c>
      <c r="E28" s="8">
        <v>2018</v>
      </c>
      <c r="F28" s="8">
        <v>87</v>
      </c>
      <c r="G28" s="10">
        <v>7</v>
      </c>
      <c r="J28" s="10">
        <v>124</v>
      </c>
      <c r="K28" s="11">
        <f t="shared" si="0"/>
        <v>382050</v>
      </c>
      <c r="L28" s="11">
        <f t="shared" si="1"/>
        <v>12108</v>
      </c>
      <c r="M28" s="11">
        <f t="shared" si="2"/>
        <v>696</v>
      </c>
      <c r="N28" s="11">
        <f t="shared" si="3"/>
        <v>49</v>
      </c>
      <c r="O28" s="11">
        <f t="shared" si="4"/>
        <v>394903</v>
      </c>
    </row>
    <row r="29" spans="3:15" x14ac:dyDescent="0.25">
      <c r="C29" s="10">
        <v>118</v>
      </c>
      <c r="D29" s="8">
        <v>40400</v>
      </c>
      <c r="E29" s="8">
        <v>2018</v>
      </c>
      <c r="F29" s="8">
        <v>88</v>
      </c>
      <c r="G29" s="10">
        <v>7</v>
      </c>
      <c r="J29" s="10">
        <v>118</v>
      </c>
      <c r="K29" s="11">
        <f t="shared" si="0"/>
        <v>363600</v>
      </c>
      <c r="L29" s="11">
        <f t="shared" si="1"/>
        <v>12108</v>
      </c>
      <c r="M29" s="11">
        <f t="shared" si="2"/>
        <v>704</v>
      </c>
      <c r="N29" s="11">
        <f t="shared" si="3"/>
        <v>49</v>
      </c>
      <c r="O29" s="11">
        <f t="shared" si="4"/>
        <v>376461</v>
      </c>
    </row>
    <row r="30" spans="3:15" x14ac:dyDescent="0.25">
      <c r="C30" s="10">
        <v>110</v>
      </c>
      <c r="D30" s="8">
        <v>35550</v>
      </c>
      <c r="E30" s="8">
        <v>2016</v>
      </c>
      <c r="F30" s="8">
        <v>74</v>
      </c>
      <c r="G30" s="10">
        <v>75</v>
      </c>
      <c r="J30" s="10">
        <v>110</v>
      </c>
      <c r="K30" s="11">
        <f t="shared" si="0"/>
        <v>319950</v>
      </c>
      <c r="L30" s="11">
        <f t="shared" si="1"/>
        <v>12096</v>
      </c>
      <c r="M30" s="11">
        <f t="shared" si="2"/>
        <v>592</v>
      </c>
      <c r="N30" s="11">
        <f t="shared" si="3"/>
        <v>525</v>
      </c>
      <c r="O30" s="11">
        <f t="shared" si="4"/>
        <v>333163</v>
      </c>
    </row>
    <row r="31" spans="3:15" x14ac:dyDescent="0.25">
      <c r="C31" s="10">
        <v>129</v>
      </c>
      <c r="D31" s="8">
        <v>34000</v>
      </c>
      <c r="E31" s="8">
        <v>2017</v>
      </c>
      <c r="F31" s="8">
        <v>93</v>
      </c>
      <c r="G31" s="10">
        <v>75</v>
      </c>
      <c r="J31" s="10">
        <v>129</v>
      </c>
      <c r="K31" s="11">
        <f t="shared" si="0"/>
        <v>306000</v>
      </c>
      <c r="L31" s="11">
        <f t="shared" si="1"/>
        <v>12102</v>
      </c>
      <c r="M31" s="11">
        <f t="shared" si="2"/>
        <v>744</v>
      </c>
      <c r="N31" s="11">
        <f t="shared" si="3"/>
        <v>525</v>
      </c>
      <c r="O31" s="11">
        <f t="shared" si="4"/>
        <v>319371</v>
      </c>
    </row>
    <row r="32" spans="3:15" x14ac:dyDescent="0.25">
      <c r="C32" s="10">
        <v>136</v>
      </c>
      <c r="D32" s="8">
        <v>34000</v>
      </c>
      <c r="E32" s="8">
        <v>2018</v>
      </c>
      <c r="F32" s="8">
        <v>87</v>
      </c>
      <c r="G32" s="10">
        <v>7</v>
      </c>
      <c r="J32" s="10">
        <v>136</v>
      </c>
      <c r="K32" s="11">
        <f t="shared" si="0"/>
        <v>306000</v>
      </c>
      <c r="L32" s="11">
        <f t="shared" si="1"/>
        <v>12108</v>
      </c>
      <c r="M32" s="11">
        <f t="shared" si="2"/>
        <v>696</v>
      </c>
      <c r="N32" s="11">
        <f t="shared" si="3"/>
        <v>49</v>
      </c>
      <c r="O32" s="11">
        <f t="shared" si="4"/>
        <v>318853</v>
      </c>
    </row>
    <row r="33" spans="3:15" x14ac:dyDescent="0.25">
      <c r="C33" s="10">
        <v>133</v>
      </c>
      <c r="D33" s="8">
        <v>32000</v>
      </c>
      <c r="E33" s="8">
        <v>2015</v>
      </c>
      <c r="F33" s="8">
        <v>81</v>
      </c>
      <c r="G33" s="10">
        <v>75</v>
      </c>
      <c r="J33" s="10">
        <v>133</v>
      </c>
      <c r="K33" s="11">
        <f t="shared" si="0"/>
        <v>288000</v>
      </c>
      <c r="L33" s="11">
        <f t="shared" si="1"/>
        <v>12090</v>
      </c>
      <c r="M33" s="11">
        <f t="shared" si="2"/>
        <v>648</v>
      </c>
      <c r="N33" s="11">
        <f t="shared" si="3"/>
        <v>525</v>
      </c>
      <c r="O33" s="11">
        <f t="shared" si="4"/>
        <v>301263</v>
      </c>
    </row>
    <row r="41" spans="3:15" x14ac:dyDescent="0.25">
      <c r="C41" s="1" t="s">
        <v>14</v>
      </c>
      <c r="D41" s="1"/>
      <c r="E41" s="1"/>
      <c r="F41" s="1"/>
      <c r="G41" s="1"/>
      <c r="J41" s="1" t="s">
        <v>13</v>
      </c>
      <c r="K41" s="1"/>
      <c r="L41" s="1"/>
      <c r="M41" s="1"/>
      <c r="N41" s="1"/>
      <c r="O41" s="1"/>
    </row>
    <row r="42" spans="3:15" x14ac:dyDescent="0.25">
      <c r="C42" s="4"/>
      <c r="D42" s="4"/>
      <c r="E42" s="4"/>
      <c r="F42" s="4"/>
      <c r="G42" s="4"/>
    </row>
    <row r="43" spans="3:15" ht="45" x14ac:dyDescent="0.25">
      <c r="C43" s="9" t="s">
        <v>9</v>
      </c>
      <c r="D43" s="9" t="s">
        <v>3</v>
      </c>
      <c r="E43" s="9" t="s">
        <v>4</v>
      </c>
      <c r="F43" s="9" t="s">
        <v>5</v>
      </c>
      <c r="G43" s="9" t="s">
        <v>6</v>
      </c>
      <c r="J43" s="9" t="s">
        <v>9</v>
      </c>
      <c r="K43" s="9" t="s">
        <v>3</v>
      </c>
      <c r="L43" s="9" t="s">
        <v>4</v>
      </c>
      <c r="M43" s="9" t="s">
        <v>5</v>
      </c>
      <c r="N43" s="9" t="s">
        <v>6</v>
      </c>
      <c r="O43" s="11" t="s">
        <v>10</v>
      </c>
    </row>
    <row r="44" spans="3:15" x14ac:dyDescent="0.25">
      <c r="C44" s="10">
        <v>150</v>
      </c>
      <c r="D44" s="8">
        <v>2250</v>
      </c>
      <c r="E44" s="8">
        <v>2020</v>
      </c>
      <c r="F44" s="8">
        <v>86</v>
      </c>
      <c r="G44" s="10">
        <v>7</v>
      </c>
      <c r="J44" s="10">
        <v>106</v>
      </c>
      <c r="K44" s="11">
        <f>D44*P$6</f>
        <v>20250</v>
      </c>
      <c r="L44" s="11">
        <f>E44*P$7</f>
        <v>12120</v>
      </c>
      <c r="M44" s="11">
        <f>F44*P$8</f>
        <v>688</v>
      </c>
      <c r="N44" s="11">
        <f>G44*P$9</f>
        <v>49</v>
      </c>
      <c r="O44" s="11">
        <f>SUM(K44:N44)</f>
        <v>33107</v>
      </c>
    </row>
    <row r="45" spans="3:15" x14ac:dyDescent="0.25">
      <c r="C45" s="10">
        <v>131</v>
      </c>
      <c r="D45" s="8">
        <v>2800</v>
      </c>
      <c r="E45" s="8">
        <v>2019</v>
      </c>
      <c r="F45" s="8">
        <v>90</v>
      </c>
      <c r="G45" s="10">
        <v>85</v>
      </c>
      <c r="J45" s="10">
        <v>101</v>
      </c>
      <c r="K45" s="11">
        <f t="shared" ref="K45:K53" si="5">D45*P$6</f>
        <v>25200</v>
      </c>
      <c r="L45" s="11">
        <f t="shared" ref="L45:L53" si="6">E45*P$7</f>
        <v>12114</v>
      </c>
      <c r="M45" s="11">
        <f t="shared" ref="M45:M53" si="7">F45*P$8</f>
        <v>720</v>
      </c>
      <c r="N45" s="11">
        <f t="shared" ref="N45:N53" si="8">G45*P$9</f>
        <v>595</v>
      </c>
      <c r="O45" s="11">
        <f t="shared" ref="O45:O53" si="9">SUM(K45:N45)</f>
        <v>38629</v>
      </c>
    </row>
    <row r="46" spans="3:15" x14ac:dyDescent="0.25">
      <c r="C46" s="10">
        <v>104</v>
      </c>
      <c r="D46" s="8">
        <v>3600</v>
      </c>
      <c r="E46" s="8">
        <v>2017</v>
      </c>
      <c r="F46" s="8">
        <v>95</v>
      </c>
      <c r="G46" s="10">
        <v>85</v>
      </c>
      <c r="J46" s="10">
        <v>111</v>
      </c>
      <c r="K46" s="11">
        <f t="shared" si="5"/>
        <v>32400</v>
      </c>
      <c r="L46" s="11">
        <f t="shared" si="6"/>
        <v>12102</v>
      </c>
      <c r="M46" s="11">
        <f t="shared" si="7"/>
        <v>760</v>
      </c>
      <c r="N46" s="11">
        <f t="shared" si="8"/>
        <v>595</v>
      </c>
      <c r="O46" s="11">
        <f t="shared" si="9"/>
        <v>45857</v>
      </c>
    </row>
    <row r="47" spans="3:15" x14ac:dyDescent="0.25">
      <c r="C47" s="10">
        <v>146</v>
      </c>
      <c r="D47" s="8">
        <v>4500</v>
      </c>
      <c r="E47" s="8">
        <v>2016</v>
      </c>
      <c r="F47" s="8">
        <v>79</v>
      </c>
      <c r="G47" s="10">
        <v>7</v>
      </c>
      <c r="J47" s="10">
        <v>149</v>
      </c>
      <c r="K47" s="11">
        <f t="shared" si="5"/>
        <v>40500</v>
      </c>
      <c r="L47" s="11">
        <f t="shared" si="6"/>
        <v>12096</v>
      </c>
      <c r="M47" s="11">
        <f t="shared" si="7"/>
        <v>632</v>
      </c>
      <c r="N47" s="11">
        <f t="shared" si="8"/>
        <v>49</v>
      </c>
      <c r="O47" s="11">
        <f t="shared" si="9"/>
        <v>53277</v>
      </c>
    </row>
    <row r="48" spans="3:15" x14ac:dyDescent="0.25">
      <c r="C48" s="10">
        <v>134</v>
      </c>
      <c r="D48" s="8">
        <v>4800</v>
      </c>
      <c r="E48" s="8">
        <v>2016</v>
      </c>
      <c r="F48" s="8">
        <v>88</v>
      </c>
      <c r="G48" s="10">
        <v>85</v>
      </c>
      <c r="J48" s="10">
        <v>124</v>
      </c>
      <c r="K48" s="11">
        <f t="shared" si="5"/>
        <v>43200</v>
      </c>
      <c r="L48" s="11">
        <f t="shared" si="6"/>
        <v>12096</v>
      </c>
      <c r="M48" s="11">
        <f t="shared" si="7"/>
        <v>704</v>
      </c>
      <c r="N48" s="11">
        <f t="shared" si="8"/>
        <v>595</v>
      </c>
      <c r="O48" s="11">
        <f t="shared" si="9"/>
        <v>56595</v>
      </c>
    </row>
    <row r="49" spans="3:15" x14ac:dyDescent="0.25">
      <c r="C49" s="10">
        <v>119</v>
      </c>
      <c r="D49" s="8">
        <v>5400</v>
      </c>
      <c r="E49" s="8">
        <v>2019</v>
      </c>
      <c r="F49" s="8">
        <v>78</v>
      </c>
      <c r="G49" s="10">
        <v>85</v>
      </c>
      <c r="J49" s="10">
        <v>118</v>
      </c>
      <c r="K49" s="11">
        <f t="shared" si="5"/>
        <v>48600</v>
      </c>
      <c r="L49" s="11">
        <f t="shared" si="6"/>
        <v>12114</v>
      </c>
      <c r="M49" s="11">
        <f t="shared" si="7"/>
        <v>624</v>
      </c>
      <c r="N49" s="11">
        <f t="shared" si="8"/>
        <v>595</v>
      </c>
      <c r="O49" s="11">
        <f t="shared" si="9"/>
        <v>61933</v>
      </c>
    </row>
    <row r="50" spans="3:15" x14ac:dyDescent="0.25">
      <c r="C50" s="10">
        <v>141</v>
      </c>
      <c r="D50" s="8">
        <v>6000</v>
      </c>
      <c r="E50" s="8">
        <v>2017</v>
      </c>
      <c r="F50" s="8">
        <v>84</v>
      </c>
      <c r="G50" s="10">
        <v>75</v>
      </c>
      <c r="J50" s="10">
        <v>110</v>
      </c>
      <c r="K50" s="11">
        <f t="shared" si="5"/>
        <v>54000</v>
      </c>
      <c r="L50" s="11">
        <f t="shared" si="6"/>
        <v>12102</v>
      </c>
      <c r="M50" s="11">
        <f t="shared" si="7"/>
        <v>672</v>
      </c>
      <c r="N50" s="11">
        <f t="shared" si="8"/>
        <v>525</v>
      </c>
      <c r="O50" s="11">
        <f t="shared" si="9"/>
        <v>67299</v>
      </c>
    </row>
    <row r="51" spans="3:15" x14ac:dyDescent="0.25">
      <c r="C51" s="10">
        <v>142</v>
      </c>
      <c r="D51" s="8">
        <v>6000</v>
      </c>
      <c r="E51" s="8">
        <v>2018</v>
      </c>
      <c r="F51" s="8">
        <v>91</v>
      </c>
      <c r="G51" s="10">
        <v>7</v>
      </c>
      <c r="J51" s="10">
        <v>129</v>
      </c>
      <c r="K51" s="11">
        <f t="shared" si="5"/>
        <v>54000</v>
      </c>
      <c r="L51" s="11">
        <f t="shared" si="6"/>
        <v>12108</v>
      </c>
      <c r="M51" s="11">
        <f t="shared" si="7"/>
        <v>728</v>
      </c>
      <c r="N51" s="11">
        <f t="shared" si="8"/>
        <v>49</v>
      </c>
      <c r="O51" s="11">
        <f t="shared" si="9"/>
        <v>66885</v>
      </c>
    </row>
    <row r="52" spans="3:15" x14ac:dyDescent="0.25">
      <c r="C52" s="10">
        <v>107</v>
      </c>
      <c r="D52" s="8">
        <v>6300</v>
      </c>
      <c r="E52" s="8">
        <v>2020</v>
      </c>
      <c r="F52" s="8">
        <v>65</v>
      </c>
      <c r="G52" s="10">
        <v>75</v>
      </c>
      <c r="J52" s="10">
        <v>136</v>
      </c>
      <c r="K52" s="11">
        <f t="shared" si="5"/>
        <v>56700</v>
      </c>
      <c r="L52" s="11">
        <f t="shared" si="6"/>
        <v>12120</v>
      </c>
      <c r="M52" s="11">
        <f t="shared" si="7"/>
        <v>520</v>
      </c>
      <c r="N52" s="11">
        <f t="shared" si="8"/>
        <v>525</v>
      </c>
      <c r="O52" s="11">
        <f t="shared" si="9"/>
        <v>69865</v>
      </c>
    </row>
    <row r="53" spans="3:15" x14ac:dyDescent="0.25">
      <c r="C53" s="10">
        <v>117</v>
      </c>
      <c r="D53" s="8">
        <v>6850</v>
      </c>
      <c r="E53" s="8">
        <v>2017</v>
      </c>
      <c r="F53" s="8">
        <v>75</v>
      </c>
      <c r="G53" s="10">
        <v>75</v>
      </c>
      <c r="J53" s="10">
        <v>133</v>
      </c>
      <c r="K53" s="11">
        <f t="shared" si="5"/>
        <v>61650</v>
      </c>
      <c r="L53" s="11">
        <f t="shared" si="6"/>
        <v>12102</v>
      </c>
      <c r="M53" s="11">
        <f t="shared" si="7"/>
        <v>600</v>
      </c>
      <c r="N53" s="11">
        <f t="shared" si="8"/>
        <v>525</v>
      </c>
      <c r="O53" s="11">
        <f t="shared" si="9"/>
        <v>74877</v>
      </c>
    </row>
  </sheetData>
  <mergeCells count="22">
    <mergeCell ref="C41:G41"/>
    <mergeCell ref="J41:O41"/>
    <mergeCell ref="P8:Q8"/>
    <mergeCell ref="M9:O9"/>
    <mergeCell ref="P9:Q9"/>
    <mergeCell ref="C21:G21"/>
    <mergeCell ref="J21:O21"/>
    <mergeCell ref="I9:K9"/>
    <mergeCell ref="I10:K10"/>
    <mergeCell ref="I11:K11"/>
    <mergeCell ref="M5:O5"/>
    <mergeCell ref="P5:Q5"/>
    <mergeCell ref="M6:O6"/>
    <mergeCell ref="P6:Q6"/>
    <mergeCell ref="M7:O7"/>
    <mergeCell ref="P7:Q7"/>
    <mergeCell ref="M8:O8"/>
    <mergeCell ref="C4:G4"/>
    <mergeCell ref="C5:G15"/>
    <mergeCell ref="C16:G16"/>
    <mergeCell ref="I4:K7"/>
    <mergeCell ref="I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Noj</dc:creator>
  <cp:lastModifiedBy>Mauricio Noj</cp:lastModifiedBy>
  <dcterms:created xsi:type="dcterms:W3CDTF">2023-08-12T18:58:39Z</dcterms:created>
  <dcterms:modified xsi:type="dcterms:W3CDTF">2023-08-13T00:40:13Z</dcterms:modified>
</cp:coreProperties>
</file>