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B10A7550-40F4-499D-87C1-2564B48C3CB0}" xr6:coauthVersionLast="47" xr6:coauthVersionMax="47" xr10:uidLastSave="{00000000-0000-0000-0000-000000000000}"/>
  <bookViews>
    <workbookView xWindow="-120" yWindow="-120" windowWidth="29040" windowHeight="15840" tabRatio="935" activeTab="7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<sst xmlns="http://schemas.openxmlformats.org/spreadsheetml/2006/main" count="3295" uniqueCount="397">
  <si>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</si>
  <si>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</si>
  <si>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</si>
  <si>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</si>
  <si>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</si>
  <si>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</si>
  <si>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</si>
  <si>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</si>
  <si>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</si>
  <si>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</si>
  <si>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</si>
  <si>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</si>
  <si>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</si>
  <si>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</si>
  <si>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</si>
  <si>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</si>
  <si>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</si>
  <si>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</si>
  <si>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</si>
  <si>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</si>
  <si>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</si>
  <si>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</si>
  <si>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</si>
  <si>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</si>
  <si>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</si>
  <si>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</si>
  <si>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</si>
  <si>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</si>
  <si>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</si>
  <si>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</si>
  <si>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</si>
  <si>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</si>
  <si>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</si>
  <si>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</si>
  <si>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</si>
  <si>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</si>
  <si>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</si>
  <si>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</si>
  <si>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</si>
  <si>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</si>
  <si>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</si>
  <si>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</si>
  <si>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</si>
  <si>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</si>
  <si>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</si>
  <si>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</si>
  <si>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</si>
  <si>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</si>
  <si>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</si>
  <si>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</si>
  <si>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</si>
  <si>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</si>
  <si>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</si>
  <si>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</si>
  <si>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</si>
  <si>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</si>
  <si>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</si>
  <si>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</si>
  <si>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</si>
  <si>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</si>
  <si>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</si>
  <si>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</si>
  <si>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</si>
  <si>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</si>
  <si>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</si>
  <si>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</si>
  <si>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</si>
  <si>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</si>
  <si>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</si>
  <si>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</si>
  <si>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</si>
  <si>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</si>
  <si>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</si>
  <si>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</si>
  <si>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</si>
  <si>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</si>
  <si>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</si>
  <si>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</si>
  <si>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</si>
  <si>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</si>
  <si>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</si>
  <si>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</si>
  <si>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</si>
  <si>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</si>
  <si>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</si>
  <si>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</si>
  <si>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</si>
  <si>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</si>
  <si>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</si>
  <si>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</si>
  <si>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</si>
  <si>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</si>
  <si>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</si>
  <si>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</si>
  <si>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</si>
  <si>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</si>
  <si>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</si>
  <si>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</si>
  <si>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</si>
  <si>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</si>
  <si>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</si>
  <si>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ConcentratingSolar_New</t>
  </si>
  <si>
    <t>NREL ATB Commercial Solar PV</t>
  </si>
  <si>
    <t>NREL ATB Residential Solar PV</t>
  </si>
  <si>
    <t>NREL ATB Concentrating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</si>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</sst>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zoomScale="85" zoomScaleNormal="85" workbookViewId="0">
      <pane ySplit="1" topLeftCell="A38" activePane="bottomLeft" state="frozen"/>
      <selection pane="bottomLeft" activeCell="A58" sqref="A58:A60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>
      <c r="A2" t="s">
        <v>140</v>
      </c>
      <c r="B2" t="s">
        <v>26</v>
      </c>
      <c r="C2" t="s">
        <v>25</v>
      </c>
      <c r="D2" t="s">
        <v>145</v>
      </c>
    </row>
    <row r="3" spans="1:5">
      <c r="A3" t="s">
        <v>136</v>
      </c>
      <c r="B3" t="s">
        <v>26</v>
      </c>
      <c r="C3" t="s">
        <v>25</v>
      </c>
      <c r="D3" t="s">
        <v>141</v>
      </c>
    </row>
    <row r="4" spans="1:5">
      <c r="A4" t="s">
        <v>137</v>
      </c>
      <c r="B4" t="s">
        <v>26</v>
      </c>
      <c r="C4" t="s">
        <v>25</v>
      </c>
      <c r="D4" t="s">
        <v>142</v>
      </c>
    </row>
    <row r="5" spans="1:5">
      <c r="A5" t="s">
        <v>138</v>
      </c>
      <c r="B5" t="s">
        <v>26</v>
      </c>
      <c r="C5" t="s">
        <v>25</v>
      </c>
      <c r="D5" t="s">
        <v>143</v>
      </c>
    </row>
    <row r="6" spans="1:5">
      <c r="A6" t="s">
        <v>139</v>
      </c>
      <c r="B6" t="s">
        <v>26</v>
      </c>
      <c r="C6" t="s">
        <v>25</v>
      </c>
      <c r="D6" t="s">
        <v>144</v>
      </c>
    </row>
    <row r="7" spans="1:5">
      <c r="A7" t="s">
        <v>148</v>
      </c>
      <c r="B7" t="s">
        <v>24</v>
      </c>
      <c r="C7" t="s">
        <v>25</v>
      </c>
      <c r="D7" t="s">
        <v>149</v>
      </c>
    </row>
    <row r="8" spans="1:5">
      <c r="A8" t="s">
        <v>74</v>
      </c>
      <c r="B8" t="s">
        <v>24</v>
      </c>
      <c r="C8" t="s">
        <v>25</v>
      </c>
      <c r="D8" t="s">
        <v>75</v>
      </c>
    </row>
    <row r="9" spans="1:5">
      <c r="A9" t="s">
        <v>99</v>
      </c>
      <c r="B9" t="s">
        <v>24</v>
      </c>
      <c r="C9" t="s">
        <v>25</v>
      </c>
      <c r="D9" t="s">
        <v>102</v>
      </c>
    </row>
    <row r="10" spans="1:5">
      <c r="A10" t="s">
        <v>101</v>
      </c>
      <c r="B10" t="s">
        <v>24</v>
      </c>
      <c r="C10" t="s">
        <v>25</v>
      </c>
      <c r="D10" t="s">
        <v>104</v>
      </c>
    </row>
    <row r="11" spans="1:5">
      <c r="A11" t="s">
        <v>105</v>
      </c>
      <c r="B11" t="s">
        <v>24</v>
      </c>
      <c r="C11" t="s">
        <v>25</v>
      </c>
      <c r="D11" t="s">
        <v>106</v>
      </c>
    </row>
    <row r="12" spans="1:5">
      <c r="A12" t="s">
        <v>86</v>
      </c>
      <c r="B12" t="s">
        <v>24</v>
      </c>
      <c r="C12" t="s">
        <v>25</v>
      </c>
      <c r="D12" t="s">
        <v>89</v>
      </c>
    </row>
    <row r="13" spans="1:5">
      <c r="A13" t="s">
        <v>87</v>
      </c>
      <c r="B13" t="s">
        <v>24</v>
      </c>
      <c r="C13" t="s">
        <v>25</v>
      </c>
      <c r="D13" t="s">
        <v>90</v>
      </c>
    </row>
    <row r="14" spans="1:5">
      <c r="A14" t="s">
        <v>88</v>
      </c>
      <c r="B14" t="s">
        <v>24</v>
      </c>
      <c r="C14" t="s">
        <v>25</v>
      </c>
      <c r="D14" t="s">
        <v>91</v>
      </c>
    </row>
    <row r="15" spans="1:5">
      <c r="A15" t="s">
        <v>92</v>
      </c>
      <c r="B15" t="s">
        <v>24</v>
      </c>
      <c r="C15" t="s">
        <v>25</v>
      </c>
      <c r="D15" t="s">
        <v>94</v>
      </c>
    </row>
    <row r="16" spans="1:5">
      <c r="A16" t="s">
        <v>93</v>
      </c>
      <c r="B16" t="s">
        <v>24</v>
      </c>
      <c r="C16" t="s">
        <v>25</v>
      </c>
      <c r="D16" t="s">
        <v>95</v>
      </c>
    </row>
    <row r="17" spans="1:4">
      <c r="A17" t="s">
        <v>107</v>
      </c>
      <c r="B17" t="s">
        <v>24</v>
      </c>
      <c r="C17" t="s">
        <v>25</v>
      </c>
      <c r="D17" t="s">
        <v>121</v>
      </c>
    </row>
    <row r="18" spans="1:4">
      <c r="A18" t="s">
        <v>116</v>
      </c>
      <c r="B18" t="s">
        <v>24</v>
      </c>
      <c r="C18" t="s">
        <v>25</v>
      </c>
      <c r="D18" t="s">
        <v>130</v>
      </c>
    </row>
    <row r="19" spans="1:4">
      <c r="A19" t="s">
        <v>117</v>
      </c>
      <c r="B19" t="s">
        <v>24</v>
      </c>
      <c r="C19" t="s">
        <v>25</v>
      </c>
      <c r="D19" t="s">
        <v>131</v>
      </c>
    </row>
    <row r="20" spans="1:4">
      <c r="A20" t="s">
        <v>118</v>
      </c>
      <c r="B20" t="s">
        <v>24</v>
      </c>
      <c r="C20" t="s">
        <v>25</v>
      </c>
      <c r="D20" t="s">
        <v>132</v>
      </c>
    </row>
    <row r="21" spans="1:4">
      <c r="A21" t="s">
        <v>119</v>
      </c>
      <c r="B21" t="s">
        <v>24</v>
      </c>
      <c r="C21" t="s">
        <v>25</v>
      </c>
      <c r="D21" t="s">
        <v>133</v>
      </c>
    </row>
    <row r="22" spans="1:4">
      <c r="A22" t="s">
        <v>120</v>
      </c>
      <c r="B22" t="s">
        <v>24</v>
      </c>
      <c r="C22" t="s">
        <v>25</v>
      </c>
      <c r="D22" t="s">
        <v>134</v>
      </c>
    </row>
    <row r="23" spans="1:4">
      <c r="A23" t="s">
        <v>108</v>
      </c>
      <c r="B23" t="s">
        <v>24</v>
      </c>
      <c r="C23" t="s">
        <v>25</v>
      </c>
      <c r="D23" t="s">
        <v>122</v>
      </c>
    </row>
    <row r="24" spans="1:4">
      <c r="A24" t="s">
        <v>109</v>
      </c>
      <c r="B24" t="s">
        <v>24</v>
      </c>
      <c r="C24" t="s">
        <v>25</v>
      </c>
      <c r="D24" t="s">
        <v>123</v>
      </c>
    </row>
    <row r="25" spans="1:4">
      <c r="A25" t="s">
        <v>110</v>
      </c>
      <c r="B25" t="s">
        <v>24</v>
      </c>
      <c r="C25" t="s">
        <v>25</v>
      </c>
      <c r="D25" t="s">
        <v>124</v>
      </c>
    </row>
    <row r="26" spans="1:4">
      <c r="A26" t="s">
        <v>111</v>
      </c>
      <c r="B26" t="s">
        <v>24</v>
      </c>
      <c r="C26" t="s">
        <v>25</v>
      </c>
      <c r="D26" t="s">
        <v>125</v>
      </c>
    </row>
    <row r="27" spans="1:4">
      <c r="A27" t="s">
        <v>112</v>
      </c>
      <c r="B27" t="s">
        <v>24</v>
      </c>
      <c r="C27" t="s">
        <v>25</v>
      </c>
      <c r="D27" t="s">
        <v>126</v>
      </c>
    </row>
    <row r="28" spans="1:4">
      <c r="A28" t="s">
        <v>113</v>
      </c>
      <c r="B28" t="s">
        <v>24</v>
      </c>
      <c r="C28" t="s">
        <v>25</v>
      </c>
      <c r="D28" t="s">
        <v>127</v>
      </c>
    </row>
    <row r="29" spans="1:4">
      <c r="A29" t="s">
        <v>114</v>
      </c>
      <c r="B29" t="s">
        <v>24</v>
      </c>
      <c r="C29" t="s">
        <v>25</v>
      </c>
      <c r="D29" t="s">
        <v>128</v>
      </c>
    </row>
    <row r="30" spans="1:4">
      <c r="A30" t="s">
        <v>115</v>
      </c>
      <c r="B30" t="s">
        <v>24</v>
      </c>
      <c r="C30" t="s">
        <v>25</v>
      </c>
      <c r="D30" t="s">
        <v>129</v>
      </c>
    </row>
    <row r="31" spans="1:4">
      <c r="A31" t="s">
        <v>100</v>
      </c>
      <c r="B31" t="s">
        <v>24</v>
      </c>
      <c r="C31" t="s">
        <v>25</v>
      </c>
      <c r="D31" t="s">
        <v>103</v>
      </c>
    </row>
    <row r="32" spans="1:4">
      <c r="A32" t="s">
        <v>97</v>
      </c>
      <c r="B32" t="s">
        <v>24</v>
      </c>
      <c r="C32" t="s">
        <v>25</v>
      </c>
      <c r="D32" t="s">
        <v>98</v>
      </c>
    </row>
    <row r="33" spans="1:5">
      <c r="A33" t="s">
        <v>216</v>
      </c>
      <c r="B33" t="s">
        <v>24</v>
      </c>
      <c r="C33" t="s">
        <v>25</v>
      </c>
      <c r="D33" t="s">
        <v>7</v>
      </c>
      <c r="E33" t="s">
        <v>217</v>
      </c>
    </row>
    <row r="34" spans="1:5">
      <c r="A34" t="s">
        <v>228</v>
      </c>
      <c r="B34" t="s">
        <v>26</v>
      </c>
      <c r="C34" t="s">
        <v>25</v>
      </c>
      <c r="D34" t="s">
        <v>8</v>
      </c>
    </row>
    <row r="35" spans="1:5" ht="13.5" customHeight="1">
      <c r="A35" t="s">
        <v>68</v>
      </c>
      <c r="B35" t="s">
        <v>24</v>
      </c>
      <c r="C35" t="s">
        <v>25</v>
      </c>
      <c r="D35" t="s">
        <v>21</v>
      </c>
    </row>
    <row r="36" spans="1:5" ht="13.5" customHeight="1">
      <c r="A36" t="s">
        <v>57</v>
      </c>
      <c r="B36" t="s">
        <v>24</v>
      </c>
      <c r="C36" t="s">
        <v>25</v>
      </c>
      <c r="D36" t="s">
        <v>13</v>
      </c>
      <c r="E36" t="s">
        <v>151</v>
      </c>
    </row>
    <row r="37" spans="1:5" ht="13.5" customHeight="1">
      <c r="A37" t="s">
        <v>63</v>
      </c>
      <c r="B37" t="s">
        <v>24</v>
      </c>
      <c r="C37" t="s">
        <v>25</v>
      </c>
      <c r="D37" t="s">
        <v>12</v>
      </c>
    </row>
    <row r="38" spans="1:5" ht="13.5" customHeight="1">
      <c r="A38" t="s">
        <v>55</v>
      </c>
      <c r="B38" t="s">
        <v>24</v>
      </c>
      <c r="C38" t="s">
        <v>25</v>
      </c>
      <c r="D38" t="s">
        <v>19</v>
      </c>
      <c r="E38" s="9" t="s">
        <v>161</v>
      </c>
    </row>
    <row r="39" spans="1:5" ht="13.5" customHeight="1">
      <c r="A39" t="s">
        <v>54</v>
      </c>
      <c r="B39" t="s">
        <v>24</v>
      </c>
      <c r="C39" t="s">
        <v>25</v>
      </c>
      <c r="D39" t="s">
        <v>20</v>
      </c>
      <c r="E39" s="9" t="s">
        <v>161</v>
      </c>
    </row>
    <row r="40" spans="1:5" ht="13.5" customHeight="1">
      <c r="A40" t="s">
        <v>56</v>
      </c>
      <c r="B40" t="s">
        <v>24</v>
      </c>
      <c r="C40" t="s">
        <v>25</v>
      </c>
      <c r="D40" t="s">
        <v>23</v>
      </c>
      <c r="E40" s="9" t="s">
        <v>161</v>
      </c>
    </row>
    <row r="41" spans="1:5" ht="13.5" customHeight="1">
      <c r="A41" t="s">
        <v>53</v>
      </c>
      <c r="B41" t="s">
        <v>24</v>
      </c>
      <c r="C41" t="s">
        <v>25</v>
      </c>
      <c r="D41" t="s">
        <v>9</v>
      </c>
      <c r="E41" s="9" t="s">
        <v>161</v>
      </c>
    </row>
    <row r="42" spans="1:5">
      <c r="A42" t="s">
        <v>62</v>
      </c>
      <c r="B42" t="s">
        <v>24</v>
      </c>
      <c r="C42" t="s">
        <v>25</v>
      </c>
      <c r="D42" t="s">
        <v>18</v>
      </c>
    </row>
    <row r="43" spans="1:5">
      <c r="A43" t="s">
        <v>65</v>
      </c>
      <c r="B43" t="s">
        <v>24</v>
      </c>
      <c r="C43" t="s">
        <v>25</v>
      </c>
      <c r="D43" t="s">
        <v>22</v>
      </c>
    </row>
    <row r="44" spans="1:5">
      <c r="A44" t="s">
        <v>218</v>
      </c>
      <c r="B44" t="s">
        <v>26</v>
      </c>
      <c r="C44" t="s">
        <v>25</v>
      </c>
      <c r="D44" t="s">
        <v>225</v>
      </c>
    </row>
    <row r="45" spans="1:5">
      <c r="A45" t="s">
        <v>219</v>
      </c>
      <c r="B45" t="s">
        <v>26</v>
      </c>
      <c r="C45" t="s">
        <v>25</v>
      </c>
      <c r="D45" t="s">
        <v>225</v>
      </c>
    </row>
    <row r="46" spans="1:5">
      <c r="A46" t="s">
        <v>59</v>
      </c>
      <c r="B46" t="s">
        <v>24</v>
      </c>
      <c r="C46" t="s">
        <v>25</v>
      </c>
      <c r="D46" t="s">
        <v>15</v>
      </c>
      <c r="E46" t="s">
        <v>156</v>
      </c>
    </row>
    <row r="47" spans="1:5">
      <c r="A47" t="s">
        <v>60</v>
      </c>
      <c r="B47" t="s">
        <v>24</v>
      </c>
      <c r="C47" t="s">
        <v>25</v>
      </c>
      <c r="D47" t="s">
        <v>16</v>
      </c>
      <c r="E47" t="s">
        <v>157</v>
      </c>
    </row>
    <row r="48" spans="1:5">
      <c r="A48" t="s">
        <v>58</v>
      </c>
      <c r="B48" t="s">
        <v>24</v>
      </c>
      <c r="C48" t="s">
        <v>25</v>
      </c>
      <c r="D48" t="s">
        <v>14</v>
      </c>
      <c r="E48" t="s">
        <v>157</v>
      </c>
    </row>
    <row r="49" spans="1:5">
      <c r="A49" t="s">
        <v>61</v>
      </c>
      <c r="B49" t="s">
        <v>24</v>
      </c>
      <c r="C49" t="s">
        <v>25</v>
      </c>
      <c r="D49" t="s">
        <v>6</v>
      </c>
      <c r="E49" t="s">
        <v>156</v>
      </c>
    </row>
    <row r="50" spans="1:5">
      <c r="A50" t="s">
        <v>72</v>
      </c>
      <c r="B50" t="s">
        <v>24</v>
      </c>
      <c r="C50" t="s">
        <v>25</v>
      </c>
      <c r="D50" t="s">
        <v>4</v>
      </c>
      <c r="E50" t="s">
        <v>155</v>
      </c>
    </row>
    <row r="51" spans="1:5" ht="15" customHeight="1">
      <c r="A51" t="s">
        <v>66</v>
      </c>
      <c r="B51" t="s">
        <v>24</v>
      </c>
      <c r="C51" t="s">
        <v>25</v>
      </c>
      <c r="D51" t="s">
        <v>11</v>
      </c>
    </row>
    <row r="52" spans="1:5" ht="15" customHeight="1">
      <c r="A52" t="s">
        <v>69</v>
      </c>
      <c r="B52" t="s">
        <v>24</v>
      </c>
      <c r="C52" t="s">
        <v>25</v>
      </c>
      <c r="D52" t="s">
        <v>10</v>
      </c>
      <c r="E52" t="s">
        <v>152</v>
      </c>
    </row>
    <row r="53" spans="1:5" ht="15" customHeight="1">
      <c r="A53" t="s">
        <v>70</v>
      </c>
      <c r="B53" t="s">
        <v>24</v>
      </c>
      <c r="C53" t="s">
        <v>25</v>
      </c>
      <c r="D53" t="s">
        <v>7</v>
      </c>
    </row>
    <row r="54" spans="1:5" ht="15" customHeight="1">
      <c r="A54" t="s">
        <v>73</v>
      </c>
      <c r="B54" t="s">
        <v>26</v>
      </c>
      <c r="C54" t="s">
        <v>25</v>
      </c>
      <c r="D54" t="s">
        <v>8</v>
      </c>
    </row>
    <row r="55" spans="1:5">
      <c r="A55" t="s">
        <v>64</v>
      </c>
      <c r="B55" t="s">
        <v>24</v>
      </c>
      <c r="C55" t="s">
        <v>25</v>
      </c>
      <c r="D55" t="s">
        <v>51</v>
      </c>
    </row>
    <row r="56" spans="1:5">
      <c r="A56" t="s">
        <v>67</v>
      </c>
      <c r="B56" t="s">
        <v>24</v>
      </c>
      <c r="C56" t="s">
        <v>25</v>
      </c>
      <c r="D56" t="s">
        <v>17</v>
      </c>
      <c r="E56" t="s">
        <v>156</v>
      </c>
    </row>
    <row r="57" spans="1:5">
      <c r="A57" t="s">
        <v>71</v>
      </c>
      <c r="B57" t="s">
        <v>24</v>
      </c>
      <c r="C57" t="s">
        <v>25</v>
      </c>
      <c r="D57" t="s">
        <v>5</v>
      </c>
    </row>
    <row r="58" spans="1:5">
      <c r="A58" t="s">
        <v>387</v>
      </c>
      <c r="B58" t="s">
        <v>24</v>
      </c>
      <c r="C58" t="s">
        <v>25</v>
      </c>
      <c r="D58" t="s">
        <v>389</v>
      </c>
    </row>
    <row r="59" spans="1:5">
      <c r="A59" t="s">
        <v>391</v>
      </c>
      <c r="B59" t="s">
        <v>24</v>
      </c>
      <c r="C59" t="s">
        <v>25</v>
      </c>
      <c r="D59" t="s">
        <v>390</v>
      </c>
    </row>
    <row r="60" spans="1:5">
      <c r="A60" t="s">
        <v>388</v>
      </c>
      <c r="B60" t="s">
        <v>24</v>
      </c>
      <c r="C60" t="s">
        <v>25</v>
      </c>
      <c r="D60" t="s">
        <v>388</v>
      </c>
    </row>
  </sheetData>
  <sortState xmlns:xlrd2="http://schemas.microsoft.com/office/spreadsheetml/2017/richdata2" ref="A2:E33">
    <sortCondition ref="A33"/>
  </sortState>
  <phoneticPr fontId="2" type="noConversion"/>
  <hyperlinks>
    <hyperlink ref="E38" r:id="rId1" display="https://www.eia.gov/analysis/studies/powerplants/generationcost/pdf/full_report.pdf" xr:uid="{0CBB03E6-355B-4E5D-A735-3634BBEAA9F8}"/>
    <hyperlink ref="E40" r:id="rId2" display="https://www.eia.gov/analysis/studies/powerplants/generationcost/pdf/full_report.pdf" xr:uid="{49A0F63A-1256-459D-8D4F-CEF903EC41F9}"/>
    <hyperlink ref="E39" r:id="rId3" display="https://www.eia.gov/analysis/studies/powerplants/generationcost/pdf/full_report.pdf" xr:uid="{F7BFD494-02F9-42BB-B3A0-7E7B2D347CC7}"/>
    <hyperlink ref="E41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7"/>
  <sheetViews>
    <sheetView zoomScale="85" zoomScaleNormal="85" workbookViewId="0">
      <pane ySplit="1" topLeftCell="A2" activePane="bottomLeft" state="frozen"/>
      <selection pane="bottomLeft" activeCell="A35" sqref="A35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146</v>
      </c>
      <c r="C1" s="1" t="s">
        <v>372</v>
      </c>
      <c r="D1" s="1" t="s">
        <v>373</v>
      </c>
      <c r="E1" s="1" t="s">
        <v>395</v>
      </c>
    </row>
    <row r="2" spans="1:5">
      <c r="A2" t="s">
        <v>140</v>
      </c>
      <c r="B2">
        <v>1</v>
      </c>
      <c r="C2">
        <v>1</v>
      </c>
      <c r="D2">
        <v>1</v>
      </c>
    </row>
    <row r="3" spans="1:5">
      <c r="A3" t="s">
        <v>136</v>
      </c>
      <c r="B3">
        <v>1</v>
      </c>
      <c r="C3">
        <v>1</v>
      </c>
      <c r="D3">
        <v>1</v>
      </c>
    </row>
    <row r="4" spans="1:5">
      <c r="A4" t="s">
        <v>137</v>
      </c>
      <c r="B4">
        <v>1</v>
      </c>
      <c r="C4">
        <v>1</v>
      </c>
      <c r="D4">
        <v>1</v>
      </c>
    </row>
    <row r="5" spans="1:5">
      <c r="A5" t="s">
        <v>138</v>
      </c>
      <c r="B5">
        <v>1</v>
      </c>
      <c r="C5">
        <v>1</v>
      </c>
      <c r="D5">
        <v>1</v>
      </c>
    </row>
    <row r="6" spans="1:5">
      <c r="A6" t="s">
        <v>139</v>
      </c>
      <c r="B6">
        <v>1</v>
      </c>
      <c r="C6">
        <v>1</v>
      </c>
      <c r="D6">
        <v>1</v>
      </c>
    </row>
    <row r="7" spans="1:5">
      <c r="A7" t="s">
        <v>148</v>
      </c>
      <c r="B7">
        <v>1</v>
      </c>
      <c r="C7">
        <v>1</v>
      </c>
      <c r="D7">
        <v>1</v>
      </c>
    </row>
    <row r="8" spans="1:5">
      <c r="A8" t="s">
        <v>74</v>
      </c>
      <c r="B8">
        <v>1</v>
      </c>
      <c r="C8">
        <v>1</v>
      </c>
      <c r="D8">
        <v>1</v>
      </c>
    </row>
    <row r="9" spans="1:5">
      <c r="A9" t="s">
        <v>99</v>
      </c>
      <c r="B9">
        <v>1</v>
      </c>
      <c r="C9">
        <v>1</v>
      </c>
      <c r="D9">
        <v>1</v>
      </c>
    </row>
    <row r="10" spans="1:5">
      <c r="A10" t="s">
        <v>101</v>
      </c>
      <c r="B10">
        <v>1</v>
      </c>
      <c r="C10">
        <v>1</v>
      </c>
      <c r="D10">
        <v>1</v>
      </c>
    </row>
    <row r="11" spans="1:5">
      <c r="A11" t="s">
        <v>105</v>
      </c>
      <c r="B11">
        <v>1</v>
      </c>
      <c r="C11">
        <v>1</v>
      </c>
      <c r="D11">
        <v>1</v>
      </c>
    </row>
    <row r="12" spans="1:5">
      <c r="A12" t="s">
        <v>86</v>
      </c>
      <c r="B12">
        <v>1</v>
      </c>
      <c r="C12">
        <v>1</v>
      </c>
      <c r="D12">
        <v>1</v>
      </c>
    </row>
    <row r="13" spans="1:5">
      <c r="A13" t="s">
        <v>87</v>
      </c>
      <c r="B13">
        <v>1</v>
      </c>
      <c r="C13">
        <v>1</v>
      </c>
      <c r="D13">
        <v>1</v>
      </c>
    </row>
    <row r="14" spans="1:5">
      <c r="A14" t="s">
        <v>88</v>
      </c>
      <c r="B14">
        <v>1</v>
      </c>
      <c r="C14">
        <v>1</v>
      </c>
      <c r="D14">
        <v>1</v>
      </c>
    </row>
    <row r="15" spans="1:5">
      <c r="A15" t="s">
        <v>92</v>
      </c>
      <c r="B15">
        <v>1</v>
      </c>
      <c r="C15">
        <v>1</v>
      </c>
      <c r="D15">
        <v>1</v>
      </c>
    </row>
    <row r="16" spans="1:5">
      <c r="A16" t="s">
        <v>93</v>
      </c>
      <c r="B16">
        <v>1</v>
      </c>
      <c r="C16">
        <v>1</v>
      </c>
      <c r="D16">
        <v>1</v>
      </c>
    </row>
    <row r="17" spans="1:4">
      <c r="A17" t="s">
        <v>107</v>
      </c>
      <c r="B17">
        <v>1</v>
      </c>
      <c r="C17">
        <v>0</v>
      </c>
      <c r="D17">
        <v>0</v>
      </c>
    </row>
    <row r="18" spans="1:4">
      <c r="A18" t="s">
        <v>116</v>
      </c>
      <c r="B18">
        <v>1</v>
      </c>
      <c r="C18">
        <v>0</v>
      </c>
      <c r="D18">
        <v>0</v>
      </c>
    </row>
    <row r="19" spans="1:4">
      <c r="A19" t="s">
        <v>117</v>
      </c>
      <c r="B19">
        <v>1</v>
      </c>
      <c r="C19">
        <v>0</v>
      </c>
      <c r="D19">
        <v>0</v>
      </c>
    </row>
    <row r="20" spans="1:4">
      <c r="A20" t="s">
        <v>118</v>
      </c>
      <c r="B20">
        <v>1</v>
      </c>
      <c r="C20">
        <v>0</v>
      </c>
      <c r="D20">
        <v>0</v>
      </c>
    </row>
    <row r="21" spans="1:4">
      <c r="A21" t="s">
        <v>119</v>
      </c>
      <c r="B21">
        <v>1</v>
      </c>
      <c r="C21">
        <v>0</v>
      </c>
      <c r="D21">
        <v>0</v>
      </c>
    </row>
    <row r="22" spans="1:4">
      <c r="A22" t="s">
        <v>120</v>
      </c>
      <c r="B22">
        <v>1</v>
      </c>
      <c r="C22">
        <v>0</v>
      </c>
      <c r="D22">
        <v>0</v>
      </c>
    </row>
    <row r="23" spans="1:4">
      <c r="A23" t="s">
        <v>108</v>
      </c>
      <c r="B23">
        <v>1</v>
      </c>
      <c r="C23">
        <v>0</v>
      </c>
      <c r="D23">
        <v>0</v>
      </c>
    </row>
    <row r="24" spans="1:4">
      <c r="A24" t="s">
        <v>109</v>
      </c>
      <c r="B24">
        <v>1</v>
      </c>
      <c r="C24">
        <v>0</v>
      </c>
      <c r="D24">
        <v>0</v>
      </c>
    </row>
    <row r="25" spans="1:4">
      <c r="A25" t="s">
        <v>110</v>
      </c>
      <c r="B25">
        <v>1</v>
      </c>
      <c r="C25">
        <v>0</v>
      </c>
      <c r="D25">
        <v>0</v>
      </c>
    </row>
    <row r="26" spans="1:4">
      <c r="A26" t="s">
        <v>111</v>
      </c>
      <c r="B26">
        <v>1</v>
      </c>
      <c r="C26">
        <v>0</v>
      </c>
      <c r="D26">
        <v>0</v>
      </c>
    </row>
    <row r="27" spans="1:4">
      <c r="A27" t="s">
        <v>112</v>
      </c>
      <c r="B27">
        <v>1</v>
      </c>
      <c r="C27">
        <v>0</v>
      </c>
      <c r="D27">
        <v>0</v>
      </c>
    </row>
    <row r="28" spans="1:4">
      <c r="A28" t="s">
        <v>113</v>
      </c>
      <c r="B28">
        <v>1</v>
      </c>
      <c r="C28">
        <v>0</v>
      </c>
      <c r="D28">
        <v>0</v>
      </c>
    </row>
    <row r="29" spans="1:4">
      <c r="A29" t="s">
        <v>114</v>
      </c>
      <c r="B29">
        <v>1</v>
      </c>
      <c r="C29">
        <v>0</v>
      </c>
      <c r="D29">
        <v>0</v>
      </c>
    </row>
    <row r="30" spans="1:4">
      <c r="A30" t="s">
        <v>115</v>
      </c>
      <c r="B30">
        <v>1</v>
      </c>
      <c r="C30">
        <v>0</v>
      </c>
      <c r="D30">
        <v>0</v>
      </c>
    </row>
    <row r="31" spans="1:4">
      <c r="A31" t="s">
        <v>100</v>
      </c>
      <c r="B31">
        <v>1</v>
      </c>
      <c r="C31">
        <v>1</v>
      </c>
      <c r="D31">
        <v>1</v>
      </c>
    </row>
    <row r="32" spans="1:4">
      <c r="A32" t="s">
        <v>97</v>
      </c>
      <c r="B32">
        <v>1</v>
      </c>
      <c r="C32">
        <v>1</v>
      </c>
      <c r="D32">
        <v>1</v>
      </c>
    </row>
    <row r="33" spans="1:5">
      <c r="A33" t="s">
        <v>216</v>
      </c>
      <c r="B33">
        <v>1</v>
      </c>
      <c r="C33">
        <v>1</v>
      </c>
      <c r="D33">
        <v>1</v>
      </c>
    </row>
    <row r="34" spans="1:5">
      <c r="A34" t="s">
        <v>228</v>
      </c>
      <c r="B34">
        <v>1</v>
      </c>
      <c r="C34">
        <v>1</v>
      </c>
      <c r="D34">
        <v>1</v>
      </c>
    </row>
    <row r="35" spans="1:5">
      <c r="A35" t="s">
        <v>387</v>
      </c>
      <c r="B35">
        <v>1</v>
      </c>
      <c r="C35">
        <v>1</v>
      </c>
      <c r="D35">
        <v>1</v>
      </c>
      <c r="E35" t="s">
        <v>396</v>
      </c>
    </row>
    <row r="36" spans="1:5">
      <c r="A36" t="s">
        <v>391</v>
      </c>
      <c r="B36">
        <v>1</v>
      </c>
      <c r="C36">
        <v>1</v>
      </c>
      <c r="D36">
        <v>1</v>
      </c>
    </row>
    <row r="37" spans="1:5">
      <c r="A37" t="s">
        <v>388</v>
      </c>
      <c r="B37">
        <v>1</v>
      </c>
      <c r="C37">
        <v>1</v>
      </c>
      <c r="D3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4"/>
  <sheetViews>
    <sheetView zoomScale="85" zoomScaleNormal="85" workbookViewId="0">
      <pane ySplit="1" topLeftCell="A38" activePane="bottomLeft" state="frozen"/>
      <selection pane="bottomLeft" activeCell="B63" sqref="B63:B64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227</v>
      </c>
      <c r="C1" s="1" t="s">
        <v>226</v>
      </c>
      <c r="D1" s="1" t="s">
        <v>3</v>
      </c>
      <c r="E1" s="1" t="s">
        <v>52</v>
      </c>
    </row>
    <row r="2" spans="1:5">
      <c r="A2" t="s">
        <v>140</v>
      </c>
      <c r="B2">
        <v>15</v>
      </c>
      <c r="C2">
        <v>15</v>
      </c>
      <c r="D2" t="s">
        <v>145</v>
      </c>
      <c r="E2" t="s">
        <v>369</v>
      </c>
    </row>
    <row r="3" spans="1:5">
      <c r="A3" t="s">
        <v>136</v>
      </c>
      <c r="B3">
        <v>15</v>
      </c>
      <c r="C3">
        <v>15</v>
      </c>
      <c r="D3" t="s">
        <v>141</v>
      </c>
      <c r="E3" t="s">
        <v>369</v>
      </c>
    </row>
    <row r="4" spans="1:5">
      <c r="A4" t="s">
        <v>137</v>
      </c>
      <c r="B4">
        <v>15</v>
      </c>
      <c r="C4">
        <v>15</v>
      </c>
      <c r="D4" t="s">
        <v>142</v>
      </c>
      <c r="E4" t="s">
        <v>369</v>
      </c>
    </row>
    <row r="5" spans="1:5">
      <c r="A5" t="s">
        <v>138</v>
      </c>
      <c r="B5">
        <v>15</v>
      </c>
      <c r="C5">
        <v>15</v>
      </c>
      <c r="D5" t="s">
        <v>143</v>
      </c>
      <c r="E5" t="s">
        <v>369</v>
      </c>
    </row>
    <row r="6" spans="1:5">
      <c r="A6" t="s">
        <v>139</v>
      </c>
      <c r="B6">
        <v>15</v>
      </c>
      <c r="C6">
        <v>15</v>
      </c>
      <c r="D6" t="s">
        <v>144</v>
      </c>
      <c r="E6" t="s">
        <v>369</v>
      </c>
    </row>
    <row r="7" spans="1:5">
      <c r="A7" t="s">
        <v>148</v>
      </c>
      <c r="B7">
        <v>50</v>
      </c>
      <c r="C7">
        <v>20</v>
      </c>
      <c r="D7" t="s">
        <v>149</v>
      </c>
      <c r="E7" t="s">
        <v>369</v>
      </c>
    </row>
    <row r="8" spans="1:5">
      <c r="A8" t="s">
        <v>74</v>
      </c>
      <c r="B8">
        <v>65</v>
      </c>
      <c r="C8">
        <v>20</v>
      </c>
      <c r="D8" t="s">
        <v>75</v>
      </c>
      <c r="E8" t="s">
        <v>369</v>
      </c>
    </row>
    <row r="9" spans="1:5">
      <c r="A9" t="s">
        <v>99</v>
      </c>
      <c r="B9">
        <v>30</v>
      </c>
      <c r="C9">
        <v>20</v>
      </c>
      <c r="D9" t="s">
        <v>102</v>
      </c>
      <c r="E9" t="s">
        <v>369</v>
      </c>
    </row>
    <row r="10" spans="1:5">
      <c r="A10" t="s">
        <v>101</v>
      </c>
      <c r="B10">
        <v>30</v>
      </c>
      <c r="C10">
        <v>20</v>
      </c>
      <c r="D10" t="s">
        <v>104</v>
      </c>
      <c r="E10" t="s">
        <v>369</v>
      </c>
    </row>
    <row r="11" spans="1:5">
      <c r="A11" t="s">
        <v>105</v>
      </c>
      <c r="B11">
        <v>24</v>
      </c>
      <c r="C11">
        <v>20</v>
      </c>
      <c r="D11" t="s">
        <v>106</v>
      </c>
      <c r="E11" t="s">
        <v>369</v>
      </c>
    </row>
    <row r="12" spans="1:5">
      <c r="A12" t="s">
        <v>86</v>
      </c>
      <c r="B12">
        <v>60</v>
      </c>
      <c r="C12">
        <v>20</v>
      </c>
      <c r="D12" t="s">
        <v>89</v>
      </c>
      <c r="E12" t="s">
        <v>369</v>
      </c>
    </row>
    <row r="13" spans="1:5">
      <c r="A13" t="s">
        <v>87</v>
      </c>
      <c r="B13">
        <v>50</v>
      </c>
      <c r="C13">
        <v>20</v>
      </c>
      <c r="D13" t="s">
        <v>90</v>
      </c>
      <c r="E13" t="s">
        <v>369</v>
      </c>
    </row>
    <row r="14" spans="1:5">
      <c r="A14" t="s">
        <v>88</v>
      </c>
      <c r="B14">
        <v>60</v>
      </c>
      <c r="C14">
        <v>20</v>
      </c>
      <c r="D14" t="s">
        <v>91</v>
      </c>
      <c r="E14" t="s">
        <v>369</v>
      </c>
    </row>
    <row r="15" spans="1:5">
      <c r="A15" t="s">
        <v>92</v>
      </c>
      <c r="B15">
        <v>60</v>
      </c>
      <c r="C15">
        <v>30</v>
      </c>
      <c r="D15" t="s">
        <v>94</v>
      </c>
      <c r="E15" t="s">
        <v>371</v>
      </c>
    </row>
    <row r="16" spans="1:5">
      <c r="A16" t="s">
        <v>93</v>
      </c>
      <c r="B16">
        <v>60</v>
      </c>
      <c r="C16">
        <v>30</v>
      </c>
      <c r="D16" t="s">
        <v>95</v>
      </c>
      <c r="E16" t="s">
        <v>371</v>
      </c>
    </row>
    <row r="17" spans="1:5">
      <c r="A17" t="s">
        <v>107</v>
      </c>
      <c r="B17">
        <v>24</v>
      </c>
      <c r="C17">
        <v>20</v>
      </c>
      <c r="D17" t="s">
        <v>121</v>
      </c>
      <c r="E17" t="s">
        <v>369</v>
      </c>
    </row>
    <row r="18" spans="1:5">
      <c r="A18" t="s">
        <v>116</v>
      </c>
      <c r="B18">
        <v>24</v>
      </c>
      <c r="C18">
        <v>20</v>
      </c>
      <c r="D18" t="s">
        <v>130</v>
      </c>
      <c r="E18" t="s">
        <v>369</v>
      </c>
    </row>
    <row r="19" spans="1:5">
      <c r="A19" t="s">
        <v>117</v>
      </c>
      <c r="B19">
        <v>24</v>
      </c>
      <c r="C19">
        <v>20</v>
      </c>
      <c r="D19" t="s">
        <v>131</v>
      </c>
      <c r="E19" t="s">
        <v>369</v>
      </c>
    </row>
    <row r="20" spans="1:5">
      <c r="A20" t="s">
        <v>118</v>
      </c>
      <c r="B20">
        <v>24</v>
      </c>
      <c r="C20">
        <v>20</v>
      </c>
      <c r="D20" t="s">
        <v>132</v>
      </c>
      <c r="E20" t="s">
        <v>369</v>
      </c>
    </row>
    <row r="21" spans="1:5">
      <c r="A21" t="s">
        <v>119</v>
      </c>
      <c r="B21">
        <v>24</v>
      </c>
      <c r="C21">
        <v>20</v>
      </c>
      <c r="D21" t="s">
        <v>133</v>
      </c>
      <c r="E21" t="s">
        <v>369</v>
      </c>
    </row>
    <row r="22" spans="1:5">
      <c r="A22" t="s">
        <v>120</v>
      </c>
      <c r="B22">
        <v>24</v>
      </c>
      <c r="C22">
        <v>20</v>
      </c>
      <c r="D22" t="s">
        <v>134</v>
      </c>
      <c r="E22" t="s">
        <v>369</v>
      </c>
    </row>
    <row r="23" spans="1:5">
      <c r="A23" t="s">
        <v>108</v>
      </c>
      <c r="B23">
        <v>24</v>
      </c>
      <c r="C23">
        <v>20</v>
      </c>
      <c r="D23" t="s">
        <v>122</v>
      </c>
      <c r="E23" t="s">
        <v>369</v>
      </c>
    </row>
    <row r="24" spans="1:5">
      <c r="A24" t="s">
        <v>109</v>
      </c>
      <c r="B24">
        <v>24</v>
      </c>
      <c r="C24">
        <v>20</v>
      </c>
      <c r="D24" t="s">
        <v>123</v>
      </c>
      <c r="E24" t="s">
        <v>369</v>
      </c>
    </row>
    <row r="25" spans="1:5">
      <c r="A25" t="s">
        <v>110</v>
      </c>
      <c r="B25">
        <v>24</v>
      </c>
      <c r="C25">
        <v>20</v>
      </c>
      <c r="D25" t="s">
        <v>124</v>
      </c>
      <c r="E25" t="s">
        <v>369</v>
      </c>
    </row>
    <row r="26" spans="1:5">
      <c r="A26" t="s">
        <v>111</v>
      </c>
      <c r="B26">
        <v>24</v>
      </c>
      <c r="C26">
        <v>20</v>
      </c>
      <c r="D26" t="s">
        <v>125</v>
      </c>
      <c r="E26" t="s">
        <v>369</v>
      </c>
    </row>
    <row r="27" spans="1:5">
      <c r="A27" t="s">
        <v>112</v>
      </c>
      <c r="B27">
        <v>24</v>
      </c>
      <c r="C27">
        <v>20</v>
      </c>
      <c r="D27" t="s">
        <v>126</v>
      </c>
      <c r="E27" t="s">
        <v>369</v>
      </c>
    </row>
    <row r="28" spans="1:5">
      <c r="A28" t="s">
        <v>113</v>
      </c>
      <c r="B28">
        <v>24</v>
      </c>
      <c r="C28">
        <v>20</v>
      </c>
      <c r="D28" t="s">
        <v>127</v>
      </c>
      <c r="E28" t="s">
        <v>369</v>
      </c>
    </row>
    <row r="29" spans="1:5">
      <c r="A29" t="s">
        <v>114</v>
      </c>
      <c r="B29">
        <v>24</v>
      </c>
      <c r="C29">
        <v>20</v>
      </c>
      <c r="D29" t="s">
        <v>128</v>
      </c>
      <c r="E29" t="s">
        <v>369</v>
      </c>
    </row>
    <row r="30" spans="1:5">
      <c r="A30" t="s">
        <v>115</v>
      </c>
      <c r="B30">
        <v>24</v>
      </c>
      <c r="C30">
        <v>20</v>
      </c>
      <c r="D30" t="s">
        <v>129</v>
      </c>
      <c r="E30" t="s">
        <v>369</v>
      </c>
    </row>
    <row r="31" spans="1:5">
      <c r="A31" t="s">
        <v>100</v>
      </c>
      <c r="B31">
        <v>30</v>
      </c>
      <c r="C31">
        <v>20</v>
      </c>
      <c r="D31" t="s">
        <v>103</v>
      </c>
      <c r="E31" t="s">
        <v>369</v>
      </c>
    </row>
    <row r="32" spans="1:5">
      <c r="A32" t="s">
        <v>97</v>
      </c>
      <c r="B32">
        <v>30</v>
      </c>
      <c r="C32">
        <v>20</v>
      </c>
      <c r="D32" t="s">
        <v>98</v>
      </c>
      <c r="E32" t="s">
        <v>369</v>
      </c>
    </row>
    <row r="33" spans="1:5">
      <c r="A33" t="s">
        <v>216</v>
      </c>
      <c r="B33">
        <v>120</v>
      </c>
      <c r="C33">
        <v>20</v>
      </c>
      <c r="D33" t="s">
        <v>7</v>
      </c>
      <c r="E33" t="s">
        <v>370</v>
      </c>
    </row>
    <row r="34" spans="1:5">
      <c r="A34" t="s">
        <v>228</v>
      </c>
      <c r="B34">
        <v>120</v>
      </c>
      <c r="C34">
        <v>20</v>
      </c>
      <c r="D34" t="s">
        <v>8</v>
      </c>
      <c r="E34" t="s">
        <v>370</v>
      </c>
    </row>
    <row r="35" spans="1:5" ht="13.5" customHeight="1">
      <c r="A35" t="s">
        <v>68</v>
      </c>
      <c r="B35">
        <v>50</v>
      </c>
      <c r="C35">
        <v>20</v>
      </c>
      <c r="D35" t="s">
        <v>21</v>
      </c>
      <c r="E35" t="s">
        <v>369</v>
      </c>
    </row>
    <row r="36" spans="1:5" ht="14.25" customHeight="1">
      <c r="A36" t="s">
        <v>57</v>
      </c>
      <c r="B36">
        <v>65</v>
      </c>
      <c r="C36">
        <v>20</v>
      </c>
      <c r="D36" t="s">
        <v>13</v>
      </c>
      <c r="E36" t="s">
        <v>369</v>
      </c>
    </row>
    <row r="37" spans="1:5" ht="13.5" customHeight="1">
      <c r="A37" t="s">
        <v>63</v>
      </c>
      <c r="B37">
        <v>50</v>
      </c>
      <c r="C37">
        <v>20</v>
      </c>
      <c r="D37" t="s">
        <v>12</v>
      </c>
      <c r="E37" t="s">
        <v>369</v>
      </c>
    </row>
    <row r="38" spans="1:5" ht="13.5" customHeight="1">
      <c r="A38" t="s">
        <v>55</v>
      </c>
      <c r="B38">
        <v>60</v>
      </c>
      <c r="C38">
        <v>20</v>
      </c>
      <c r="D38" t="s">
        <v>19</v>
      </c>
      <c r="E38" t="s">
        <v>369</v>
      </c>
    </row>
    <row r="39" spans="1:5" ht="13.5" customHeight="1">
      <c r="A39" t="s">
        <v>54</v>
      </c>
      <c r="B39">
        <v>50</v>
      </c>
      <c r="C39">
        <v>20</v>
      </c>
      <c r="D39" t="s">
        <v>20</v>
      </c>
      <c r="E39" t="s">
        <v>369</v>
      </c>
    </row>
    <row r="40" spans="1:5" ht="13.5" customHeight="1">
      <c r="A40" t="s">
        <v>56</v>
      </c>
      <c r="B40">
        <v>50</v>
      </c>
      <c r="C40">
        <v>20</v>
      </c>
      <c r="D40" t="s">
        <v>23</v>
      </c>
      <c r="E40" t="s">
        <v>369</v>
      </c>
    </row>
    <row r="41" spans="1:5" ht="13.5" customHeight="1">
      <c r="A41" t="s">
        <v>53</v>
      </c>
      <c r="B41">
        <v>50</v>
      </c>
      <c r="C41">
        <v>20</v>
      </c>
      <c r="D41" t="s">
        <v>9</v>
      </c>
      <c r="E41" t="s">
        <v>369</v>
      </c>
    </row>
    <row r="42" spans="1:5">
      <c r="A42" t="s">
        <v>62</v>
      </c>
      <c r="B42">
        <v>50</v>
      </c>
      <c r="C42">
        <v>20</v>
      </c>
      <c r="D42" t="s">
        <v>18</v>
      </c>
      <c r="E42" t="s">
        <v>369</v>
      </c>
    </row>
    <row r="43" spans="1:5">
      <c r="A43" t="s">
        <v>65</v>
      </c>
      <c r="B43">
        <v>50</v>
      </c>
      <c r="C43">
        <v>20</v>
      </c>
      <c r="D43" t="s">
        <v>22</v>
      </c>
      <c r="E43" t="s">
        <v>369</v>
      </c>
    </row>
    <row r="44" spans="1:5">
      <c r="A44" t="s">
        <v>218</v>
      </c>
      <c r="B44">
        <v>15</v>
      </c>
      <c r="C44">
        <v>15</v>
      </c>
      <c r="D44" t="s">
        <v>225</v>
      </c>
      <c r="E44" t="s">
        <v>369</v>
      </c>
    </row>
    <row r="45" spans="1:5">
      <c r="A45" t="s">
        <v>219</v>
      </c>
      <c r="B45">
        <v>15</v>
      </c>
      <c r="C45">
        <v>15</v>
      </c>
      <c r="D45" t="s">
        <v>225</v>
      </c>
      <c r="E45" t="s">
        <v>369</v>
      </c>
    </row>
    <row r="46" spans="1:5">
      <c r="A46" t="s">
        <v>220</v>
      </c>
      <c r="B46">
        <v>15</v>
      </c>
      <c r="C46">
        <v>15</v>
      </c>
      <c r="D46" t="s">
        <v>225</v>
      </c>
      <c r="E46" t="s">
        <v>369</v>
      </c>
    </row>
    <row r="47" spans="1:5">
      <c r="A47" t="s">
        <v>221</v>
      </c>
      <c r="B47">
        <v>15</v>
      </c>
      <c r="C47">
        <v>15</v>
      </c>
      <c r="D47" t="s">
        <v>225</v>
      </c>
      <c r="E47" t="s">
        <v>369</v>
      </c>
    </row>
    <row r="48" spans="1:5">
      <c r="A48" t="s">
        <v>222</v>
      </c>
      <c r="B48">
        <v>15</v>
      </c>
      <c r="C48">
        <v>15</v>
      </c>
      <c r="D48" t="s">
        <v>225</v>
      </c>
      <c r="E48" t="s">
        <v>369</v>
      </c>
    </row>
    <row r="49" spans="1:5">
      <c r="A49" t="s">
        <v>223</v>
      </c>
      <c r="B49">
        <v>15</v>
      </c>
      <c r="C49">
        <v>15</v>
      </c>
      <c r="D49" t="s">
        <v>225</v>
      </c>
      <c r="E49" t="s">
        <v>369</v>
      </c>
    </row>
    <row r="50" spans="1:5">
      <c r="A50" t="s">
        <v>59</v>
      </c>
      <c r="B50">
        <v>60</v>
      </c>
      <c r="C50">
        <v>20</v>
      </c>
      <c r="D50" t="s">
        <v>15</v>
      </c>
      <c r="E50" t="s">
        <v>369</v>
      </c>
    </row>
    <row r="51" spans="1:5">
      <c r="A51" t="s">
        <v>60</v>
      </c>
      <c r="B51">
        <v>50</v>
      </c>
      <c r="C51">
        <v>20</v>
      </c>
      <c r="D51" t="s">
        <v>16</v>
      </c>
      <c r="E51" t="s">
        <v>369</v>
      </c>
    </row>
    <row r="52" spans="1:5">
      <c r="A52" t="s">
        <v>58</v>
      </c>
      <c r="B52">
        <v>50</v>
      </c>
      <c r="C52">
        <v>20</v>
      </c>
      <c r="D52" t="s">
        <v>14</v>
      </c>
      <c r="E52" t="s">
        <v>369</v>
      </c>
    </row>
    <row r="53" spans="1:5">
      <c r="A53" t="s">
        <v>61</v>
      </c>
      <c r="B53">
        <v>75</v>
      </c>
      <c r="C53">
        <v>20</v>
      </c>
      <c r="D53" t="s">
        <v>6</v>
      </c>
      <c r="E53" t="s">
        <v>369</v>
      </c>
    </row>
    <row r="54" spans="1:5">
      <c r="A54" t="s">
        <v>72</v>
      </c>
      <c r="B54">
        <v>60</v>
      </c>
      <c r="C54">
        <v>20</v>
      </c>
      <c r="D54" t="s">
        <v>4</v>
      </c>
      <c r="E54" t="s">
        <v>371</v>
      </c>
    </row>
    <row r="55" spans="1:5" ht="15" customHeight="1">
      <c r="A55" t="s">
        <v>66</v>
      </c>
      <c r="B55">
        <v>50</v>
      </c>
      <c r="C55">
        <v>20</v>
      </c>
      <c r="D55" t="s">
        <v>11</v>
      </c>
      <c r="E55" t="s">
        <v>369</v>
      </c>
    </row>
    <row r="56" spans="1:5" ht="15" customHeight="1">
      <c r="A56" t="s">
        <v>69</v>
      </c>
      <c r="B56">
        <v>30</v>
      </c>
      <c r="C56">
        <v>20</v>
      </c>
      <c r="D56" t="s">
        <v>10</v>
      </c>
      <c r="E56" t="s">
        <v>369</v>
      </c>
    </row>
    <row r="57" spans="1:5" ht="15" customHeight="1">
      <c r="A57" t="s">
        <v>70</v>
      </c>
      <c r="B57">
        <v>120</v>
      </c>
      <c r="C57">
        <v>20</v>
      </c>
      <c r="D57" t="s">
        <v>7</v>
      </c>
      <c r="E57" t="s">
        <v>370</v>
      </c>
    </row>
    <row r="58" spans="1:5" ht="15" customHeight="1">
      <c r="A58" t="s">
        <v>73</v>
      </c>
      <c r="B58">
        <v>120</v>
      </c>
      <c r="C58">
        <v>20</v>
      </c>
      <c r="D58" t="s">
        <v>8</v>
      </c>
      <c r="E58" t="s">
        <v>370</v>
      </c>
    </row>
    <row r="59" spans="1:5">
      <c r="A59" t="s">
        <v>64</v>
      </c>
      <c r="B59">
        <v>50</v>
      </c>
      <c r="C59">
        <v>20</v>
      </c>
      <c r="D59" t="s">
        <v>51</v>
      </c>
      <c r="E59" t="s">
        <v>369</v>
      </c>
    </row>
    <row r="60" spans="1:5">
      <c r="A60" t="s">
        <v>67</v>
      </c>
      <c r="B60">
        <v>50</v>
      </c>
      <c r="C60">
        <v>20</v>
      </c>
      <c r="D60" t="s">
        <v>17</v>
      </c>
      <c r="E60" t="s">
        <v>369</v>
      </c>
    </row>
    <row r="61" spans="1:5">
      <c r="A61" t="s">
        <v>71</v>
      </c>
      <c r="B61">
        <v>24</v>
      </c>
      <c r="C61">
        <v>20</v>
      </c>
      <c r="D61" t="s">
        <v>5</v>
      </c>
      <c r="E61" t="s">
        <v>369</v>
      </c>
    </row>
    <row r="62" spans="1:5">
      <c r="A62" t="s">
        <v>387</v>
      </c>
      <c r="B62">
        <v>60</v>
      </c>
      <c r="C62">
        <v>20</v>
      </c>
      <c r="D62" t="s">
        <v>389</v>
      </c>
      <c r="E62" t="s">
        <v>392</v>
      </c>
    </row>
    <row r="63" spans="1:5">
      <c r="A63" t="s">
        <v>391</v>
      </c>
      <c r="B63">
        <v>60</v>
      </c>
      <c r="C63">
        <v>20</v>
      </c>
      <c r="D63" t="s">
        <v>390</v>
      </c>
      <c r="E63" t="s">
        <v>392</v>
      </c>
    </row>
    <row r="64" spans="1:5">
      <c r="A64" t="s">
        <v>388</v>
      </c>
      <c r="B64">
        <v>60</v>
      </c>
      <c r="C64">
        <v>20</v>
      </c>
      <c r="D64" t="s">
        <v>388</v>
      </c>
      <c r="E64" t="s">
        <v>392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74" activePane="bottomLeft" state="frozen"/>
      <selection pane="bottomLeft" activeCell="A124" sqref="A124:K124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367</v>
      </c>
      <c r="B1" s="1" t="s">
        <v>348</v>
      </c>
      <c r="C1" s="1" t="s">
        <v>349</v>
      </c>
      <c r="D1" s="1" t="s">
        <v>351</v>
      </c>
      <c r="E1" s="1" t="s">
        <v>350</v>
      </c>
      <c r="F1" s="14" t="s">
        <v>336</v>
      </c>
      <c r="G1" s="14" t="s">
        <v>337</v>
      </c>
      <c r="H1" s="1" t="s">
        <v>353</v>
      </c>
      <c r="I1" s="1" t="s">
        <v>352</v>
      </c>
      <c r="J1" s="14" t="s">
        <v>355</v>
      </c>
      <c r="K1" s="14" t="s">
        <v>354</v>
      </c>
    </row>
    <row r="2" spans="1:11" ht="15.75" customHeight="1">
      <c r="A2" s="2">
        <v>2718</v>
      </c>
      <c r="B2" s="2" t="s">
        <v>240</v>
      </c>
      <c r="C2" s="2">
        <v>167</v>
      </c>
      <c r="D2" s="2">
        <v>167</v>
      </c>
      <c r="E2" s="2">
        <v>162</v>
      </c>
      <c r="F2" s="2" t="s">
        <v>338</v>
      </c>
      <c r="G2" s="2" t="s">
        <v>339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240</v>
      </c>
      <c r="C3" s="2">
        <v>259</v>
      </c>
      <c r="D3" s="2">
        <v>259</v>
      </c>
      <c r="E3" s="2">
        <v>259</v>
      </c>
      <c r="F3" s="2" t="s">
        <v>338</v>
      </c>
      <c r="G3" s="2" t="s">
        <v>339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333</v>
      </c>
      <c r="C4" s="18">
        <v>1245.5999999999999</v>
      </c>
      <c r="D4" s="2">
        <v>1110</v>
      </c>
      <c r="E4" s="2">
        <v>1110</v>
      </c>
      <c r="F4" s="15" t="s">
        <v>338</v>
      </c>
      <c r="G4" s="15" t="s">
        <v>339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333</v>
      </c>
      <c r="C5" s="18">
        <v>1245.5999999999999</v>
      </c>
      <c r="D5" s="2">
        <v>1110</v>
      </c>
      <c r="E5" s="2">
        <v>1110</v>
      </c>
      <c r="F5" s="15" t="s">
        <v>338</v>
      </c>
      <c r="G5" s="15" t="s">
        <v>339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334</v>
      </c>
      <c r="C6" s="18">
        <v>621</v>
      </c>
      <c r="D6" s="2">
        <v>546</v>
      </c>
      <c r="E6" s="2">
        <v>544</v>
      </c>
      <c r="F6" s="15" t="s">
        <v>338</v>
      </c>
      <c r="G6" s="15" t="s">
        <v>339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334</v>
      </c>
      <c r="C7" s="18">
        <v>909.5</v>
      </c>
      <c r="D7" s="2">
        <v>849</v>
      </c>
      <c r="E7" s="2">
        <v>844</v>
      </c>
      <c r="F7" s="15" t="s">
        <v>338</v>
      </c>
      <c r="G7" s="15" t="s">
        <v>339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326</v>
      </c>
      <c r="C8" s="2">
        <v>380</v>
      </c>
      <c r="D8" s="2">
        <v>380</v>
      </c>
      <c r="E8" s="2">
        <v>370</v>
      </c>
      <c r="F8" s="15" t="s">
        <v>338</v>
      </c>
      <c r="G8" s="15" t="s">
        <v>339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326</v>
      </c>
      <c r="C9" s="2">
        <v>380</v>
      </c>
      <c r="D9" s="2">
        <v>380</v>
      </c>
      <c r="E9" s="2">
        <v>370</v>
      </c>
      <c r="F9" s="15" t="s">
        <v>338</v>
      </c>
      <c r="G9" s="15" t="s">
        <v>339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326</v>
      </c>
      <c r="C10" s="18">
        <v>711</v>
      </c>
      <c r="D10" s="2">
        <v>658</v>
      </c>
      <c r="E10" s="2">
        <v>658</v>
      </c>
      <c r="F10" s="15" t="s">
        <v>338</v>
      </c>
      <c r="G10" s="15" t="s">
        <v>339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326</v>
      </c>
      <c r="C11" s="18">
        <v>711</v>
      </c>
      <c r="D11" s="2">
        <v>660</v>
      </c>
      <c r="E11" s="2">
        <v>660</v>
      </c>
      <c r="F11" s="15" t="s">
        <v>338</v>
      </c>
      <c r="G11" s="15" t="s">
        <v>339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292</v>
      </c>
      <c r="C12" s="18">
        <v>763.2</v>
      </c>
      <c r="D12" s="19">
        <v>713</v>
      </c>
      <c r="E12" s="19">
        <v>704</v>
      </c>
      <c r="F12" s="15" t="s">
        <v>338</v>
      </c>
      <c r="G12" s="15" t="s">
        <v>339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294</v>
      </c>
      <c r="C13" s="18">
        <v>410.8</v>
      </c>
      <c r="D13" s="19">
        <v>380</v>
      </c>
      <c r="E13" s="19">
        <v>379</v>
      </c>
      <c r="F13" s="15" t="s">
        <v>338</v>
      </c>
      <c r="G13" s="15" t="s">
        <v>339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294</v>
      </c>
      <c r="C14" s="19">
        <v>673</v>
      </c>
      <c r="D14" s="19">
        <v>673</v>
      </c>
      <c r="E14" s="19">
        <v>668</v>
      </c>
      <c r="F14" s="15" t="s">
        <v>338</v>
      </c>
      <c r="G14" s="15" t="s">
        <v>339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294</v>
      </c>
      <c r="C15" s="18">
        <v>745.2</v>
      </c>
      <c r="D15" s="19">
        <v>698</v>
      </c>
      <c r="E15" s="19">
        <v>694</v>
      </c>
      <c r="F15" s="15" t="s">
        <v>338</v>
      </c>
      <c r="G15" s="15" t="s">
        <v>339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294</v>
      </c>
      <c r="C16" s="18">
        <v>745.2</v>
      </c>
      <c r="D16" s="19">
        <v>711</v>
      </c>
      <c r="E16" s="19">
        <v>698</v>
      </c>
      <c r="F16" s="15" t="s">
        <v>338</v>
      </c>
      <c r="G16" s="15" t="s">
        <v>339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164</v>
      </c>
      <c r="C17" s="18">
        <v>17.5</v>
      </c>
      <c r="D17" s="19">
        <v>17</v>
      </c>
      <c r="E17" s="19">
        <v>13</v>
      </c>
      <c r="F17" s="15" t="s">
        <v>346</v>
      </c>
      <c r="G17" s="15" t="s">
        <v>341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164</v>
      </c>
      <c r="C18" s="18">
        <v>17.5</v>
      </c>
      <c r="D18" s="19">
        <v>17</v>
      </c>
      <c r="E18" s="19">
        <v>13</v>
      </c>
      <c r="F18" s="15" t="s">
        <v>346</v>
      </c>
      <c r="G18" s="15" t="s">
        <v>341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164</v>
      </c>
      <c r="C19" s="18">
        <v>17.5</v>
      </c>
      <c r="D19" s="19">
        <v>17</v>
      </c>
      <c r="E19" s="19">
        <v>13</v>
      </c>
      <c r="F19" s="15" t="s">
        <v>346</v>
      </c>
      <c r="G19" s="15" t="s">
        <v>341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164</v>
      </c>
      <c r="C20" s="18">
        <v>17.5</v>
      </c>
      <c r="D20" s="19">
        <v>17</v>
      </c>
      <c r="E20" s="19">
        <v>13</v>
      </c>
      <c r="F20" s="15" t="s">
        <v>346</v>
      </c>
      <c r="G20" s="15" t="s">
        <v>341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312</v>
      </c>
      <c r="C21" s="19">
        <v>41</v>
      </c>
      <c r="D21" s="19">
        <v>41</v>
      </c>
      <c r="E21" s="19">
        <v>31</v>
      </c>
      <c r="F21" s="15" t="s">
        <v>346</v>
      </c>
      <c r="G21" s="15" t="s">
        <v>341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312</v>
      </c>
      <c r="C22" s="19">
        <v>41</v>
      </c>
      <c r="D22" s="19">
        <v>41</v>
      </c>
      <c r="E22" s="19">
        <v>31</v>
      </c>
      <c r="F22" s="15" t="s">
        <v>346</v>
      </c>
      <c r="G22" s="15" t="s">
        <v>341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312</v>
      </c>
      <c r="C23" s="18">
        <v>41.8</v>
      </c>
      <c r="D23" s="19">
        <v>41</v>
      </c>
      <c r="E23" s="19">
        <v>32</v>
      </c>
      <c r="F23" s="15" t="s">
        <v>346</v>
      </c>
      <c r="G23" s="15" t="s">
        <v>341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312</v>
      </c>
      <c r="C24" s="18">
        <v>41.8</v>
      </c>
      <c r="D24" s="19">
        <v>41</v>
      </c>
      <c r="E24" s="19">
        <v>30</v>
      </c>
      <c r="F24" s="15" t="s">
        <v>346</v>
      </c>
      <c r="G24" s="15" t="s">
        <v>341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261</v>
      </c>
      <c r="C25" s="18">
        <v>109.6</v>
      </c>
      <c r="D25" s="18">
        <v>94</v>
      </c>
      <c r="E25" s="18">
        <v>73</v>
      </c>
      <c r="F25" s="15" t="s">
        <v>340</v>
      </c>
      <c r="G25" s="15" t="s">
        <v>341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261</v>
      </c>
      <c r="C26" s="18">
        <v>109.6</v>
      </c>
      <c r="D26" s="18">
        <v>96</v>
      </c>
      <c r="E26" s="18">
        <v>73</v>
      </c>
      <c r="F26" s="15" t="s">
        <v>340</v>
      </c>
      <c r="G26" s="15" t="s">
        <v>341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261</v>
      </c>
      <c r="C27" s="18">
        <v>109.6</v>
      </c>
      <c r="D27" s="18">
        <v>95</v>
      </c>
      <c r="E27" s="18">
        <v>73</v>
      </c>
      <c r="F27" s="15" t="s">
        <v>340</v>
      </c>
      <c r="G27" s="15" t="s">
        <v>341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261</v>
      </c>
      <c r="C28" s="18">
        <v>109.6</v>
      </c>
      <c r="D28" s="18">
        <v>94</v>
      </c>
      <c r="E28" s="18">
        <v>73</v>
      </c>
      <c r="F28" s="15" t="s">
        <v>340</v>
      </c>
      <c r="G28" s="15" t="s">
        <v>341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261</v>
      </c>
      <c r="C29" s="18">
        <v>109.6</v>
      </c>
      <c r="D29" s="18">
        <v>93</v>
      </c>
      <c r="E29" s="18">
        <v>72</v>
      </c>
      <c r="F29" s="15" t="s">
        <v>340</v>
      </c>
      <c r="G29" s="15" t="s">
        <v>341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261</v>
      </c>
      <c r="C30" s="18">
        <v>109.6</v>
      </c>
      <c r="D30" s="18">
        <v>94</v>
      </c>
      <c r="E30" s="18">
        <v>72</v>
      </c>
      <c r="F30" s="15" t="s">
        <v>340</v>
      </c>
      <c r="G30" s="15" t="s">
        <v>341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261</v>
      </c>
      <c r="C31" s="18">
        <v>109.6</v>
      </c>
      <c r="D31" s="18">
        <v>94</v>
      </c>
      <c r="E31" s="18">
        <v>73</v>
      </c>
      <c r="F31" s="15" t="s">
        <v>340</v>
      </c>
      <c r="G31" s="15" t="s">
        <v>341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261</v>
      </c>
      <c r="C32" s="18">
        <v>109.6</v>
      </c>
      <c r="D32" s="18">
        <v>93</v>
      </c>
      <c r="E32" s="18">
        <v>73</v>
      </c>
      <c r="F32" s="15" t="s">
        <v>340</v>
      </c>
      <c r="G32" s="15" t="s">
        <v>341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261</v>
      </c>
      <c r="C33" s="18">
        <v>109.6</v>
      </c>
      <c r="D33" s="18">
        <v>96</v>
      </c>
      <c r="E33" s="18">
        <v>74</v>
      </c>
      <c r="F33" s="15" t="s">
        <v>340</v>
      </c>
      <c r="G33" s="15" t="s">
        <v>341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261</v>
      </c>
      <c r="C34" s="18">
        <v>109.6</v>
      </c>
      <c r="D34" s="18">
        <v>95</v>
      </c>
      <c r="E34" s="18">
        <v>73</v>
      </c>
      <c r="F34" s="15" t="s">
        <v>340</v>
      </c>
      <c r="G34" s="15" t="s">
        <v>341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261</v>
      </c>
      <c r="C35" s="18">
        <v>109.6</v>
      </c>
      <c r="D35" s="18">
        <v>94</v>
      </c>
      <c r="E35" s="18">
        <v>73</v>
      </c>
      <c r="F35" s="15" t="s">
        <v>340</v>
      </c>
      <c r="G35" s="15" t="s">
        <v>341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261</v>
      </c>
      <c r="C36" s="18">
        <v>109.6</v>
      </c>
      <c r="D36" s="18">
        <v>93</v>
      </c>
      <c r="E36" s="18">
        <v>72</v>
      </c>
      <c r="F36" s="15" t="s">
        <v>340</v>
      </c>
      <c r="G36" s="15" t="s">
        <v>341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261</v>
      </c>
      <c r="C37" s="18">
        <v>109.6</v>
      </c>
      <c r="D37" s="18">
        <v>93</v>
      </c>
      <c r="E37" s="18">
        <v>72</v>
      </c>
      <c r="F37" s="15" t="s">
        <v>340</v>
      </c>
      <c r="G37" s="15" t="s">
        <v>341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261</v>
      </c>
      <c r="C38" s="18">
        <v>109.6</v>
      </c>
      <c r="D38" s="18">
        <v>95</v>
      </c>
      <c r="E38" s="18">
        <v>72</v>
      </c>
      <c r="F38" s="15" t="s">
        <v>340</v>
      </c>
      <c r="G38" s="15" t="s">
        <v>341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261</v>
      </c>
      <c r="C39" s="18">
        <v>109.6</v>
      </c>
      <c r="D39" s="18">
        <v>94</v>
      </c>
      <c r="E39" s="18">
        <v>72</v>
      </c>
      <c r="F39" s="15" t="s">
        <v>340</v>
      </c>
      <c r="G39" s="15" t="s">
        <v>341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261</v>
      </c>
      <c r="C40" s="18">
        <v>109.6</v>
      </c>
      <c r="D40" s="18">
        <v>94</v>
      </c>
      <c r="E40" s="18">
        <v>71</v>
      </c>
      <c r="F40" s="15" t="s">
        <v>340</v>
      </c>
      <c r="G40" s="15" t="s">
        <v>341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269</v>
      </c>
      <c r="C41" s="18">
        <v>195.5</v>
      </c>
      <c r="D41" s="19">
        <v>179</v>
      </c>
      <c r="E41" s="19">
        <v>165</v>
      </c>
      <c r="F41" s="15" t="s">
        <v>340</v>
      </c>
      <c r="G41" s="15" t="s">
        <v>341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269</v>
      </c>
      <c r="C42" s="18">
        <v>195.5</v>
      </c>
      <c r="D42" s="19">
        <v>179</v>
      </c>
      <c r="E42" s="19">
        <v>165</v>
      </c>
      <c r="F42" s="15" t="s">
        <v>340</v>
      </c>
      <c r="G42" s="15" t="s">
        <v>341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269</v>
      </c>
      <c r="C43" s="18">
        <v>195.5</v>
      </c>
      <c r="D43" s="19">
        <v>179</v>
      </c>
      <c r="E43" s="19">
        <v>165</v>
      </c>
      <c r="F43" s="15" t="s">
        <v>340</v>
      </c>
      <c r="G43" s="15" t="s">
        <v>341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269</v>
      </c>
      <c r="C44" s="18">
        <v>195.5</v>
      </c>
      <c r="D44" s="19">
        <v>179</v>
      </c>
      <c r="E44" s="19">
        <v>165</v>
      </c>
      <c r="F44" s="15" t="s">
        <v>340</v>
      </c>
      <c r="G44" s="15" t="s">
        <v>341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269</v>
      </c>
      <c r="C45" s="18">
        <v>195.5</v>
      </c>
      <c r="D45" s="19">
        <v>179</v>
      </c>
      <c r="E45" s="19">
        <v>165</v>
      </c>
      <c r="F45" s="15" t="s">
        <v>340</v>
      </c>
      <c r="G45" s="15" t="s">
        <v>341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271</v>
      </c>
      <c r="C46" s="19">
        <v>206</v>
      </c>
      <c r="D46" s="19">
        <v>206</v>
      </c>
      <c r="E46" s="19">
        <v>182</v>
      </c>
      <c r="F46" s="15" t="s">
        <v>340</v>
      </c>
      <c r="G46" s="15" t="s">
        <v>342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271</v>
      </c>
      <c r="C47" s="19">
        <v>206</v>
      </c>
      <c r="D47" s="19">
        <v>206</v>
      </c>
      <c r="E47" s="19">
        <v>182</v>
      </c>
      <c r="F47" s="15" t="s">
        <v>340</v>
      </c>
      <c r="G47" s="15" t="s">
        <v>342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271</v>
      </c>
      <c r="C48" s="18">
        <v>327.3</v>
      </c>
      <c r="D48" s="19">
        <v>306</v>
      </c>
      <c r="E48" s="19">
        <v>304</v>
      </c>
      <c r="F48" s="15" t="s">
        <v>340</v>
      </c>
      <c r="G48" s="15" t="s">
        <v>343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277</v>
      </c>
      <c r="C49" s="19">
        <v>206</v>
      </c>
      <c r="D49" s="19">
        <v>206</v>
      </c>
      <c r="E49" s="19">
        <v>177</v>
      </c>
      <c r="F49" s="15" t="s">
        <v>340</v>
      </c>
      <c r="G49" s="15" t="s">
        <v>342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277</v>
      </c>
      <c r="C50" s="19">
        <v>206</v>
      </c>
      <c r="D50" s="19">
        <v>206</v>
      </c>
      <c r="E50" s="19">
        <v>177</v>
      </c>
      <c r="F50" s="15" t="s">
        <v>340</v>
      </c>
      <c r="G50" s="15" t="s">
        <v>342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277</v>
      </c>
      <c r="C51" s="18">
        <v>327.3</v>
      </c>
      <c r="D51" s="19">
        <v>306</v>
      </c>
      <c r="E51" s="19">
        <v>308</v>
      </c>
      <c r="F51" s="15" t="s">
        <v>340</v>
      </c>
      <c r="G51" s="15" t="s">
        <v>343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296</v>
      </c>
      <c r="C52" s="18">
        <v>211.7</v>
      </c>
      <c r="D52" s="19">
        <v>185</v>
      </c>
      <c r="E52" s="19">
        <v>160</v>
      </c>
      <c r="F52" s="15" t="s">
        <v>340</v>
      </c>
      <c r="G52" s="15" t="s">
        <v>341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296</v>
      </c>
      <c r="C53" s="18">
        <v>211.8</v>
      </c>
      <c r="D53" s="19">
        <v>185</v>
      </c>
      <c r="E53" s="19">
        <v>160</v>
      </c>
      <c r="F53" s="15" t="s">
        <v>340</v>
      </c>
      <c r="G53" s="15" t="s">
        <v>341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300</v>
      </c>
      <c r="C54" s="18">
        <v>199.4</v>
      </c>
      <c r="D54" s="19">
        <v>192</v>
      </c>
      <c r="E54" s="19">
        <v>157</v>
      </c>
      <c r="F54" s="15" t="s">
        <v>340</v>
      </c>
      <c r="G54" s="15" t="s">
        <v>341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300</v>
      </c>
      <c r="C55" s="18">
        <v>199.4</v>
      </c>
      <c r="D55" s="19">
        <v>192</v>
      </c>
      <c r="E55" s="19">
        <v>156</v>
      </c>
      <c r="F55" s="15" t="s">
        <v>340</v>
      </c>
      <c r="G55" s="15" t="s">
        <v>341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300</v>
      </c>
      <c r="C56" s="18">
        <v>199.4</v>
      </c>
      <c r="D56" s="19">
        <v>192</v>
      </c>
      <c r="E56" s="19">
        <v>155</v>
      </c>
      <c r="F56" s="15" t="s">
        <v>340</v>
      </c>
      <c r="G56" s="15" t="s">
        <v>341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300</v>
      </c>
      <c r="C57" s="18">
        <v>199.4</v>
      </c>
      <c r="D57" s="19">
        <v>192</v>
      </c>
      <c r="E57" s="19">
        <v>159</v>
      </c>
      <c r="F57" s="15" t="s">
        <v>340</v>
      </c>
      <c r="G57" s="15" t="s">
        <v>341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300</v>
      </c>
      <c r="C58" s="18">
        <v>199.4</v>
      </c>
      <c r="D58" s="19">
        <v>192</v>
      </c>
      <c r="E58" s="19">
        <v>145</v>
      </c>
      <c r="F58" s="15" t="s">
        <v>340</v>
      </c>
      <c r="G58" s="15" t="s">
        <v>341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302</v>
      </c>
      <c r="C59" s="18">
        <v>60.5</v>
      </c>
      <c r="D59" s="19">
        <v>49</v>
      </c>
      <c r="E59" s="19">
        <v>42</v>
      </c>
      <c r="F59" s="15" t="s">
        <v>340</v>
      </c>
      <c r="G59" s="15" t="s">
        <v>341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302</v>
      </c>
      <c r="C60" s="18">
        <v>60.5</v>
      </c>
      <c r="D60" s="19">
        <v>48</v>
      </c>
      <c r="E60" s="19">
        <v>42</v>
      </c>
      <c r="F60" s="15" t="s">
        <v>340</v>
      </c>
      <c r="G60" s="15" t="s">
        <v>341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304</v>
      </c>
      <c r="C61" s="18">
        <v>195.2</v>
      </c>
      <c r="D61" s="19">
        <v>195</v>
      </c>
      <c r="E61" s="19">
        <v>169</v>
      </c>
      <c r="F61" s="15" t="s">
        <v>340</v>
      </c>
      <c r="G61" s="15" t="s">
        <v>341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304</v>
      </c>
      <c r="C62" s="18">
        <v>195.2</v>
      </c>
      <c r="D62" s="19">
        <v>195</v>
      </c>
      <c r="E62" s="19">
        <v>174</v>
      </c>
      <c r="F62" s="15" t="s">
        <v>340</v>
      </c>
      <c r="G62" s="15" t="s">
        <v>341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304</v>
      </c>
      <c r="C63" s="18">
        <v>195.2</v>
      </c>
      <c r="D63" s="19">
        <v>195</v>
      </c>
      <c r="E63" s="19">
        <v>164</v>
      </c>
      <c r="F63" s="15" t="s">
        <v>340</v>
      </c>
      <c r="G63" s="15" t="s">
        <v>341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304</v>
      </c>
      <c r="C64" s="18">
        <v>195.2</v>
      </c>
      <c r="D64" s="19">
        <v>195</v>
      </c>
      <c r="E64" s="19">
        <v>162</v>
      </c>
      <c r="F64" s="15" t="s">
        <v>340</v>
      </c>
      <c r="G64" s="15" t="s">
        <v>341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304</v>
      </c>
      <c r="C65" s="18">
        <v>198.9</v>
      </c>
      <c r="D65" s="19">
        <v>195</v>
      </c>
      <c r="E65" s="19">
        <v>153</v>
      </c>
      <c r="F65" s="15" t="s">
        <v>340</v>
      </c>
      <c r="G65" s="15" t="s">
        <v>341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296</v>
      </c>
      <c r="C66" s="18">
        <v>191.2</v>
      </c>
      <c r="D66" s="19">
        <v>190</v>
      </c>
      <c r="E66" s="19">
        <v>153</v>
      </c>
      <c r="F66" s="15" t="s">
        <v>340</v>
      </c>
      <c r="G66" s="15" t="s">
        <v>342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296</v>
      </c>
      <c r="C67" s="18">
        <v>102.8</v>
      </c>
      <c r="D67" s="19">
        <v>90</v>
      </c>
      <c r="E67" s="19">
        <v>85</v>
      </c>
      <c r="F67" s="15" t="s">
        <v>340</v>
      </c>
      <c r="G67" s="15" t="s">
        <v>343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296</v>
      </c>
      <c r="C68" s="18">
        <v>191.2</v>
      </c>
      <c r="D68" s="19">
        <v>190</v>
      </c>
      <c r="E68" s="19">
        <v>153</v>
      </c>
      <c r="F68" s="15" t="s">
        <v>340</v>
      </c>
      <c r="G68" s="15" t="s">
        <v>342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296</v>
      </c>
      <c r="C69" s="18">
        <v>102.8</v>
      </c>
      <c r="D69" s="19">
        <v>90</v>
      </c>
      <c r="E69" s="19">
        <v>85</v>
      </c>
      <c r="F69" s="15" t="s">
        <v>340</v>
      </c>
      <c r="G69" s="15" t="s">
        <v>343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258</v>
      </c>
      <c r="C70" s="19">
        <v>225</v>
      </c>
      <c r="D70" s="19">
        <v>225</v>
      </c>
      <c r="E70" s="19">
        <v>170</v>
      </c>
      <c r="F70" s="15" t="s">
        <v>340</v>
      </c>
      <c r="G70" s="15" t="s">
        <v>342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258</v>
      </c>
      <c r="C71" s="19">
        <v>225</v>
      </c>
      <c r="D71" s="19">
        <v>225</v>
      </c>
      <c r="E71" s="19">
        <v>170</v>
      </c>
      <c r="F71" s="15" t="s">
        <v>340</v>
      </c>
      <c r="G71" s="15" t="s">
        <v>342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258</v>
      </c>
      <c r="C72" s="19">
        <v>225</v>
      </c>
      <c r="D72" s="19">
        <v>225</v>
      </c>
      <c r="E72" s="19">
        <v>170</v>
      </c>
      <c r="F72" s="15" t="s">
        <v>340</v>
      </c>
      <c r="G72" s="15" t="s">
        <v>342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258</v>
      </c>
      <c r="C73" s="18">
        <v>405</v>
      </c>
      <c r="D73" s="19">
        <v>379</v>
      </c>
      <c r="E73" s="19">
        <v>378</v>
      </c>
      <c r="F73" s="15" t="s">
        <v>340</v>
      </c>
      <c r="G73" s="15" t="s">
        <v>343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300</v>
      </c>
      <c r="C74" s="18">
        <v>199.4</v>
      </c>
      <c r="D74" s="19">
        <v>193</v>
      </c>
      <c r="E74" s="19">
        <v>152</v>
      </c>
      <c r="F74" s="15" t="s">
        <v>340</v>
      </c>
      <c r="G74" s="15" t="s">
        <v>342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300</v>
      </c>
      <c r="C75" s="18">
        <v>199.4</v>
      </c>
      <c r="D75" s="19">
        <v>193</v>
      </c>
      <c r="E75" s="19">
        <v>152</v>
      </c>
      <c r="F75" s="15" t="s">
        <v>340</v>
      </c>
      <c r="G75" s="15" t="s">
        <v>342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300</v>
      </c>
      <c r="C76" s="18">
        <v>195.5</v>
      </c>
      <c r="D76" s="19">
        <v>184</v>
      </c>
      <c r="E76" s="19">
        <v>171</v>
      </c>
      <c r="F76" s="15" t="s">
        <v>340</v>
      </c>
      <c r="G76" s="15" t="s">
        <v>343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300</v>
      </c>
      <c r="C77" s="19">
        <v>215</v>
      </c>
      <c r="D77" s="19">
        <v>215</v>
      </c>
      <c r="E77" s="19">
        <v>178</v>
      </c>
      <c r="F77" s="15" t="s">
        <v>340</v>
      </c>
      <c r="G77" s="15" t="s">
        <v>342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300</v>
      </c>
      <c r="C78" s="19">
        <v>215</v>
      </c>
      <c r="D78" s="19">
        <v>215</v>
      </c>
      <c r="E78" s="19">
        <v>178</v>
      </c>
      <c r="F78" s="15" t="s">
        <v>340</v>
      </c>
      <c r="G78" s="15" t="s">
        <v>342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300</v>
      </c>
      <c r="C79" s="18">
        <v>271.10000000000002</v>
      </c>
      <c r="D79" s="19">
        <v>250</v>
      </c>
      <c r="E79" s="19">
        <v>252</v>
      </c>
      <c r="F79" s="15" t="s">
        <v>340</v>
      </c>
      <c r="G79" s="15" t="s">
        <v>343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302</v>
      </c>
      <c r="C80" s="19">
        <v>224</v>
      </c>
      <c r="D80" s="19">
        <v>224</v>
      </c>
      <c r="E80" s="19">
        <v>170</v>
      </c>
      <c r="F80" s="15" t="s">
        <v>340</v>
      </c>
      <c r="G80" s="15" t="s">
        <v>342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302</v>
      </c>
      <c r="C81" s="19">
        <v>224</v>
      </c>
      <c r="D81" s="19">
        <v>224</v>
      </c>
      <c r="E81" s="19">
        <v>171</v>
      </c>
      <c r="F81" s="15" t="s">
        <v>340</v>
      </c>
      <c r="G81" s="15" t="s">
        <v>342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302</v>
      </c>
      <c r="C82" s="18">
        <v>288</v>
      </c>
      <c r="D82" s="19">
        <v>271</v>
      </c>
      <c r="E82" s="19">
        <v>266</v>
      </c>
      <c r="F82" s="15" t="s">
        <v>340</v>
      </c>
      <c r="G82" s="15" t="s">
        <v>343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329</v>
      </c>
      <c r="C83" s="18">
        <v>1001.6</v>
      </c>
      <c r="D83" s="19">
        <v>975</v>
      </c>
      <c r="E83" s="19">
        <v>938</v>
      </c>
      <c r="F83" s="15" t="s">
        <v>347</v>
      </c>
      <c r="G83" s="15" t="s">
        <v>339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329</v>
      </c>
      <c r="C84" s="18">
        <v>1001.6</v>
      </c>
      <c r="D84" s="19">
        <v>953</v>
      </c>
      <c r="E84" s="19">
        <v>932</v>
      </c>
      <c r="F84" s="15" t="s">
        <v>347</v>
      </c>
      <c r="G84" s="15" t="s">
        <v>339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331</v>
      </c>
      <c r="C85" s="19">
        <v>1009</v>
      </c>
      <c r="D85" s="19">
        <v>1009</v>
      </c>
      <c r="E85" s="19">
        <v>964</v>
      </c>
      <c r="F85" s="15" t="s">
        <v>347</v>
      </c>
      <c r="G85" s="15" t="s">
        <v>339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283</v>
      </c>
      <c r="C86" s="19">
        <v>9.5</v>
      </c>
      <c r="D86" s="19">
        <v>9.5</v>
      </c>
      <c r="E86" s="19">
        <v>9.5</v>
      </c>
      <c r="F86" s="15" t="s">
        <v>344</v>
      </c>
      <c r="G86" s="15" t="s">
        <v>345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168</v>
      </c>
      <c r="C87" s="19">
        <v>15</v>
      </c>
      <c r="D87" s="19">
        <v>15</v>
      </c>
      <c r="E87" s="19">
        <v>15</v>
      </c>
      <c r="F87" s="15" t="s">
        <v>344</v>
      </c>
      <c r="G87" s="15" t="s">
        <v>345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168</v>
      </c>
      <c r="C88" s="19">
        <v>15</v>
      </c>
      <c r="D88" s="19">
        <v>15</v>
      </c>
      <c r="E88" s="19">
        <v>15</v>
      </c>
      <c r="F88" s="15" t="s">
        <v>344</v>
      </c>
      <c r="G88" s="15" t="s">
        <v>345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168</v>
      </c>
      <c r="C89" s="18">
        <v>1.7</v>
      </c>
      <c r="D89" s="19">
        <v>1.5</v>
      </c>
      <c r="E89" s="19">
        <v>1.5</v>
      </c>
      <c r="F89" s="15" t="s">
        <v>344</v>
      </c>
      <c r="G89" s="15" t="s">
        <v>345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177</v>
      </c>
      <c r="C90" s="18">
        <v>6.4</v>
      </c>
      <c r="D90" s="19">
        <v>6.4</v>
      </c>
      <c r="E90" s="19">
        <v>6.4</v>
      </c>
      <c r="F90" s="15" t="s">
        <v>344</v>
      </c>
      <c r="G90" s="15" t="s">
        <v>345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169</v>
      </c>
      <c r="C91" s="18">
        <v>87.5</v>
      </c>
      <c r="D91" s="19">
        <v>81</v>
      </c>
      <c r="E91" s="19">
        <v>81</v>
      </c>
      <c r="F91" s="15" t="s">
        <v>344</v>
      </c>
      <c r="G91" s="15" t="s">
        <v>345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169</v>
      </c>
      <c r="C92" s="18">
        <v>87.5</v>
      </c>
      <c r="D92" s="19">
        <v>81</v>
      </c>
      <c r="E92" s="19">
        <v>81</v>
      </c>
      <c r="F92" s="15" t="s">
        <v>344</v>
      </c>
      <c r="G92" s="15" t="s">
        <v>345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169</v>
      </c>
      <c r="C93" s="18">
        <v>87.5</v>
      </c>
      <c r="D93" s="19">
        <v>81</v>
      </c>
      <c r="E93" s="19">
        <v>81</v>
      </c>
      <c r="F93" s="15" t="s">
        <v>344</v>
      </c>
      <c r="G93" s="15" t="s">
        <v>345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169</v>
      </c>
      <c r="C94" s="18">
        <v>87.5</v>
      </c>
      <c r="D94" s="19">
        <v>81</v>
      </c>
      <c r="E94" s="19">
        <v>81</v>
      </c>
      <c r="F94" s="15" t="s">
        <v>344</v>
      </c>
      <c r="G94" s="15" t="s">
        <v>345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170</v>
      </c>
      <c r="C95" s="18">
        <v>9</v>
      </c>
      <c r="D95" s="19">
        <v>9</v>
      </c>
      <c r="E95" s="19">
        <v>9</v>
      </c>
      <c r="F95" s="15" t="s">
        <v>344</v>
      </c>
      <c r="G95" s="15" t="s">
        <v>345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170</v>
      </c>
      <c r="C96" s="18">
        <v>9</v>
      </c>
      <c r="D96" s="19">
        <v>9</v>
      </c>
      <c r="E96" s="19">
        <v>9</v>
      </c>
      <c r="F96" s="15" t="s">
        <v>344</v>
      </c>
      <c r="G96" s="15" t="s">
        <v>345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170</v>
      </c>
      <c r="C97" s="18">
        <v>9</v>
      </c>
      <c r="D97" s="19">
        <v>9</v>
      </c>
      <c r="E97" s="19">
        <v>9</v>
      </c>
      <c r="F97" s="15" t="s">
        <v>344</v>
      </c>
      <c r="G97" s="15" t="s">
        <v>345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171</v>
      </c>
      <c r="C98" s="19">
        <v>14</v>
      </c>
      <c r="D98" s="19">
        <v>14</v>
      </c>
      <c r="E98" s="19">
        <v>14</v>
      </c>
      <c r="F98" s="15" t="s">
        <v>344</v>
      </c>
      <c r="G98" s="15" t="s">
        <v>345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171</v>
      </c>
      <c r="C99" s="19">
        <v>14</v>
      </c>
      <c r="D99" s="19">
        <v>14</v>
      </c>
      <c r="E99" s="19">
        <v>14</v>
      </c>
      <c r="F99" s="15" t="s">
        <v>344</v>
      </c>
      <c r="G99" s="15" t="s">
        <v>345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171</v>
      </c>
      <c r="C100" s="19">
        <v>17</v>
      </c>
      <c r="D100" s="19">
        <v>17</v>
      </c>
      <c r="E100" s="19">
        <v>17</v>
      </c>
      <c r="F100" s="15" t="s">
        <v>344</v>
      </c>
      <c r="G100" s="15" t="s">
        <v>345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171</v>
      </c>
      <c r="C101" s="19">
        <v>17</v>
      </c>
      <c r="D101" s="19">
        <v>17</v>
      </c>
      <c r="E101" s="19">
        <v>17</v>
      </c>
      <c r="F101" s="15" t="s">
        <v>344</v>
      </c>
      <c r="G101" s="15" t="s">
        <v>345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180</v>
      </c>
      <c r="C102" s="19">
        <v>45</v>
      </c>
      <c r="D102" s="19">
        <v>45</v>
      </c>
      <c r="E102" s="19">
        <v>45</v>
      </c>
      <c r="F102" s="15" t="s">
        <v>344</v>
      </c>
      <c r="G102" s="15" t="s">
        <v>345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289</v>
      </c>
      <c r="C103" s="19">
        <v>20</v>
      </c>
      <c r="D103" s="19">
        <v>20</v>
      </c>
      <c r="E103" s="19">
        <v>20</v>
      </c>
      <c r="F103" s="15" t="s">
        <v>344</v>
      </c>
      <c r="G103" s="15" t="s">
        <v>345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289</v>
      </c>
      <c r="C104" s="19">
        <v>20</v>
      </c>
      <c r="D104" s="19">
        <v>20</v>
      </c>
      <c r="E104" s="19">
        <v>20</v>
      </c>
      <c r="F104" s="15" t="s">
        <v>344</v>
      </c>
      <c r="G104" s="15" t="s">
        <v>345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190</v>
      </c>
      <c r="C105" s="19">
        <v>1.4</v>
      </c>
      <c r="D105" s="19">
        <v>1.4</v>
      </c>
      <c r="E105" s="19">
        <v>1.4</v>
      </c>
      <c r="F105" s="15" t="s">
        <v>344</v>
      </c>
      <c r="G105" s="15" t="s">
        <v>345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173</v>
      </c>
      <c r="C106" s="19">
        <v>9.5</v>
      </c>
      <c r="D106" s="19">
        <v>9.5</v>
      </c>
      <c r="E106" s="19">
        <v>9.5</v>
      </c>
      <c r="F106" s="15" t="s">
        <v>344</v>
      </c>
      <c r="G106" s="15" t="s">
        <v>345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173</v>
      </c>
      <c r="C107" s="19">
        <v>11.5</v>
      </c>
      <c r="D107" s="19">
        <v>11.5</v>
      </c>
      <c r="E107" s="19">
        <v>11.5</v>
      </c>
      <c r="F107" s="15" t="s">
        <v>344</v>
      </c>
      <c r="G107" s="15" t="s">
        <v>345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173</v>
      </c>
      <c r="C108" s="19">
        <v>12.4</v>
      </c>
      <c r="D108" s="19">
        <v>12.4</v>
      </c>
      <c r="E108" s="19">
        <v>12.4</v>
      </c>
      <c r="F108" s="15" t="s">
        <v>344</v>
      </c>
      <c r="G108" s="15" t="s">
        <v>345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181</v>
      </c>
      <c r="C109" s="19">
        <v>11.5</v>
      </c>
      <c r="D109" s="19">
        <v>11.5</v>
      </c>
      <c r="E109" s="19">
        <v>11.5</v>
      </c>
      <c r="F109" s="15" t="s">
        <v>344</v>
      </c>
      <c r="G109" s="15" t="s">
        <v>345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182</v>
      </c>
      <c r="C110" s="18">
        <v>21.6</v>
      </c>
      <c r="D110" s="19">
        <v>19.7</v>
      </c>
      <c r="E110" s="19">
        <v>19.7</v>
      </c>
      <c r="F110" s="15" t="s">
        <v>344</v>
      </c>
      <c r="G110" s="15" t="s">
        <v>345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183</v>
      </c>
      <c r="C111" s="19">
        <v>3</v>
      </c>
      <c r="D111" s="19">
        <v>2.5</v>
      </c>
      <c r="E111" s="19">
        <v>2.5</v>
      </c>
      <c r="F111" s="15" t="s">
        <v>344</v>
      </c>
      <c r="G111" s="15" t="s">
        <v>345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164</v>
      </c>
      <c r="C112" s="19">
        <v>4</v>
      </c>
      <c r="D112" s="19">
        <v>4</v>
      </c>
      <c r="E112" s="19">
        <v>4</v>
      </c>
      <c r="F112" s="15" t="s">
        <v>344</v>
      </c>
      <c r="G112" s="15" t="s">
        <v>345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164</v>
      </c>
      <c r="C113" s="19">
        <v>4</v>
      </c>
      <c r="D113" s="19">
        <v>4</v>
      </c>
      <c r="E113" s="19">
        <v>4</v>
      </c>
      <c r="F113" s="15" t="s">
        <v>344</v>
      </c>
      <c r="G113" s="15" t="s">
        <v>345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164</v>
      </c>
      <c r="C114" s="19">
        <v>4</v>
      </c>
      <c r="D114" s="19">
        <v>4</v>
      </c>
      <c r="E114" s="19">
        <v>4</v>
      </c>
      <c r="F114" s="15" t="s">
        <v>344</v>
      </c>
      <c r="G114" s="15" t="s">
        <v>345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164</v>
      </c>
      <c r="C115" s="19">
        <v>5</v>
      </c>
      <c r="D115" s="19">
        <v>5</v>
      </c>
      <c r="E115" s="19">
        <v>5</v>
      </c>
      <c r="F115" s="15" t="s">
        <v>344</v>
      </c>
      <c r="G115" s="15" t="s">
        <v>345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164</v>
      </c>
      <c r="C116" s="19">
        <v>5</v>
      </c>
      <c r="D116" s="19">
        <v>5</v>
      </c>
      <c r="E116" s="19">
        <v>5</v>
      </c>
      <c r="F116" s="15" t="s">
        <v>344</v>
      </c>
      <c r="G116" s="15" t="s">
        <v>345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164</v>
      </c>
      <c r="C117" s="19">
        <v>5</v>
      </c>
      <c r="D117" s="19">
        <v>5</v>
      </c>
      <c r="E117" s="19">
        <v>5</v>
      </c>
      <c r="F117" s="15" t="s">
        <v>344</v>
      </c>
      <c r="G117" s="15" t="s">
        <v>345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166</v>
      </c>
      <c r="C118" s="18">
        <v>22</v>
      </c>
      <c r="D118" s="19">
        <v>21</v>
      </c>
      <c r="E118" s="19">
        <v>21</v>
      </c>
      <c r="F118" s="15" t="s">
        <v>344</v>
      </c>
      <c r="G118" s="15" t="s">
        <v>345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166</v>
      </c>
      <c r="C119" s="19">
        <v>18</v>
      </c>
      <c r="D119" s="19">
        <v>18</v>
      </c>
      <c r="E119" s="19">
        <v>18</v>
      </c>
      <c r="F119" s="15" t="s">
        <v>344</v>
      </c>
      <c r="G119" s="15" t="s">
        <v>345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166</v>
      </c>
      <c r="C120" s="18">
        <v>22</v>
      </c>
      <c r="D120" s="19">
        <v>21</v>
      </c>
      <c r="E120" s="19">
        <v>21</v>
      </c>
      <c r="F120" s="15" t="s">
        <v>344</v>
      </c>
      <c r="G120" s="15" t="s">
        <v>345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166</v>
      </c>
      <c r="C121" s="19">
        <v>25</v>
      </c>
      <c r="D121" s="19">
        <v>25</v>
      </c>
      <c r="E121" s="19">
        <v>25</v>
      </c>
      <c r="F121" s="15" t="s">
        <v>344</v>
      </c>
      <c r="G121" s="15" t="s">
        <v>345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167</v>
      </c>
      <c r="C122" s="19">
        <v>36</v>
      </c>
      <c r="D122" s="19">
        <v>36</v>
      </c>
      <c r="E122" s="19">
        <v>36</v>
      </c>
      <c r="F122" s="15" t="s">
        <v>344</v>
      </c>
      <c r="G122" s="15" t="s">
        <v>345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167</v>
      </c>
      <c r="C123" s="19">
        <v>40</v>
      </c>
      <c r="D123" s="19">
        <v>40</v>
      </c>
      <c r="E123" s="19">
        <v>40</v>
      </c>
      <c r="F123" s="15" t="s">
        <v>344</v>
      </c>
      <c r="G123" s="15" t="s">
        <v>345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167</v>
      </c>
      <c r="C124" s="19">
        <v>36</v>
      </c>
      <c r="D124" s="19">
        <v>36</v>
      </c>
      <c r="E124" s="19">
        <v>36</v>
      </c>
      <c r="F124" s="15" t="s">
        <v>344</v>
      </c>
      <c r="G124" s="15" t="s">
        <v>345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I39" sqref="I3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t="s">
        <v>236</v>
      </c>
      <c r="G1" t="s">
        <v>237</v>
      </c>
      <c r="H1" s="4" t="s">
        <v>238</v>
      </c>
      <c r="I1" t="s">
        <v>239</v>
      </c>
      <c r="J1" t="s">
        <v>335</v>
      </c>
      <c r="K1" s="14" t="s">
        <v>336</v>
      </c>
      <c r="L1" s="14" t="s">
        <v>337</v>
      </c>
      <c r="M1" s="1" t="s">
        <v>356</v>
      </c>
      <c r="O1" s="16" t="s">
        <v>357</v>
      </c>
      <c r="P1" s="16" t="s">
        <v>365</v>
      </c>
      <c r="Q1" s="16" t="s">
        <v>366</v>
      </c>
    </row>
    <row r="2" spans="1:17" ht="15.75" customHeight="1">
      <c r="A2" t="s">
        <v>240</v>
      </c>
      <c r="B2" t="s">
        <v>241</v>
      </c>
      <c r="C2">
        <v>167</v>
      </c>
      <c r="D2">
        <v>162</v>
      </c>
      <c r="E2" t="s">
        <v>242</v>
      </c>
      <c r="F2" t="s">
        <v>230</v>
      </c>
      <c r="G2" t="s">
        <v>243</v>
      </c>
      <c r="H2">
        <v>65</v>
      </c>
      <c r="I2">
        <v>1</v>
      </c>
      <c r="J2">
        <f t="shared" ref="J2:J33" si="0">H2+I2</f>
        <v>66</v>
      </c>
      <c r="K2" s="2" t="s">
        <v>338</v>
      </c>
      <c r="L2" s="2" t="s">
        <v>339</v>
      </c>
      <c r="M2" t="str">
        <f t="shared" ref="M2:M33" si="1">_xlfn.CONCAT(K2, "_",L2)</f>
        <v>BIT_ST</v>
      </c>
      <c r="O2" s="16" t="s">
        <v>358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240</v>
      </c>
      <c r="B3" t="s">
        <v>244</v>
      </c>
      <c r="C3">
        <v>259</v>
      </c>
      <c r="D3">
        <v>259</v>
      </c>
      <c r="E3" t="s">
        <v>242</v>
      </c>
      <c r="F3" t="s">
        <v>230</v>
      </c>
      <c r="G3" t="s">
        <v>243</v>
      </c>
      <c r="H3">
        <v>61</v>
      </c>
      <c r="I3">
        <v>1</v>
      </c>
      <c r="J3">
        <f t="shared" si="0"/>
        <v>62</v>
      </c>
      <c r="K3" s="2" t="s">
        <v>338</v>
      </c>
      <c r="L3" s="2" t="s">
        <v>339</v>
      </c>
      <c r="M3" t="str">
        <f t="shared" si="1"/>
        <v>BIT_ST</v>
      </c>
      <c r="O3" s="16" t="s">
        <v>360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296</v>
      </c>
      <c r="B4" s="13" t="s">
        <v>251</v>
      </c>
      <c r="C4" s="13">
        <v>185</v>
      </c>
      <c r="D4" s="13">
        <v>160</v>
      </c>
      <c r="E4" s="13" t="s">
        <v>297</v>
      </c>
      <c r="F4" s="13" t="s">
        <v>259</v>
      </c>
      <c r="G4" s="13" t="s">
        <v>243</v>
      </c>
      <c r="H4" s="13">
        <v>23</v>
      </c>
      <c r="I4" s="13">
        <v>17</v>
      </c>
      <c r="J4">
        <f t="shared" si="0"/>
        <v>40</v>
      </c>
      <c r="K4" s="15" t="s">
        <v>340</v>
      </c>
      <c r="L4" s="15" t="s">
        <v>341</v>
      </c>
      <c r="M4" t="str">
        <f t="shared" si="1"/>
        <v>NG_GT</v>
      </c>
      <c r="O4" s="16" t="s">
        <v>362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296</v>
      </c>
      <c r="B5" s="13" t="s">
        <v>257</v>
      </c>
      <c r="C5" s="13">
        <v>185</v>
      </c>
      <c r="D5" s="13">
        <v>160</v>
      </c>
      <c r="E5" s="13" t="s">
        <v>297</v>
      </c>
      <c r="F5" s="13" t="s">
        <v>259</v>
      </c>
      <c r="G5" s="13" t="s">
        <v>243</v>
      </c>
      <c r="H5" s="13">
        <v>23</v>
      </c>
      <c r="I5" s="13">
        <v>17</v>
      </c>
      <c r="J5">
        <f t="shared" si="0"/>
        <v>40</v>
      </c>
      <c r="K5" s="15" t="s">
        <v>340</v>
      </c>
      <c r="L5" s="15" t="s">
        <v>341</v>
      </c>
      <c r="M5" t="str">
        <f t="shared" si="1"/>
        <v>NG_GT</v>
      </c>
      <c r="O5" s="16" t="s">
        <v>364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296</v>
      </c>
      <c r="B6" s="13" t="s">
        <v>314</v>
      </c>
      <c r="C6" s="13">
        <v>190</v>
      </c>
      <c r="D6" s="13">
        <v>153</v>
      </c>
      <c r="E6" s="13" t="s">
        <v>297</v>
      </c>
      <c r="F6" s="13" t="s">
        <v>259</v>
      </c>
      <c r="G6" s="13" t="s">
        <v>247</v>
      </c>
      <c r="H6" s="13">
        <v>3</v>
      </c>
      <c r="I6" s="13">
        <v>37</v>
      </c>
      <c r="J6">
        <f t="shared" si="0"/>
        <v>40</v>
      </c>
      <c r="K6" s="15" t="s">
        <v>340</v>
      </c>
      <c r="L6" s="15" t="s">
        <v>341</v>
      </c>
      <c r="M6" t="str">
        <f t="shared" si="1"/>
        <v>NG_GT</v>
      </c>
      <c r="O6" s="16" t="s">
        <v>359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296</v>
      </c>
      <c r="B7" s="13" t="s">
        <v>315</v>
      </c>
      <c r="C7" s="13">
        <v>90</v>
      </c>
      <c r="D7" s="13">
        <v>85</v>
      </c>
      <c r="E7" s="13" t="s">
        <v>297</v>
      </c>
      <c r="F7" s="13" t="s">
        <v>259</v>
      </c>
      <c r="G7" s="13" t="s">
        <v>247</v>
      </c>
      <c r="H7" s="13">
        <v>3</v>
      </c>
      <c r="I7" s="13">
        <v>37</v>
      </c>
      <c r="J7">
        <f t="shared" si="0"/>
        <v>40</v>
      </c>
      <c r="K7" s="15" t="s">
        <v>340</v>
      </c>
      <c r="L7" s="15" t="s">
        <v>343</v>
      </c>
      <c r="M7" t="str">
        <f t="shared" si="1"/>
        <v>NG_CA</v>
      </c>
      <c r="O7" s="16" t="s">
        <v>363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296</v>
      </c>
      <c r="B8" s="13" t="s">
        <v>316</v>
      </c>
      <c r="C8" s="13">
        <v>190</v>
      </c>
      <c r="D8" s="13">
        <v>153</v>
      </c>
      <c r="E8" s="13" t="s">
        <v>297</v>
      </c>
      <c r="F8" s="13" t="s">
        <v>259</v>
      </c>
      <c r="G8" s="13" t="s">
        <v>247</v>
      </c>
      <c r="H8" s="13">
        <v>2</v>
      </c>
      <c r="I8" s="13">
        <v>37</v>
      </c>
      <c r="J8">
        <f t="shared" si="0"/>
        <v>39</v>
      </c>
      <c r="K8" s="15" t="s">
        <v>340</v>
      </c>
      <c r="L8" s="15" t="s">
        <v>341</v>
      </c>
      <c r="M8" t="str">
        <f t="shared" si="1"/>
        <v>NG_GT</v>
      </c>
      <c r="O8" s="16" t="s">
        <v>361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296</v>
      </c>
      <c r="B9" s="13" t="s">
        <v>317</v>
      </c>
      <c r="C9" s="13">
        <v>90</v>
      </c>
      <c r="D9" s="13">
        <v>85</v>
      </c>
      <c r="E9" s="13" t="s">
        <v>297</v>
      </c>
      <c r="F9" s="13" t="s">
        <v>259</v>
      </c>
      <c r="G9" s="13" t="s">
        <v>247</v>
      </c>
      <c r="H9" s="13">
        <v>2</v>
      </c>
      <c r="I9" s="13">
        <v>37</v>
      </c>
      <c r="J9">
        <f t="shared" si="0"/>
        <v>39</v>
      </c>
      <c r="K9" s="15" t="s">
        <v>340</v>
      </c>
      <c r="L9" s="15" t="s">
        <v>343</v>
      </c>
      <c r="M9" t="str">
        <f t="shared" si="1"/>
        <v>NG_CA</v>
      </c>
    </row>
    <row r="10" spans="1:17" ht="15.75" customHeight="1">
      <c r="A10" s="13" t="s">
        <v>283</v>
      </c>
      <c r="B10" s="13" t="s">
        <v>241</v>
      </c>
      <c r="C10" s="13">
        <v>9.5</v>
      </c>
      <c r="D10" s="13">
        <v>9.5</v>
      </c>
      <c r="E10" s="13" t="s">
        <v>284</v>
      </c>
      <c r="F10" s="13" t="s">
        <v>282</v>
      </c>
      <c r="G10" s="13" t="s">
        <v>243</v>
      </c>
      <c r="H10" s="13">
        <v>68</v>
      </c>
      <c r="I10" s="13">
        <v>19</v>
      </c>
      <c r="J10">
        <f t="shared" si="0"/>
        <v>87</v>
      </c>
      <c r="K10" s="15" t="s">
        <v>344</v>
      </c>
      <c r="L10" s="15" t="s">
        <v>345</v>
      </c>
      <c r="M10" t="str">
        <f t="shared" si="1"/>
        <v>WAT_HY</v>
      </c>
    </row>
    <row r="11" spans="1:17" ht="15.75" customHeight="1">
      <c r="A11" t="s">
        <v>333</v>
      </c>
      <c r="B11" t="s">
        <v>241</v>
      </c>
      <c r="C11">
        <v>1110</v>
      </c>
      <c r="D11">
        <v>1110</v>
      </c>
      <c r="E11" t="s">
        <v>245</v>
      </c>
      <c r="F11" t="s">
        <v>246</v>
      </c>
      <c r="G11" t="s">
        <v>247</v>
      </c>
      <c r="H11">
        <v>48</v>
      </c>
      <c r="I11">
        <v>16</v>
      </c>
      <c r="J11">
        <f t="shared" si="0"/>
        <v>64</v>
      </c>
      <c r="K11" s="15" t="s">
        <v>338</v>
      </c>
      <c r="L11" s="15" t="s">
        <v>339</v>
      </c>
      <c r="M11" t="str">
        <f t="shared" si="1"/>
        <v>BIT_ST</v>
      </c>
    </row>
    <row r="12" spans="1:17" ht="15.75" customHeight="1">
      <c r="A12" t="s">
        <v>333</v>
      </c>
      <c r="B12" t="s">
        <v>249</v>
      </c>
      <c r="C12">
        <v>1110</v>
      </c>
      <c r="D12">
        <v>1110</v>
      </c>
      <c r="E12" t="s">
        <v>245</v>
      </c>
      <c r="F12" t="s">
        <v>246</v>
      </c>
      <c r="G12" t="s">
        <v>247</v>
      </c>
      <c r="H12">
        <v>47</v>
      </c>
      <c r="I12">
        <v>16</v>
      </c>
      <c r="J12">
        <f t="shared" si="0"/>
        <v>63</v>
      </c>
      <c r="K12" s="15" t="s">
        <v>338</v>
      </c>
      <c r="L12" s="15" t="s">
        <v>339</v>
      </c>
      <c r="M12" t="str">
        <f t="shared" si="1"/>
        <v>BIT_ST</v>
      </c>
    </row>
    <row r="13" spans="1:17" ht="15.75" customHeight="1">
      <c r="A13" s="13" t="s">
        <v>164</v>
      </c>
      <c r="B13" s="13" t="s">
        <v>241</v>
      </c>
      <c r="C13" s="13">
        <v>17</v>
      </c>
      <c r="D13" s="13">
        <v>13</v>
      </c>
      <c r="E13" s="13" t="s">
        <v>298</v>
      </c>
      <c r="F13" s="13" t="s">
        <v>299</v>
      </c>
      <c r="G13" s="13" t="s">
        <v>243</v>
      </c>
      <c r="H13" s="13">
        <v>51</v>
      </c>
      <c r="I13" s="13">
        <v>17</v>
      </c>
      <c r="J13">
        <f t="shared" si="0"/>
        <v>68</v>
      </c>
      <c r="K13" s="15" t="s">
        <v>346</v>
      </c>
      <c r="L13" s="15" t="s">
        <v>341</v>
      </c>
      <c r="M13" t="str">
        <f t="shared" si="1"/>
        <v>DFO_GT</v>
      </c>
    </row>
    <row r="14" spans="1:17" ht="15.75" customHeight="1">
      <c r="A14" s="13" t="s">
        <v>164</v>
      </c>
      <c r="B14" s="13" t="s">
        <v>249</v>
      </c>
      <c r="C14" s="13">
        <v>17</v>
      </c>
      <c r="D14" s="13">
        <v>13</v>
      </c>
      <c r="E14" s="13" t="s">
        <v>298</v>
      </c>
      <c r="F14" s="13" t="s">
        <v>299</v>
      </c>
      <c r="G14" s="13" t="s">
        <v>243</v>
      </c>
      <c r="H14" s="13">
        <v>51</v>
      </c>
      <c r="I14" s="13">
        <v>17</v>
      </c>
      <c r="J14">
        <f t="shared" si="0"/>
        <v>68</v>
      </c>
      <c r="K14" s="15" t="s">
        <v>346</v>
      </c>
      <c r="L14" s="15" t="s">
        <v>341</v>
      </c>
      <c r="M14" t="str">
        <f t="shared" si="1"/>
        <v>DFO_GT</v>
      </c>
    </row>
    <row r="15" spans="1:17" ht="15.75" customHeight="1">
      <c r="A15" s="13" t="s">
        <v>164</v>
      </c>
      <c r="B15" s="13" t="s">
        <v>251</v>
      </c>
      <c r="C15" s="13">
        <v>17</v>
      </c>
      <c r="D15" s="13">
        <v>13</v>
      </c>
      <c r="E15" s="13" t="s">
        <v>298</v>
      </c>
      <c r="F15" s="13" t="s">
        <v>299</v>
      </c>
      <c r="G15" s="13" t="s">
        <v>243</v>
      </c>
      <c r="H15" s="13">
        <v>51</v>
      </c>
      <c r="I15" s="13">
        <v>17</v>
      </c>
      <c r="J15">
        <f t="shared" si="0"/>
        <v>68</v>
      </c>
      <c r="K15" s="15" t="s">
        <v>346</v>
      </c>
      <c r="L15" s="15" t="s">
        <v>341</v>
      </c>
      <c r="M15" t="str">
        <f t="shared" si="1"/>
        <v>DFO_GT</v>
      </c>
    </row>
    <row r="16" spans="1:17" ht="15.75" customHeight="1">
      <c r="A16" s="13" t="s">
        <v>164</v>
      </c>
      <c r="B16" s="13" t="s">
        <v>257</v>
      </c>
      <c r="C16" s="13">
        <v>17</v>
      </c>
      <c r="D16" s="13">
        <v>13</v>
      </c>
      <c r="E16" s="13" t="s">
        <v>298</v>
      </c>
      <c r="F16" s="13" t="s">
        <v>299</v>
      </c>
      <c r="G16" s="13" t="s">
        <v>243</v>
      </c>
      <c r="H16" s="13">
        <v>51</v>
      </c>
      <c r="I16" s="13">
        <v>17</v>
      </c>
      <c r="J16">
        <f t="shared" si="0"/>
        <v>68</v>
      </c>
      <c r="K16" s="15" t="s">
        <v>346</v>
      </c>
      <c r="L16" s="15" t="s">
        <v>341</v>
      </c>
      <c r="M16" t="str">
        <f t="shared" si="1"/>
        <v>DFO_GT</v>
      </c>
    </row>
    <row r="17" spans="1:13" ht="15.75" customHeight="1">
      <c r="A17" s="13" t="s">
        <v>164</v>
      </c>
      <c r="B17" s="13" t="s">
        <v>241</v>
      </c>
      <c r="C17" s="13">
        <v>4</v>
      </c>
      <c r="D17" s="13">
        <v>4</v>
      </c>
      <c r="E17" s="13" t="s">
        <v>298</v>
      </c>
      <c r="F17" s="13" t="s">
        <v>325</v>
      </c>
      <c r="G17" s="13" t="s">
        <v>253</v>
      </c>
      <c r="H17" s="13">
        <v>110</v>
      </c>
      <c r="I17" s="13">
        <v>33</v>
      </c>
      <c r="J17">
        <f t="shared" si="0"/>
        <v>143</v>
      </c>
      <c r="K17" s="15" t="s">
        <v>344</v>
      </c>
      <c r="L17" s="15" t="s">
        <v>345</v>
      </c>
      <c r="M17" t="str">
        <f t="shared" si="1"/>
        <v>WAT_HY</v>
      </c>
    </row>
    <row r="18" spans="1:13" ht="15.75" customHeight="1">
      <c r="A18" s="13" t="s">
        <v>164</v>
      </c>
      <c r="B18" s="13" t="s">
        <v>249</v>
      </c>
      <c r="C18" s="13">
        <v>4</v>
      </c>
      <c r="D18" s="13">
        <v>4</v>
      </c>
      <c r="E18" s="13" t="s">
        <v>298</v>
      </c>
      <c r="F18" s="13" t="s">
        <v>325</v>
      </c>
      <c r="G18" s="13" t="s">
        <v>253</v>
      </c>
      <c r="H18" s="13">
        <v>110</v>
      </c>
      <c r="I18" s="13">
        <v>33</v>
      </c>
      <c r="J18">
        <f t="shared" si="0"/>
        <v>143</v>
      </c>
      <c r="K18" s="15" t="s">
        <v>344</v>
      </c>
      <c r="L18" s="15" t="s">
        <v>345</v>
      </c>
      <c r="M18" t="str">
        <f t="shared" si="1"/>
        <v>WAT_HY</v>
      </c>
    </row>
    <row r="19" spans="1:13" ht="15.75" customHeight="1">
      <c r="A19" s="13" t="s">
        <v>164</v>
      </c>
      <c r="B19" s="13" t="s">
        <v>251</v>
      </c>
      <c r="C19" s="13">
        <v>4</v>
      </c>
      <c r="D19" s="13">
        <v>4</v>
      </c>
      <c r="E19" s="13" t="s">
        <v>298</v>
      </c>
      <c r="F19" s="13" t="s">
        <v>325</v>
      </c>
      <c r="G19" s="13" t="s">
        <v>253</v>
      </c>
      <c r="H19" s="13">
        <v>110</v>
      </c>
      <c r="I19" s="13">
        <v>33</v>
      </c>
      <c r="J19">
        <f t="shared" si="0"/>
        <v>143</v>
      </c>
      <c r="K19" s="15" t="s">
        <v>344</v>
      </c>
      <c r="L19" s="15" t="s">
        <v>345</v>
      </c>
      <c r="M19" t="str">
        <f t="shared" si="1"/>
        <v>WAT_HY</v>
      </c>
    </row>
    <row r="20" spans="1:13" ht="15.75" customHeight="1">
      <c r="A20" s="13" t="s">
        <v>164</v>
      </c>
      <c r="B20" s="13" t="s">
        <v>257</v>
      </c>
      <c r="C20" s="13">
        <v>5</v>
      </c>
      <c r="D20" s="13">
        <v>5</v>
      </c>
      <c r="E20" s="13" t="s">
        <v>298</v>
      </c>
      <c r="F20" s="13" t="s">
        <v>325</v>
      </c>
      <c r="G20" s="13" t="s">
        <v>253</v>
      </c>
      <c r="H20" s="13">
        <v>110</v>
      </c>
      <c r="I20" s="13">
        <v>33</v>
      </c>
      <c r="J20">
        <f t="shared" si="0"/>
        <v>143</v>
      </c>
      <c r="K20" s="15" t="s">
        <v>344</v>
      </c>
      <c r="L20" s="15" t="s">
        <v>345</v>
      </c>
      <c r="M20" t="str">
        <f t="shared" si="1"/>
        <v>WAT_HY</v>
      </c>
    </row>
    <row r="21" spans="1:13" ht="15.75" customHeight="1">
      <c r="A21" s="13" t="s">
        <v>164</v>
      </c>
      <c r="B21" s="13" t="s">
        <v>244</v>
      </c>
      <c r="C21" s="13">
        <v>5</v>
      </c>
      <c r="D21" s="13">
        <v>5</v>
      </c>
      <c r="E21" s="13" t="s">
        <v>298</v>
      </c>
      <c r="F21" s="13" t="s">
        <v>325</v>
      </c>
      <c r="G21" s="13" t="s">
        <v>253</v>
      </c>
      <c r="H21" s="13">
        <v>110</v>
      </c>
      <c r="I21" s="13">
        <v>33</v>
      </c>
      <c r="J21">
        <f t="shared" si="0"/>
        <v>143</v>
      </c>
      <c r="K21" s="15" t="s">
        <v>344</v>
      </c>
      <c r="L21" s="15" t="s">
        <v>345</v>
      </c>
      <c r="M21" t="str">
        <f t="shared" si="1"/>
        <v>WAT_HY</v>
      </c>
    </row>
    <row r="22" spans="1:13" ht="15.75" customHeight="1">
      <c r="A22" s="13" t="s">
        <v>164</v>
      </c>
      <c r="B22" s="13" t="s">
        <v>252</v>
      </c>
      <c r="C22" s="13">
        <v>5</v>
      </c>
      <c r="D22" s="13">
        <v>5</v>
      </c>
      <c r="E22" s="13" t="s">
        <v>298</v>
      </c>
      <c r="F22" s="13" t="s">
        <v>325</v>
      </c>
      <c r="G22" s="13" t="s">
        <v>253</v>
      </c>
      <c r="H22" s="13">
        <v>110</v>
      </c>
      <c r="I22" s="13">
        <v>33</v>
      </c>
      <c r="J22">
        <f t="shared" si="0"/>
        <v>143</v>
      </c>
      <c r="K22" s="15" t="s">
        <v>344</v>
      </c>
      <c r="L22" s="15" t="s">
        <v>345</v>
      </c>
      <c r="M22" t="str">
        <f t="shared" si="1"/>
        <v>WAT_HY</v>
      </c>
    </row>
    <row r="23" spans="1:13" ht="15.75" customHeight="1">
      <c r="A23" s="13" t="s">
        <v>168</v>
      </c>
      <c r="B23" s="13" t="s">
        <v>241</v>
      </c>
      <c r="C23" s="13">
        <v>15</v>
      </c>
      <c r="D23" s="13">
        <v>15</v>
      </c>
      <c r="E23" s="13" t="s">
        <v>285</v>
      </c>
      <c r="F23" s="13" t="s">
        <v>282</v>
      </c>
      <c r="G23" s="13" t="s">
        <v>243</v>
      </c>
      <c r="H23" s="13">
        <v>103</v>
      </c>
      <c r="I23" s="13">
        <v>33</v>
      </c>
      <c r="J23">
        <f t="shared" si="0"/>
        <v>136</v>
      </c>
      <c r="K23" s="15" t="s">
        <v>344</v>
      </c>
      <c r="L23" s="15" t="s">
        <v>345</v>
      </c>
      <c r="M23" t="str">
        <f t="shared" si="1"/>
        <v>WAT_HY</v>
      </c>
    </row>
    <row r="24" spans="1:13" ht="15.75" customHeight="1">
      <c r="A24" s="13" t="s">
        <v>168</v>
      </c>
      <c r="B24" s="13" t="s">
        <v>249</v>
      </c>
      <c r="C24" s="13">
        <v>15</v>
      </c>
      <c r="D24" s="13">
        <v>15</v>
      </c>
      <c r="E24" s="13" t="s">
        <v>285</v>
      </c>
      <c r="F24" s="13" t="s">
        <v>282</v>
      </c>
      <c r="G24" s="13" t="s">
        <v>243</v>
      </c>
      <c r="H24" s="13">
        <v>103</v>
      </c>
      <c r="I24" s="13">
        <v>33</v>
      </c>
      <c r="J24">
        <f t="shared" si="0"/>
        <v>136</v>
      </c>
      <c r="K24" s="15" t="s">
        <v>344</v>
      </c>
      <c r="L24" s="15" t="s">
        <v>345</v>
      </c>
      <c r="M24" t="str">
        <f t="shared" si="1"/>
        <v>WAT_HY</v>
      </c>
    </row>
    <row r="25" spans="1:13" ht="15.75" customHeight="1">
      <c r="A25" s="13" t="s">
        <v>168</v>
      </c>
      <c r="B25" s="13" t="s">
        <v>251</v>
      </c>
      <c r="C25" s="13">
        <v>1.5</v>
      </c>
      <c r="D25" s="13">
        <v>1.5</v>
      </c>
      <c r="E25" s="13" t="s">
        <v>285</v>
      </c>
      <c r="F25" s="13" t="s">
        <v>282</v>
      </c>
      <c r="G25" s="13" t="s">
        <v>243</v>
      </c>
      <c r="H25" s="13">
        <v>103</v>
      </c>
      <c r="I25" s="13">
        <v>33</v>
      </c>
      <c r="J25">
        <f t="shared" si="0"/>
        <v>136</v>
      </c>
      <c r="K25" s="15" t="s">
        <v>344</v>
      </c>
      <c r="L25" s="15" t="s">
        <v>345</v>
      </c>
      <c r="M25" t="str">
        <f t="shared" si="1"/>
        <v>WAT_HY</v>
      </c>
    </row>
    <row r="26" spans="1:13" ht="15.75" customHeight="1">
      <c r="A26" s="13" t="s">
        <v>329</v>
      </c>
      <c r="B26" s="13" t="s">
        <v>241</v>
      </c>
      <c r="C26" s="13">
        <v>975</v>
      </c>
      <c r="D26" s="13">
        <v>938</v>
      </c>
      <c r="E26" s="13" t="s">
        <v>330</v>
      </c>
      <c r="F26" s="13" t="s">
        <v>4</v>
      </c>
      <c r="G26" s="13" t="s">
        <v>247</v>
      </c>
      <c r="H26" s="13">
        <v>45</v>
      </c>
      <c r="I26" s="13">
        <v>14</v>
      </c>
      <c r="J26">
        <f t="shared" si="0"/>
        <v>59</v>
      </c>
      <c r="K26" s="15" t="s">
        <v>347</v>
      </c>
      <c r="L26" s="15" t="s">
        <v>339</v>
      </c>
      <c r="M26" t="str">
        <f t="shared" si="1"/>
        <v>NUC_ST</v>
      </c>
    </row>
    <row r="27" spans="1:13" ht="15.75" customHeight="1">
      <c r="A27" s="13" t="s">
        <v>329</v>
      </c>
      <c r="B27" s="13" t="s">
        <v>249</v>
      </c>
      <c r="C27" s="13">
        <v>953</v>
      </c>
      <c r="D27" s="13">
        <v>932</v>
      </c>
      <c r="E27" s="13" t="s">
        <v>330</v>
      </c>
      <c r="F27" s="13" t="s">
        <v>4</v>
      </c>
      <c r="G27" s="13" t="s">
        <v>247</v>
      </c>
      <c r="H27" s="13">
        <v>47</v>
      </c>
      <c r="I27" s="13">
        <v>12</v>
      </c>
      <c r="J27">
        <f t="shared" si="0"/>
        <v>59</v>
      </c>
      <c r="K27" s="15" t="s">
        <v>347</v>
      </c>
      <c r="L27" s="15" t="s">
        <v>339</v>
      </c>
      <c r="M27" t="str">
        <f t="shared" si="1"/>
        <v>NUC_ST</v>
      </c>
    </row>
    <row r="28" spans="1:13" ht="15.75" customHeight="1">
      <c r="A28" s="13" t="s">
        <v>271</v>
      </c>
      <c r="B28" s="13" t="s">
        <v>272</v>
      </c>
      <c r="C28" s="13">
        <v>206</v>
      </c>
      <c r="D28" s="13">
        <v>182</v>
      </c>
      <c r="E28" s="13" t="s">
        <v>273</v>
      </c>
      <c r="F28" s="13" t="s">
        <v>274</v>
      </c>
      <c r="G28" s="13" t="s">
        <v>247</v>
      </c>
      <c r="H28" s="13">
        <v>11</v>
      </c>
      <c r="I28" s="13">
        <v>25</v>
      </c>
      <c r="J28">
        <f t="shared" si="0"/>
        <v>36</v>
      </c>
      <c r="K28" s="15" t="s">
        <v>340</v>
      </c>
      <c r="L28" s="15" t="s">
        <v>342</v>
      </c>
      <c r="M28" t="str">
        <f t="shared" si="1"/>
        <v>NG_CT</v>
      </c>
    </row>
    <row r="29" spans="1:13" ht="15.75" customHeight="1">
      <c r="A29" s="13" t="s">
        <v>271</v>
      </c>
      <c r="B29" s="13" t="s">
        <v>275</v>
      </c>
      <c r="C29" s="13">
        <v>206</v>
      </c>
      <c r="D29" s="13">
        <v>182</v>
      </c>
      <c r="E29" s="13" t="s">
        <v>273</v>
      </c>
      <c r="F29" s="13" t="s">
        <v>274</v>
      </c>
      <c r="G29" s="13" t="s">
        <v>247</v>
      </c>
      <c r="H29" s="13">
        <v>11</v>
      </c>
      <c r="I29" s="13">
        <v>25</v>
      </c>
      <c r="J29">
        <f t="shared" si="0"/>
        <v>36</v>
      </c>
      <c r="K29" s="15" t="s">
        <v>340</v>
      </c>
      <c r="L29" s="15" t="s">
        <v>342</v>
      </c>
      <c r="M29" t="str">
        <f t="shared" si="1"/>
        <v>NG_CT</v>
      </c>
    </row>
    <row r="30" spans="1:13" ht="15.75" customHeight="1">
      <c r="A30" s="13" t="s">
        <v>271</v>
      </c>
      <c r="B30" s="13" t="s">
        <v>276</v>
      </c>
      <c r="C30" s="13">
        <v>306</v>
      </c>
      <c r="D30" s="13">
        <v>304</v>
      </c>
      <c r="E30" s="13" t="s">
        <v>273</v>
      </c>
      <c r="F30" s="13" t="s">
        <v>274</v>
      </c>
      <c r="G30" s="13" t="s">
        <v>247</v>
      </c>
      <c r="H30" s="13">
        <v>11</v>
      </c>
      <c r="I30" s="13">
        <v>25</v>
      </c>
      <c r="J30">
        <f t="shared" si="0"/>
        <v>36</v>
      </c>
      <c r="K30" s="15" t="s">
        <v>340</v>
      </c>
      <c r="L30" s="15" t="s">
        <v>343</v>
      </c>
      <c r="M30" t="str">
        <f t="shared" si="1"/>
        <v>NG_CA</v>
      </c>
    </row>
    <row r="31" spans="1:13" ht="15.75" customHeight="1">
      <c r="A31" s="13" t="s">
        <v>177</v>
      </c>
      <c r="B31" s="13" t="s">
        <v>241</v>
      </c>
      <c r="C31" s="13">
        <v>6.4</v>
      </c>
      <c r="D31" s="13">
        <v>6.4</v>
      </c>
      <c r="E31" s="13" t="s">
        <v>284</v>
      </c>
      <c r="F31" s="13" t="s">
        <v>282</v>
      </c>
      <c r="G31" s="13" t="s">
        <v>243</v>
      </c>
      <c r="H31" s="13">
        <v>70</v>
      </c>
      <c r="I31" s="13">
        <v>19</v>
      </c>
      <c r="J31">
        <f t="shared" si="0"/>
        <v>89</v>
      </c>
      <c r="K31" s="15" t="s">
        <v>344</v>
      </c>
      <c r="L31" s="15" t="s">
        <v>345</v>
      </c>
      <c r="M31" t="str">
        <f t="shared" si="1"/>
        <v>WAT_HY</v>
      </c>
    </row>
    <row r="32" spans="1:13" ht="15.75" customHeight="1">
      <c r="A32" s="13" t="s">
        <v>177</v>
      </c>
      <c r="B32" s="13" t="s">
        <v>249</v>
      </c>
      <c r="C32" s="13">
        <v>0.4</v>
      </c>
      <c r="D32" s="13">
        <v>0.4</v>
      </c>
      <c r="E32" s="13" t="s">
        <v>284</v>
      </c>
      <c r="F32" s="13" t="s">
        <v>282</v>
      </c>
      <c r="G32" s="13" t="s">
        <v>243</v>
      </c>
      <c r="H32" s="13">
        <v>70</v>
      </c>
      <c r="I32" s="13">
        <v>19</v>
      </c>
      <c r="J32">
        <f t="shared" si="0"/>
        <v>89</v>
      </c>
      <c r="K32" s="15" t="s">
        <v>344</v>
      </c>
      <c r="L32" s="15" t="s">
        <v>345</v>
      </c>
      <c r="M32" t="str">
        <f t="shared" si="1"/>
        <v>WAT_HY</v>
      </c>
    </row>
    <row r="33" spans="1:13" ht="15.75" customHeight="1">
      <c r="A33" t="s">
        <v>334</v>
      </c>
      <c r="B33" t="s">
        <v>244</v>
      </c>
      <c r="C33">
        <v>546</v>
      </c>
      <c r="D33">
        <v>544</v>
      </c>
      <c r="E33" t="s">
        <v>250</v>
      </c>
      <c r="F33" t="s">
        <v>246</v>
      </c>
      <c r="G33" t="s">
        <v>243</v>
      </c>
      <c r="H33">
        <v>50</v>
      </c>
      <c r="I33">
        <v>3</v>
      </c>
      <c r="J33">
        <f t="shared" si="0"/>
        <v>53</v>
      </c>
      <c r="K33" s="15" t="s">
        <v>338</v>
      </c>
      <c r="L33" s="15" t="s">
        <v>339</v>
      </c>
      <c r="M33" t="str">
        <f t="shared" si="1"/>
        <v>BIT_ST</v>
      </c>
    </row>
    <row r="34" spans="1:13" ht="15.75" customHeight="1">
      <c r="A34" t="s">
        <v>334</v>
      </c>
      <c r="B34" t="s">
        <v>252</v>
      </c>
      <c r="C34">
        <v>849</v>
      </c>
      <c r="D34">
        <v>844</v>
      </c>
      <c r="E34" t="s">
        <v>250</v>
      </c>
      <c r="F34" t="s">
        <v>246</v>
      </c>
      <c r="G34" t="s">
        <v>253</v>
      </c>
      <c r="H34">
        <v>10</v>
      </c>
      <c r="I34">
        <v>26</v>
      </c>
      <c r="J34">
        <f t="shared" ref="J34:J65" si="3">H34+I34</f>
        <v>36</v>
      </c>
      <c r="K34" s="15" t="s">
        <v>338</v>
      </c>
      <c r="L34" s="15" t="s">
        <v>339</v>
      </c>
      <c r="M34" t="str">
        <f t="shared" ref="M34:M65" si="4">_xlfn.CONCAT(K34, "_",L34)</f>
        <v>BIT_ST</v>
      </c>
    </row>
    <row r="35" spans="1:13" ht="15.75" customHeight="1">
      <c r="A35" s="13" t="s">
        <v>169</v>
      </c>
      <c r="B35" s="13" t="s">
        <v>241</v>
      </c>
      <c r="C35" s="13">
        <v>81</v>
      </c>
      <c r="D35" s="13">
        <v>81</v>
      </c>
      <c r="E35" s="13" t="s">
        <v>262</v>
      </c>
      <c r="F35" s="13" t="s">
        <v>282</v>
      </c>
      <c r="G35" s="13" t="s">
        <v>243</v>
      </c>
      <c r="H35" s="13">
        <v>59</v>
      </c>
      <c r="I35" s="13">
        <v>33</v>
      </c>
      <c r="J35">
        <f t="shared" si="3"/>
        <v>92</v>
      </c>
      <c r="K35" s="15" t="s">
        <v>344</v>
      </c>
      <c r="L35" s="15" t="s">
        <v>345</v>
      </c>
      <c r="M35" t="str">
        <f t="shared" si="4"/>
        <v>WAT_HY</v>
      </c>
    </row>
    <row r="36" spans="1:13" ht="15.75" customHeight="1">
      <c r="A36" s="13" t="s">
        <v>169</v>
      </c>
      <c r="B36" s="13" t="s">
        <v>249</v>
      </c>
      <c r="C36" s="13">
        <v>81</v>
      </c>
      <c r="D36" s="13">
        <v>81</v>
      </c>
      <c r="E36" s="13" t="s">
        <v>262</v>
      </c>
      <c r="F36" s="13" t="s">
        <v>282</v>
      </c>
      <c r="G36" s="13" t="s">
        <v>243</v>
      </c>
      <c r="H36" s="13">
        <v>59</v>
      </c>
      <c r="I36" s="13">
        <v>33</v>
      </c>
      <c r="J36">
        <f t="shared" si="3"/>
        <v>92</v>
      </c>
      <c r="K36" s="15" t="s">
        <v>344</v>
      </c>
      <c r="L36" s="15" t="s">
        <v>345</v>
      </c>
      <c r="M36" t="str">
        <f t="shared" si="4"/>
        <v>WAT_HY</v>
      </c>
    </row>
    <row r="37" spans="1:13" ht="15.75" customHeight="1">
      <c r="A37" s="13" t="s">
        <v>169</v>
      </c>
      <c r="B37" s="13" t="s">
        <v>251</v>
      </c>
      <c r="C37" s="13">
        <v>81</v>
      </c>
      <c r="D37" s="13">
        <v>81</v>
      </c>
      <c r="E37" s="13" t="s">
        <v>262</v>
      </c>
      <c r="F37" s="13" t="s">
        <v>282</v>
      </c>
      <c r="G37" s="13" t="s">
        <v>243</v>
      </c>
      <c r="H37" s="13">
        <v>59</v>
      </c>
      <c r="I37" s="13">
        <v>33</v>
      </c>
      <c r="J37">
        <f t="shared" si="3"/>
        <v>92</v>
      </c>
      <c r="K37" s="15" t="s">
        <v>344</v>
      </c>
      <c r="L37" s="15" t="s">
        <v>345</v>
      </c>
      <c r="M37" t="str">
        <f t="shared" si="4"/>
        <v>WAT_HY</v>
      </c>
    </row>
    <row r="38" spans="1:13" ht="15.75" customHeight="1">
      <c r="A38" s="13" t="s">
        <v>169</v>
      </c>
      <c r="B38" s="13" t="s">
        <v>257</v>
      </c>
      <c r="C38" s="13">
        <v>81</v>
      </c>
      <c r="D38" s="13">
        <v>81</v>
      </c>
      <c r="E38" s="13" t="s">
        <v>262</v>
      </c>
      <c r="F38" s="13" t="s">
        <v>282</v>
      </c>
      <c r="G38" s="13" t="s">
        <v>243</v>
      </c>
      <c r="H38" s="13">
        <v>59</v>
      </c>
      <c r="I38" s="13">
        <v>33</v>
      </c>
      <c r="J38">
        <f t="shared" si="3"/>
        <v>92</v>
      </c>
      <c r="K38" s="15" t="s">
        <v>344</v>
      </c>
      <c r="L38" s="15" t="s">
        <v>345</v>
      </c>
      <c r="M38" t="str">
        <f t="shared" si="4"/>
        <v>WAT_HY</v>
      </c>
    </row>
    <row r="39" spans="1:13" ht="15.75" customHeight="1">
      <c r="A39" s="13" t="s">
        <v>277</v>
      </c>
      <c r="B39" s="13" t="s">
        <v>278</v>
      </c>
      <c r="C39" s="13">
        <v>206</v>
      </c>
      <c r="D39" s="13">
        <v>177</v>
      </c>
      <c r="E39" s="13" t="s">
        <v>279</v>
      </c>
      <c r="F39" s="13" t="s">
        <v>274</v>
      </c>
      <c r="G39" s="13" t="s">
        <v>247</v>
      </c>
      <c r="H39" s="13">
        <v>10</v>
      </c>
      <c r="I39" s="13">
        <v>30</v>
      </c>
      <c r="J39">
        <f t="shared" si="3"/>
        <v>40</v>
      </c>
      <c r="K39" s="15" t="s">
        <v>340</v>
      </c>
      <c r="L39" s="15" t="s">
        <v>342</v>
      </c>
      <c r="M39" t="str">
        <f t="shared" si="4"/>
        <v>NG_CT</v>
      </c>
    </row>
    <row r="40" spans="1:13" ht="15.75" customHeight="1">
      <c r="A40" s="13" t="s">
        <v>277</v>
      </c>
      <c r="B40" s="13" t="s">
        <v>280</v>
      </c>
      <c r="C40" s="13">
        <v>206</v>
      </c>
      <c r="D40" s="13">
        <v>177</v>
      </c>
      <c r="E40" s="13" t="s">
        <v>279</v>
      </c>
      <c r="F40" s="13" t="s">
        <v>274</v>
      </c>
      <c r="G40" s="13" t="s">
        <v>247</v>
      </c>
      <c r="H40" s="13">
        <v>10</v>
      </c>
      <c r="I40" s="13">
        <v>30</v>
      </c>
      <c r="J40">
        <f t="shared" si="3"/>
        <v>40</v>
      </c>
      <c r="K40" s="15" t="s">
        <v>340</v>
      </c>
      <c r="L40" s="15" t="s">
        <v>342</v>
      </c>
      <c r="M40" t="str">
        <f t="shared" si="4"/>
        <v>NG_CT</v>
      </c>
    </row>
    <row r="41" spans="1:13" ht="15.75" customHeight="1">
      <c r="A41" s="13" t="s">
        <v>277</v>
      </c>
      <c r="B41" s="13" t="s">
        <v>281</v>
      </c>
      <c r="C41" s="13">
        <v>306</v>
      </c>
      <c r="D41" s="13">
        <v>308</v>
      </c>
      <c r="E41" s="13" t="s">
        <v>279</v>
      </c>
      <c r="F41" s="13" t="s">
        <v>274</v>
      </c>
      <c r="G41" s="13" t="s">
        <v>247</v>
      </c>
      <c r="H41" s="13">
        <v>10</v>
      </c>
      <c r="I41" s="13">
        <v>30</v>
      </c>
      <c r="J41">
        <f t="shared" si="3"/>
        <v>40</v>
      </c>
      <c r="K41" s="15" t="s">
        <v>340</v>
      </c>
      <c r="L41" s="15" t="s">
        <v>343</v>
      </c>
      <c r="M41" t="str">
        <f t="shared" si="4"/>
        <v>NG_CA</v>
      </c>
    </row>
    <row r="42" spans="1:13" ht="15.75" customHeight="1">
      <c r="A42" s="13" t="s">
        <v>331</v>
      </c>
      <c r="B42" s="13" t="s">
        <v>241</v>
      </c>
      <c r="C42" s="13">
        <v>1009</v>
      </c>
      <c r="D42" s="13">
        <v>964</v>
      </c>
      <c r="E42" s="13" t="s">
        <v>332</v>
      </c>
      <c r="F42" s="13" t="s">
        <v>4</v>
      </c>
      <c r="G42" s="13" t="s">
        <v>247</v>
      </c>
      <c r="H42" s="13">
        <v>36</v>
      </c>
      <c r="I42" s="13">
        <v>24</v>
      </c>
      <c r="J42">
        <f t="shared" si="3"/>
        <v>60</v>
      </c>
      <c r="K42" s="15" t="s">
        <v>347</v>
      </c>
      <c r="L42" s="15" t="s">
        <v>339</v>
      </c>
      <c r="M42" t="str">
        <f t="shared" si="4"/>
        <v>NUC_ST</v>
      </c>
    </row>
    <row r="43" spans="1:13" ht="15.75" customHeight="1">
      <c r="A43" s="13" t="s">
        <v>258</v>
      </c>
      <c r="B43" s="13" t="s">
        <v>318</v>
      </c>
      <c r="C43" s="13">
        <v>225</v>
      </c>
      <c r="D43" s="13">
        <v>170</v>
      </c>
      <c r="E43" s="13" t="s">
        <v>306</v>
      </c>
      <c r="F43" s="13" t="s">
        <v>259</v>
      </c>
      <c r="G43" s="13" t="s">
        <v>247</v>
      </c>
      <c r="H43" s="13">
        <v>10</v>
      </c>
      <c r="I43" s="13">
        <v>26</v>
      </c>
      <c r="J43">
        <f t="shared" si="3"/>
        <v>36</v>
      </c>
      <c r="K43" s="15" t="s">
        <v>340</v>
      </c>
      <c r="L43" s="15" t="s">
        <v>342</v>
      </c>
      <c r="M43" t="str">
        <f t="shared" si="4"/>
        <v>NG_CT</v>
      </c>
    </row>
    <row r="44" spans="1:13" ht="15.75" customHeight="1">
      <c r="A44" s="13" t="s">
        <v>258</v>
      </c>
      <c r="B44" s="13" t="s">
        <v>319</v>
      </c>
      <c r="C44" s="13">
        <v>225</v>
      </c>
      <c r="D44" s="13">
        <v>170</v>
      </c>
      <c r="E44" s="13" t="s">
        <v>306</v>
      </c>
      <c r="F44" s="13" t="s">
        <v>259</v>
      </c>
      <c r="G44" s="13" t="s">
        <v>247</v>
      </c>
      <c r="H44" s="13">
        <v>10</v>
      </c>
      <c r="I44" s="13">
        <v>26</v>
      </c>
      <c r="J44">
        <f t="shared" si="3"/>
        <v>36</v>
      </c>
      <c r="K44" s="15" t="s">
        <v>340</v>
      </c>
      <c r="L44" s="15" t="s">
        <v>342</v>
      </c>
      <c r="M44" t="str">
        <f t="shared" si="4"/>
        <v>NG_CT</v>
      </c>
    </row>
    <row r="45" spans="1:13" ht="15.75" customHeight="1">
      <c r="A45" s="13" t="s">
        <v>258</v>
      </c>
      <c r="B45" s="13" t="s">
        <v>320</v>
      </c>
      <c r="C45" s="13">
        <v>225</v>
      </c>
      <c r="D45" s="13">
        <v>170</v>
      </c>
      <c r="E45" s="13" t="s">
        <v>306</v>
      </c>
      <c r="F45" s="13" t="s">
        <v>259</v>
      </c>
      <c r="G45" s="13" t="s">
        <v>247</v>
      </c>
      <c r="H45" s="13">
        <v>10</v>
      </c>
      <c r="I45" s="13">
        <v>26</v>
      </c>
      <c r="J45">
        <f t="shared" si="3"/>
        <v>36</v>
      </c>
      <c r="K45" s="15" t="s">
        <v>340</v>
      </c>
      <c r="L45" s="15" t="s">
        <v>342</v>
      </c>
      <c r="M45" t="str">
        <f t="shared" si="4"/>
        <v>NG_CT</v>
      </c>
    </row>
    <row r="46" spans="1:13" ht="15.75" customHeight="1">
      <c r="A46" s="13" t="s">
        <v>258</v>
      </c>
      <c r="B46" s="13" t="s">
        <v>321</v>
      </c>
      <c r="C46" s="13">
        <v>379</v>
      </c>
      <c r="D46" s="13">
        <v>378</v>
      </c>
      <c r="E46" s="13" t="s">
        <v>306</v>
      </c>
      <c r="F46" s="13" t="s">
        <v>259</v>
      </c>
      <c r="G46" s="13" t="s">
        <v>247</v>
      </c>
      <c r="H46" s="13">
        <v>10</v>
      </c>
      <c r="I46" s="13">
        <v>26</v>
      </c>
      <c r="J46">
        <f t="shared" si="3"/>
        <v>36</v>
      </c>
      <c r="K46" s="15" t="s">
        <v>340</v>
      </c>
      <c r="L46" s="15" t="s">
        <v>343</v>
      </c>
      <c r="M46" t="str">
        <f t="shared" si="4"/>
        <v>NG_CA</v>
      </c>
    </row>
    <row r="47" spans="1:13" ht="15.75" customHeight="1">
      <c r="A47" s="13" t="s">
        <v>261</v>
      </c>
      <c r="B47" s="13" t="s">
        <v>241</v>
      </c>
      <c r="C47" s="13">
        <v>94</v>
      </c>
      <c r="D47" s="13">
        <v>73</v>
      </c>
      <c r="E47" s="13" t="s">
        <v>262</v>
      </c>
      <c r="F47" s="13" t="s">
        <v>259</v>
      </c>
      <c r="G47" s="13" t="s">
        <v>243</v>
      </c>
      <c r="H47" s="13">
        <v>27</v>
      </c>
      <c r="I47" s="13">
        <v>18</v>
      </c>
      <c r="J47">
        <f t="shared" si="3"/>
        <v>45</v>
      </c>
      <c r="K47" s="15" t="s">
        <v>340</v>
      </c>
      <c r="L47" s="15" t="s">
        <v>341</v>
      </c>
      <c r="M47" t="str">
        <f t="shared" si="4"/>
        <v>NG_GT</v>
      </c>
    </row>
    <row r="48" spans="1:13" ht="15.75" customHeight="1">
      <c r="A48" s="13" t="s">
        <v>261</v>
      </c>
      <c r="B48" s="13" t="s">
        <v>249</v>
      </c>
      <c r="C48" s="13">
        <v>96</v>
      </c>
      <c r="D48" s="13">
        <v>74</v>
      </c>
      <c r="E48" s="13" t="s">
        <v>262</v>
      </c>
      <c r="F48" s="13" t="s">
        <v>259</v>
      </c>
      <c r="G48" s="13" t="s">
        <v>243</v>
      </c>
      <c r="H48" s="13">
        <v>27</v>
      </c>
      <c r="I48" s="13">
        <v>18</v>
      </c>
      <c r="J48">
        <f t="shared" si="3"/>
        <v>45</v>
      </c>
      <c r="K48" s="15" t="s">
        <v>340</v>
      </c>
      <c r="L48" s="15" t="s">
        <v>341</v>
      </c>
      <c r="M48" t="str">
        <f t="shared" si="4"/>
        <v>NG_GT</v>
      </c>
    </row>
    <row r="49" spans="1:13" ht="15.75" customHeight="1">
      <c r="A49" s="13" t="s">
        <v>261</v>
      </c>
      <c r="B49" s="13" t="s">
        <v>251</v>
      </c>
      <c r="C49" s="13">
        <v>95</v>
      </c>
      <c r="D49" s="13">
        <v>73</v>
      </c>
      <c r="E49" s="13" t="s">
        <v>262</v>
      </c>
      <c r="F49" s="13" t="s">
        <v>259</v>
      </c>
      <c r="G49" s="13" t="s">
        <v>243</v>
      </c>
      <c r="H49" s="13">
        <v>27</v>
      </c>
      <c r="I49" s="13">
        <v>18</v>
      </c>
      <c r="J49">
        <f t="shared" si="3"/>
        <v>45</v>
      </c>
      <c r="K49" s="15" t="s">
        <v>340</v>
      </c>
      <c r="L49" s="15" t="s">
        <v>341</v>
      </c>
      <c r="M49" t="str">
        <f t="shared" si="4"/>
        <v>NG_GT</v>
      </c>
    </row>
    <row r="50" spans="1:13" ht="15.75" customHeight="1">
      <c r="A50" s="13" t="s">
        <v>261</v>
      </c>
      <c r="B50" s="13" t="s">
        <v>257</v>
      </c>
      <c r="C50" s="13">
        <v>94</v>
      </c>
      <c r="D50" s="13">
        <v>73</v>
      </c>
      <c r="E50" s="13" t="s">
        <v>262</v>
      </c>
      <c r="F50" s="13" t="s">
        <v>259</v>
      </c>
      <c r="G50" s="13" t="s">
        <v>243</v>
      </c>
      <c r="H50" s="13">
        <v>27</v>
      </c>
      <c r="I50" s="13">
        <v>18</v>
      </c>
      <c r="J50">
        <f t="shared" si="3"/>
        <v>45</v>
      </c>
      <c r="K50" s="15" t="s">
        <v>340</v>
      </c>
      <c r="L50" s="15" t="s">
        <v>341</v>
      </c>
      <c r="M50" t="str">
        <f t="shared" si="4"/>
        <v>NG_GT</v>
      </c>
    </row>
    <row r="51" spans="1:13" ht="15.75" customHeight="1">
      <c r="A51" s="13" t="s">
        <v>261</v>
      </c>
      <c r="B51" s="13" t="s">
        <v>244</v>
      </c>
      <c r="C51" s="13">
        <v>93</v>
      </c>
      <c r="D51" s="13">
        <v>72</v>
      </c>
      <c r="E51" s="13" t="s">
        <v>262</v>
      </c>
      <c r="F51" s="13" t="s">
        <v>259</v>
      </c>
      <c r="G51" s="13" t="s">
        <v>243</v>
      </c>
      <c r="H51" s="13">
        <v>27</v>
      </c>
      <c r="I51" s="13">
        <v>18</v>
      </c>
      <c r="J51">
        <f t="shared" si="3"/>
        <v>45</v>
      </c>
      <c r="K51" s="15" t="s">
        <v>340</v>
      </c>
      <c r="L51" s="15" t="s">
        <v>341</v>
      </c>
      <c r="M51" t="str">
        <f t="shared" si="4"/>
        <v>NG_GT</v>
      </c>
    </row>
    <row r="52" spans="1:13" ht="15.75" customHeight="1">
      <c r="A52" s="13" t="s">
        <v>261</v>
      </c>
      <c r="B52" s="13" t="s">
        <v>252</v>
      </c>
      <c r="C52" s="13">
        <v>93</v>
      </c>
      <c r="D52" s="13">
        <v>72</v>
      </c>
      <c r="E52" s="13" t="s">
        <v>262</v>
      </c>
      <c r="F52" s="13" t="s">
        <v>259</v>
      </c>
      <c r="G52" s="13" t="s">
        <v>243</v>
      </c>
      <c r="H52" s="13">
        <v>27</v>
      </c>
      <c r="I52" s="13">
        <v>18</v>
      </c>
      <c r="J52">
        <f t="shared" si="3"/>
        <v>45</v>
      </c>
      <c r="K52" s="15" t="s">
        <v>340</v>
      </c>
      <c r="L52" s="15" t="s">
        <v>341</v>
      </c>
      <c r="M52" t="str">
        <f t="shared" si="4"/>
        <v>NG_GT</v>
      </c>
    </row>
    <row r="53" spans="1:13" ht="15.75" customHeight="1">
      <c r="A53" s="13" t="s">
        <v>261</v>
      </c>
      <c r="B53" s="13" t="s">
        <v>263</v>
      </c>
      <c r="C53" s="13">
        <v>95</v>
      </c>
      <c r="D53" s="13">
        <v>72</v>
      </c>
      <c r="E53" s="13" t="s">
        <v>262</v>
      </c>
      <c r="F53" s="13" t="s">
        <v>259</v>
      </c>
      <c r="G53" s="13" t="s">
        <v>243</v>
      </c>
      <c r="H53" s="13">
        <v>27</v>
      </c>
      <c r="I53" s="13">
        <v>18</v>
      </c>
      <c r="J53">
        <f t="shared" si="3"/>
        <v>45</v>
      </c>
      <c r="K53" s="15" t="s">
        <v>340</v>
      </c>
      <c r="L53" s="15" t="s">
        <v>341</v>
      </c>
      <c r="M53" t="str">
        <f t="shared" si="4"/>
        <v>NG_GT</v>
      </c>
    </row>
    <row r="54" spans="1:13" ht="15.75" customHeight="1">
      <c r="A54" s="13" t="s">
        <v>261</v>
      </c>
      <c r="B54" s="13" t="s">
        <v>264</v>
      </c>
      <c r="C54" s="13">
        <v>94</v>
      </c>
      <c r="D54" s="13">
        <v>72</v>
      </c>
      <c r="E54" s="13" t="s">
        <v>262</v>
      </c>
      <c r="F54" s="13" t="s">
        <v>259</v>
      </c>
      <c r="G54" s="13" t="s">
        <v>243</v>
      </c>
      <c r="H54" s="13">
        <v>27</v>
      </c>
      <c r="I54" s="13">
        <v>18</v>
      </c>
      <c r="J54">
        <f t="shared" si="3"/>
        <v>45</v>
      </c>
      <c r="K54" s="15" t="s">
        <v>340</v>
      </c>
      <c r="L54" s="15" t="s">
        <v>341</v>
      </c>
      <c r="M54" t="str">
        <f t="shared" si="4"/>
        <v>NG_GT</v>
      </c>
    </row>
    <row r="55" spans="1:13" ht="15.75" customHeight="1">
      <c r="A55" s="13" t="s">
        <v>261</v>
      </c>
      <c r="B55" s="13" t="s">
        <v>265</v>
      </c>
      <c r="C55" s="13">
        <v>94</v>
      </c>
      <c r="D55" s="13">
        <v>71</v>
      </c>
      <c r="E55" s="13" t="s">
        <v>262</v>
      </c>
      <c r="F55" s="13" t="s">
        <v>259</v>
      </c>
      <c r="G55" s="13" t="s">
        <v>243</v>
      </c>
      <c r="H55" s="13">
        <v>27</v>
      </c>
      <c r="I55" s="13">
        <v>18</v>
      </c>
      <c r="J55">
        <f t="shared" si="3"/>
        <v>45</v>
      </c>
      <c r="K55" s="15" t="s">
        <v>340</v>
      </c>
      <c r="L55" s="15" t="s">
        <v>341</v>
      </c>
      <c r="M55" t="str">
        <f t="shared" si="4"/>
        <v>NG_GT</v>
      </c>
    </row>
    <row r="56" spans="1:13" ht="15.75" customHeight="1">
      <c r="A56" s="13" t="s">
        <v>261</v>
      </c>
      <c r="B56" s="13" t="s">
        <v>254</v>
      </c>
      <c r="C56" s="13">
        <v>96</v>
      </c>
      <c r="D56" s="13">
        <v>73</v>
      </c>
      <c r="E56" s="13" t="s">
        <v>262</v>
      </c>
      <c r="F56" s="13" t="s">
        <v>259</v>
      </c>
      <c r="G56" s="13" t="s">
        <v>243</v>
      </c>
      <c r="H56" s="13">
        <v>27</v>
      </c>
      <c r="I56" s="13">
        <v>18</v>
      </c>
      <c r="J56">
        <f t="shared" si="3"/>
        <v>45</v>
      </c>
      <c r="K56" s="15" t="s">
        <v>340</v>
      </c>
      <c r="L56" s="15" t="s">
        <v>341</v>
      </c>
      <c r="M56" t="str">
        <f t="shared" si="4"/>
        <v>NG_GT</v>
      </c>
    </row>
    <row r="57" spans="1:13" ht="15.75" customHeight="1">
      <c r="A57" s="13" t="s">
        <v>261</v>
      </c>
      <c r="B57" s="13" t="s">
        <v>266</v>
      </c>
      <c r="C57" s="13">
        <v>95</v>
      </c>
      <c r="D57" s="13">
        <v>73</v>
      </c>
      <c r="E57" s="13" t="s">
        <v>262</v>
      </c>
      <c r="F57" s="13" t="s">
        <v>259</v>
      </c>
      <c r="G57" s="13" t="s">
        <v>243</v>
      </c>
      <c r="H57" s="13">
        <v>27</v>
      </c>
      <c r="I57" s="13">
        <v>18</v>
      </c>
      <c r="J57">
        <f t="shared" si="3"/>
        <v>45</v>
      </c>
      <c r="K57" s="15" t="s">
        <v>340</v>
      </c>
      <c r="L57" s="15" t="s">
        <v>341</v>
      </c>
      <c r="M57" t="str">
        <f t="shared" si="4"/>
        <v>NG_GT</v>
      </c>
    </row>
    <row r="58" spans="1:13" ht="15.75" customHeight="1">
      <c r="A58" s="13" t="s">
        <v>261</v>
      </c>
      <c r="B58" s="13" t="s">
        <v>256</v>
      </c>
      <c r="C58" s="13">
        <v>94</v>
      </c>
      <c r="D58" s="13">
        <v>73</v>
      </c>
      <c r="E58" s="13" t="s">
        <v>262</v>
      </c>
      <c r="F58" s="13" t="s">
        <v>259</v>
      </c>
      <c r="G58" s="13" t="s">
        <v>243</v>
      </c>
      <c r="H58" s="13">
        <v>27</v>
      </c>
      <c r="I58" s="13">
        <v>18</v>
      </c>
      <c r="J58">
        <f t="shared" si="3"/>
        <v>45</v>
      </c>
      <c r="K58" s="15" t="s">
        <v>340</v>
      </c>
      <c r="L58" s="15" t="s">
        <v>341</v>
      </c>
      <c r="M58" t="str">
        <f t="shared" si="4"/>
        <v>NG_GT</v>
      </c>
    </row>
    <row r="59" spans="1:13" ht="15.75" customHeight="1">
      <c r="A59" s="13" t="s">
        <v>261</v>
      </c>
      <c r="B59" s="13" t="s">
        <v>267</v>
      </c>
      <c r="C59" s="13">
        <v>93</v>
      </c>
      <c r="D59" s="13">
        <v>72</v>
      </c>
      <c r="E59" s="13" t="s">
        <v>262</v>
      </c>
      <c r="F59" s="13" t="s">
        <v>259</v>
      </c>
      <c r="G59" s="13" t="s">
        <v>243</v>
      </c>
      <c r="H59" s="13">
        <v>27</v>
      </c>
      <c r="I59" s="13">
        <v>18</v>
      </c>
      <c r="J59">
        <f t="shared" si="3"/>
        <v>45</v>
      </c>
      <c r="K59" s="15" t="s">
        <v>340</v>
      </c>
      <c r="L59" s="15" t="s">
        <v>341</v>
      </c>
      <c r="M59" t="str">
        <f t="shared" si="4"/>
        <v>NG_GT</v>
      </c>
    </row>
    <row r="60" spans="1:13" ht="15.75" customHeight="1">
      <c r="A60" s="13" t="s">
        <v>261</v>
      </c>
      <c r="B60" s="13" t="s">
        <v>268</v>
      </c>
      <c r="C60" s="13">
        <v>94</v>
      </c>
      <c r="D60" s="13">
        <v>72</v>
      </c>
      <c r="E60" s="13" t="s">
        <v>262</v>
      </c>
      <c r="F60" s="13" t="s">
        <v>259</v>
      </c>
      <c r="G60" s="13" t="s">
        <v>243</v>
      </c>
      <c r="H60" s="13">
        <v>27</v>
      </c>
      <c r="I60" s="13">
        <v>18</v>
      </c>
      <c r="J60">
        <f t="shared" si="3"/>
        <v>45</v>
      </c>
      <c r="K60" s="15" t="s">
        <v>340</v>
      </c>
      <c r="L60" s="15" t="s">
        <v>341</v>
      </c>
      <c r="M60" t="str">
        <f t="shared" si="4"/>
        <v>NG_GT</v>
      </c>
    </row>
    <row r="61" spans="1:13" ht="15.75" customHeight="1">
      <c r="A61" s="13" t="s">
        <v>261</v>
      </c>
      <c r="B61" s="13" t="s">
        <v>260</v>
      </c>
      <c r="C61" s="13">
        <v>94</v>
      </c>
      <c r="D61" s="13">
        <v>73</v>
      </c>
      <c r="E61" s="13" t="s">
        <v>262</v>
      </c>
      <c r="F61" s="13" t="s">
        <v>259</v>
      </c>
      <c r="G61" s="13" t="s">
        <v>243</v>
      </c>
      <c r="H61" s="13">
        <v>27</v>
      </c>
      <c r="I61" s="13">
        <v>18</v>
      </c>
      <c r="J61">
        <f t="shared" si="3"/>
        <v>45</v>
      </c>
      <c r="K61" s="15" t="s">
        <v>340</v>
      </c>
      <c r="L61" s="15" t="s">
        <v>341</v>
      </c>
      <c r="M61" t="str">
        <f t="shared" si="4"/>
        <v>NG_GT</v>
      </c>
    </row>
    <row r="62" spans="1:13" ht="15.75" customHeight="1">
      <c r="A62" s="13" t="s">
        <v>261</v>
      </c>
      <c r="B62" s="13" t="s">
        <v>248</v>
      </c>
      <c r="C62" s="13">
        <v>93</v>
      </c>
      <c r="D62" s="13">
        <v>73</v>
      </c>
      <c r="E62" s="13" t="s">
        <v>262</v>
      </c>
      <c r="F62" s="13" t="s">
        <v>259</v>
      </c>
      <c r="G62" s="13" t="s">
        <v>243</v>
      </c>
      <c r="H62" s="13">
        <v>27</v>
      </c>
      <c r="I62" s="13">
        <v>18</v>
      </c>
      <c r="J62">
        <f t="shared" si="3"/>
        <v>45</v>
      </c>
      <c r="K62" s="15" t="s">
        <v>340</v>
      </c>
      <c r="L62" s="15" t="s">
        <v>341</v>
      </c>
      <c r="M62" t="str">
        <f t="shared" si="4"/>
        <v>NG_GT</v>
      </c>
    </row>
    <row r="63" spans="1:13" ht="15.75" customHeight="1">
      <c r="A63" s="13" t="s">
        <v>170</v>
      </c>
      <c r="B63" s="13" t="s">
        <v>241</v>
      </c>
      <c r="C63" s="13">
        <v>9</v>
      </c>
      <c r="D63" s="13">
        <v>9</v>
      </c>
      <c r="E63" s="13" t="s">
        <v>286</v>
      </c>
      <c r="F63" s="13" t="s">
        <v>282</v>
      </c>
      <c r="G63" s="13" t="s">
        <v>243</v>
      </c>
      <c r="H63" s="13">
        <v>107</v>
      </c>
      <c r="I63" s="13">
        <v>33</v>
      </c>
      <c r="J63">
        <f t="shared" si="3"/>
        <v>140</v>
      </c>
      <c r="K63" s="15" t="s">
        <v>344</v>
      </c>
      <c r="L63" s="15" t="s">
        <v>345</v>
      </c>
      <c r="M63" t="str">
        <f t="shared" si="4"/>
        <v>WAT_HY</v>
      </c>
    </row>
    <row r="64" spans="1:13" ht="15.75" customHeight="1">
      <c r="A64" s="13" t="s">
        <v>170</v>
      </c>
      <c r="B64" s="13" t="s">
        <v>249</v>
      </c>
      <c r="C64" s="13">
        <v>9</v>
      </c>
      <c r="D64" s="13">
        <v>9</v>
      </c>
      <c r="E64" s="13" t="s">
        <v>286</v>
      </c>
      <c r="F64" s="13" t="s">
        <v>282</v>
      </c>
      <c r="G64" s="13" t="s">
        <v>243</v>
      </c>
      <c r="H64" s="13">
        <v>107</v>
      </c>
      <c r="I64" s="13">
        <v>33</v>
      </c>
      <c r="J64">
        <f t="shared" si="3"/>
        <v>140</v>
      </c>
      <c r="K64" s="15" t="s">
        <v>344</v>
      </c>
      <c r="L64" s="15" t="s">
        <v>345</v>
      </c>
      <c r="M64" t="str">
        <f t="shared" si="4"/>
        <v>WAT_HY</v>
      </c>
    </row>
    <row r="65" spans="1:13" ht="15.75" customHeight="1">
      <c r="A65" s="13" t="s">
        <v>170</v>
      </c>
      <c r="B65" s="13" t="s">
        <v>251</v>
      </c>
      <c r="C65" s="13">
        <v>9</v>
      </c>
      <c r="D65" s="13">
        <v>9</v>
      </c>
      <c r="E65" s="13" t="s">
        <v>286</v>
      </c>
      <c r="F65" s="13" t="s">
        <v>282</v>
      </c>
      <c r="G65" s="13" t="s">
        <v>243</v>
      </c>
      <c r="H65" s="13">
        <v>107</v>
      </c>
      <c r="I65" s="13">
        <v>33</v>
      </c>
      <c r="J65">
        <f t="shared" si="3"/>
        <v>140</v>
      </c>
      <c r="K65" s="15" t="s">
        <v>344</v>
      </c>
      <c r="L65" s="15" t="s">
        <v>345</v>
      </c>
      <c r="M65" t="str">
        <f t="shared" si="4"/>
        <v>WAT_HY</v>
      </c>
    </row>
    <row r="66" spans="1:13" ht="15.75" customHeight="1">
      <c r="A66" t="s">
        <v>326</v>
      </c>
      <c r="B66" t="s">
        <v>241</v>
      </c>
      <c r="C66">
        <v>380</v>
      </c>
      <c r="D66">
        <v>370</v>
      </c>
      <c r="E66" t="s">
        <v>255</v>
      </c>
      <c r="F66" t="s">
        <v>246</v>
      </c>
      <c r="G66" t="s">
        <v>253</v>
      </c>
      <c r="H66">
        <v>57</v>
      </c>
      <c r="I66">
        <v>12</v>
      </c>
      <c r="J66">
        <f t="shared" ref="J66:J97" si="5">H66+I66</f>
        <v>69</v>
      </c>
      <c r="K66" s="15" t="s">
        <v>338</v>
      </c>
      <c r="L66" s="15" t="s">
        <v>339</v>
      </c>
      <c r="M66" t="str">
        <f t="shared" ref="M66:M97" si="6">_xlfn.CONCAT(K66, "_",L66)</f>
        <v>BIT_ST</v>
      </c>
    </row>
    <row r="67" spans="1:13" ht="15.75" customHeight="1">
      <c r="A67" t="s">
        <v>326</v>
      </c>
      <c r="B67" t="s">
        <v>249</v>
      </c>
      <c r="C67">
        <v>380</v>
      </c>
      <c r="D67">
        <v>370</v>
      </c>
      <c r="E67" t="s">
        <v>255</v>
      </c>
      <c r="F67" t="s">
        <v>246</v>
      </c>
      <c r="G67" t="s">
        <v>253</v>
      </c>
      <c r="H67">
        <v>56</v>
      </c>
      <c r="I67">
        <v>12</v>
      </c>
      <c r="J67">
        <f t="shared" si="5"/>
        <v>68</v>
      </c>
      <c r="K67" s="15" t="s">
        <v>338</v>
      </c>
      <c r="L67" s="15" t="s">
        <v>339</v>
      </c>
      <c r="M67" t="str">
        <f t="shared" si="6"/>
        <v>BIT_ST</v>
      </c>
    </row>
    <row r="68" spans="1:13" ht="15.75" customHeight="1">
      <c r="A68" t="s">
        <v>326</v>
      </c>
      <c r="B68" t="s">
        <v>251</v>
      </c>
      <c r="C68">
        <v>658</v>
      </c>
      <c r="D68">
        <v>658</v>
      </c>
      <c r="E68" t="s">
        <v>255</v>
      </c>
      <c r="F68" t="s">
        <v>246</v>
      </c>
      <c r="G68" t="s">
        <v>247</v>
      </c>
      <c r="H68">
        <v>53</v>
      </c>
      <c r="I68">
        <v>2</v>
      </c>
      <c r="J68">
        <f t="shared" si="5"/>
        <v>55</v>
      </c>
      <c r="K68" s="15" t="s">
        <v>338</v>
      </c>
      <c r="L68" s="15" t="s">
        <v>339</v>
      </c>
      <c r="M68" t="str">
        <f t="shared" si="6"/>
        <v>BIT_ST</v>
      </c>
    </row>
    <row r="69" spans="1:13" ht="15.75" customHeight="1">
      <c r="A69" t="s">
        <v>326</v>
      </c>
      <c r="B69" t="s">
        <v>257</v>
      </c>
      <c r="C69">
        <v>660</v>
      </c>
      <c r="D69">
        <v>660</v>
      </c>
      <c r="E69" t="s">
        <v>255</v>
      </c>
      <c r="F69" t="s">
        <v>246</v>
      </c>
      <c r="G69" t="s">
        <v>247</v>
      </c>
      <c r="H69">
        <v>52</v>
      </c>
      <c r="I69">
        <v>2</v>
      </c>
      <c r="J69">
        <f t="shared" si="5"/>
        <v>54</v>
      </c>
      <c r="K69" s="15" t="s">
        <v>338</v>
      </c>
      <c r="L69" s="15" t="s">
        <v>339</v>
      </c>
      <c r="M69" t="str">
        <f t="shared" si="6"/>
        <v>BIT_ST</v>
      </c>
    </row>
    <row r="70" spans="1:13" ht="15.75" customHeight="1">
      <c r="A70" s="13" t="s">
        <v>292</v>
      </c>
      <c r="B70" s="13">
        <v>1</v>
      </c>
      <c r="C70" s="13">
        <v>713</v>
      </c>
      <c r="D70" s="13">
        <v>704</v>
      </c>
      <c r="E70" s="13" t="s">
        <v>293</v>
      </c>
      <c r="F70" s="13" t="s">
        <v>230</v>
      </c>
      <c r="G70" s="13" t="s">
        <v>253</v>
      </c>
      <c r="H70" s="13">
        <v>39</v>
      </c>
      <c r="I70" s="13">
        <v>6</v>
      </c>
      <c r="J70">
        <f t="shared" si="5"/>
        <v>45</v>
      </c>
      <c r="K70" s="15" t="s">
        <v>338</v>
      </c>
      <c r="L70" s="15" t="s">
        <v>339</v>
      </c>
      <c r="M70" t="str">
        <f t="shared" si="6"/>
        <v>BIT_ST</v>
      </c>
    </row>
    <row r="71" spans="1:13" ht="15.75" customHeight="1">
      <c r="A71" s="13" t="s">
        <v>171</v>
      </c>
      <c r="B71" s="13" t="s">
        <v>241</v>
      </c>
      <c r="C71" s="13">
        <v>14</v>
      </c>
      <c r="D71" s="13">
        <v>14</v>
      </c>
      <c r="E71" s="13" t="s">
        <v>287</v>
      </c>
      <c r="F71" s="13" t="s">
        <v>282</v>
      </c>
      <c r="G71" s="13" t="s">
        <v>243</v>
      </c>
      <c r="H71" s="13">
        <v>99</v>
      </c>
      <c r="I71" s="13">
        <v>33</v>
      </c>
      <c r="J71">
        <f t="shared" si="5"/>
        <v>132</v>
      </c>
      <c r="K71" s="15" t="s">
        <v>344</v>
      </c>
      <c r="L71" s="15" t="s">
        <v>345</v>
      </c>
      <c r="M71" t="str">
        <f t="shared" si="6"/>
        <v>WAT_HY</v>
      </c>
    </row>
    <row r="72" spans="1:13" ht="15.75" customHeight="1">
      <c r="A72" s="13" t="s">
        <v>171</v>
      </c>
      <c r="B72" s="13" t="s">
        <v>249</v>
      </c>
      <c r="C72" s="13">
        <v>14</v>
      </c>
      <c r="D72" s="13">
        <v>14</v>
      </c>
      <c r="E72" s="13" t="s">
        <v>287</v>
      </c>
      <c r="F72" s="13" t="s">
        <v>282</v>
      </c>
      <c r="G72" s="13" t="s">
        <v>243</v>
      </c>
      <c r="H72" s="13">
        <v>99</v>
      </c>
      <c r="I72" s="13">
        <v>33</v>
      </c>
      <c r="J72">
        <f t="shared" si="5"/>
        <v>132</v>
      </c>
      <c r="K72" s="15" t="s">
        <v>344</v>
      </c>
      <c r="L72" s="15" t="s">
        <v>345</v>
      </c>
      <c r="M72" t="str">
        <f t="shared" si="6"/>
        <v>WAT_HY</v>
      </c>
    </row>
    <row r="73" spans="1:13" ht="15.75" customHeight="1">
      <c r="A73" s="13" t="s">
        <v>171</v>
      </c>
      <c r="B73" s="13" t="s">
        <v>251</v>
      </c>
      <c r="C73" s="13">
        <v>17</v>
      </c>
      <c r="D73" s="13">
        <v>17</v>
      </c>
      <c r="E73" s="13" t="s">
        <v>287</v>
      </c>
      <c r="F73" s="13" t="s">
        <v>282</v>
      </c>
      <c r="G73" s="13" t="s">
        <v>243</v>
      </c>
      <c r="H73" s="13">
        <v>99</v>
      </c>
      <c r="I73" s="13">
        <v>33</v>
      </c>
      <c r="J73">
        <f t="shared" si="5"/>
        <v>132</v>
      </c>
      <c r="K73" s="15" t="s">
        <v>344</v>
      </c>
      <c r="L73" s="15" t="s">
        <v>345</v>
      </c>
      <c r="M73" t="str">
        <f t="shared" si="6"/>
        <v>WAT_HY</v>
      </c>
    </row>
    <row r="74" spans="1:13" ht="15.75" customHeight="1">
      <c r="A74" s="13" t="s">
        <v>171</v>
      </c>
      <c r="B74" s="13" t="s">
        <v>257</v>
      </c>
      <c r="C74" s="13">
        <v>17</v>
      </c>
      <c r="D74" s="13">
        <v>17</v>
      </c>
      <c r="E74" s="13" t="s">
        <v>287</v>
      </c>
      <c r="F74" s="13" t="s">
        <v>282</v>
      </c>
      <c r="G74" s="13" t="s">
        <v>243</v>
      </c>
      <c r="H74" s="13">
        <v>99</v>
      </c>
      <c r="I74" s="13">
        <v>33</v>
      </c>
      <c r="J74">
        <f t="shared" si="5"/>
        <v>132</v>
      </c>
      <c r="K74" s="15" t="s">
        <v>344</v>
      </c>
      <c r="L74" s="15" t="s">
        <v>345</v>
      </c>
      <c r="M74" t="str">
        <f t="shared" si="6"/>
        <v>WAT_HY</v>
      </c>
    </row>
    <row r="75" spans="1:13" ht="15.75" customHeight="1">
      <c r="A75" s="13" t="s">
        <v>180</v>
      </c>
      <c r="B75" s="13" t="s">
        <v>241</v>
      </c>
      <c r="C75" s="13">
        <v>45</v>
      </c>
      <c r="D75" s="13">
        <v>45</v>
      </c>
      <c r="E75" s="13" t="s">
        <v>288</v>
      </c>
      <c r="F75" s="13" t="s">
        <v>282</v>
      </c>
      <c r="G75" s="13" t="s">
        <v>243</v>
      </c>
      <c r="H75" s="13">
        <v>80</v>
      </c>
      <c r="I75" s="13">
        <v>20</v>
      </c>
      <c r="J75">
        <f t="shared" si="5"/>
        <v>100</v>
      </c>
      <c r="K75" s="15" t="s">
        <v>344</v>
      </c>
      <c r="L75" s="15" t="s">
        <v>345</v>
      </c>
      <c r="M75" t="str">
        <f t="shared" si="6"/>
        <v>WAT_HY</v>
      </c>
    </row>
    <row r="76" spans="1:13" ht="15.75" customHeight="1">
      <c r="A76" s="13" t="s">
        <v>289</v>
      </c>
      <c r="B76" s="13" t="s">
        <v>241</v>
      </c>
      <c r="C76" s="13">
        <v>20</v>
      </c>
      <c r="D76" s="13">
        <v>20</v>
      </c>
      <c r="E76" s="13" t="s">
        <v>290</v>
      </c>
      <c r="F76" s="13" t="s">
        <v>282</v>
      </c>
      <c r="G76" s="13" t="s">
        <v>243</v>
      </c>
      <c r="H76" s="13">
        <v>94</v>
      </c>
      <c r="I76" s="13">
        <v>33</v>
      </c>
      <c r="J76">
        <f t="shared" si="5"/>
        <v>127</v>
      </c>
      <c r="K76" s="15" t="s">
        <v>344</v>
      </c>
      <c r="L76" s="15" t="s">
        <v>345</v>
      </c>
      <c r="M76" t="str">
        <f t="shared" si="6"/>
        <v>WAT_HY</v>
      </c>
    </row>
    <row r="77" spans="1:13" ht="15.75" customHeight="1">
      <c r="A77" s="13" t="s">
        <v>289</v>
      </c>
      <c r="B77" s="13" t="s">
        <v>249</v>
      </c>
      <c r="C77" s="13">
        <v>20</v>
      </c>
      <c r="D77" s="13">
        <v>20</v>
      </c>
      <c r="E77" s="13" t="s">
        <v>290</v>
      </c>
      <c r="F77" s="13" t="s">
        <v>282</v>
      </c>
      <c r="G77" s="13" t="s">
        <v>243</v>
      </c>
      <c r="H77" s="13">
        <v>94</v>
      </c>
      <c r="I77" s="13">
        <v>33</v>
      </c>
      <c r="J77">
        <f t="shared" si="5"/>
        <v>127</v>
      </c>
      <c r="K77" s="15" t="s">
        <v>344</v>
      </c>
      <c r="L77" s="15" t="s">
        <v>345</v>
      </c>
      <c r="M77" t="str">
        <f t="shared" si="6"/>
        <v>WAT_HY</v>
      </c>
    </row>
    <row r="78" spans="1:13" ht="15.75" customHeight="1">
      <c r="A78" s="13" t="s">
        <v>190</v>
      </c>
      <c r="B78" s="13" t="s">
        <v>241</v>
      </c>
      <c r="C78" s="13">
        <v>1.4</v>
      </c>
      <c r="D78" s="13">
        <v>1.4</v>
      </c>
      <c r="E78" s="13" t="s">
        <v>288</v>
      </c>
      <c r="F78" s="13" t="s">
        <v>282</v>
      </c>
      <c r="G78" s="13" t="s">
        <v>243</v>
      </c>
      <c r="H78" s="13">
        <v>73</v>
      </c>
      <c r="I78" s="13">
        <v>10</v>
      </c>
      <c r="J78">
        <f t="shared" si="5"/>
        <v>83</v>
      </c>
      <c r="K78" s="15" t="s">
        <v>344</v>
      </c>
      <c r="L78" s="15" t="s">
        <v>345</v>
      </c>
      <c r="M78" t="str">
        <f t="shared" si="6"/>
        <v>WAT_HY</v>
      </c>
    </row>
    <row r="79" spans="1:13" ht="15.75" customHeight="1">
      <c r="A79" s="13" t="s">
        <v>173</v>
      </c>
      <c r="B79" s="13" t="s">
        <v>241</v>
      </c>
      <c r="C79" s="13">
        <v>9.5</v>
      </c>
      <c r="D79" s="13">
        <v>9.5</v>
      </c>
      <c r="E79" s="13" t="s">
        <v>291</v>
      </c>
      <c r="F79" s="13" t="s">
        <v>282</v>
      </c>
      <c r="G79" s="13" t="s">
        <v>243</v>
      </c>
      <c r="H79" s="13">
        <v>97</v>
      </c>
      <c r="I79" s="13">
        <v>33</v>
      </c>
      <c r="J79">
        <f t="shared" si="5"/>
        <v>130</v>
      </c>
      <c r="K79" s="15" t="s">
        <v>344</v>
      </c>
      <c r="L79" s="15" t="s">
        <v>345</v>
      </c>
      <c r="M79" t="str">
        <f t="shared" si="6"/>
        <v>WAT_HY</v>
      </c>
    </row>
    <row r="80" spans="1:13" ht="15.75" customHeight="1">
      <c r="A80" s="13" t="s">
        <v>173</v>
      </c>
      <c r="B80" s="13" t="s">
        <v>249</v>
      </c>
      <c r="C80" s="13">
        <v>11.5</v>
      </c>
      <c r="D80" s="13">
        <v>11.5</v>
      </c>
      <c r="E80" s="13" t="s">
        <v>291</v>
      </c>
      <c r="F80" s="13" t="s">
        <v>282</v>
      </c>
      <c r="G80" s="13" t="s">
        <v>243</v>
      </c>
      <c r="H80" s="13">
        <v>97</v>
      </c>
      <c r="I80" s="13">
        <v>33</v>
      </c>
      <c r="J80">
        <f t="shared" si="5"/>
        <v>130</v>
      </c>
      <c r="K80" s="15" t="s">
        <v>344</v>
      </c>
      <c r="L80" s="15" t="s">
        <v>345</v>
      </c>
      <c r="M80" t="str">
        <f t="shared" si="6"/>
        <v>WAT_HY</v>
      </c>
    </row>
    <row r="81" spans="1:13" ht="15.75" customHeight="1">
      <c r="A81" s="13" t="s">
        <v>173</v>
      </c>
      <c r="B81" s="13" t="s">
        <v>251</v>
      </c>
      <c r="C81" s="13">
        <v>12.4</v>
      </c>
      <c r="D81" s="13">
        <v>12.4</v>
      </c>
      <c r="E81" s="13" t="s">
        <v>291</v>
      </c>
      <c r="F81" s="13" t="s">
        <v>282</v>
      </c>
      <c r="G81" s="13" t="s">
        <v>243</v>
      </c>
      <c r="H81" s="13">
        <v>97</v>
      </c>
      <c r="I81" s="13">
        <v>33</v>
      </c>
      <c r="J81">
        <f t="shared" si="5"/>
        <v>130</v>
      </c>
      <c r="K81" s="15" t="s">
        <v>344</v>
      </c>
      <c r="L81" s="15" t="s">
        <v>345</v>
      </c>
      <c r="M81" t="str">
        <f t="shared" si="6"/>
        <v>WAT_HY</v>
      </c>
    </row>
    <row r="82" spans="1:13" ht="15.75" customHeight="1">
      <c r="A82" s="13" t="s">
        <v>269</v>
      </c>
      <c r="B82" s="13" t="s">
        <v>241</v>
      </c>
      <c r="C82" s="13">
        <v>179</v>
      </c>
      <c r="D82" s="13">
        <v>165</v>
      </c>
      <c r="E82" s="13" t="s">
        <v>270</v>
      </c>
      <c r="F82" s="13" t="s">
        <v>259</v>
      </c>
      <c r="G82" s="13" t="s">
        <v>243</v>
      </c>
      <c r="H82" s="13">
        <v>21</v>
      </c>
      <c r="I82" s="13">
        <v>18</v>
      </c>
      <c r="J82">
        <f t="shared" si="5"/>
        <v>39</v>
      </c>
      <c r="K82" s="15" t="s">
        <v>340</v>
      </c>
      <c r="L82" s="15" t="s">
        <v>341</v>
      </c>
      <c r="M82" t="str">
        <f t="shared" si="6"/>
        <v>NG_GT</v>
      </c>
    </row>
    <row r="83" spans="1:13" ht="15.75" customHeight="1">
      <c r="A83" s="13" t="s">
        <v>269</v>
      </c>
      <c r="B83" s="13" t="s">
        <v>249</v>
      </c>
      <c r="C83" s="13">
        <v>179</v>
      </c>
      <c r="D83" s="13">
        <v>165</v>
      </c>
      <c r="E83" s="13" t="s">
        <v>270</v>
      </c>
      <c r="F83" s="13" t="s">
        <v>259</v>
      </c>
      <c r="G83" s="13" t="s">
        <v>243</v>
      </c>
      <c r="H83" s="13">
        <v>21</v>
      </c>
      <c r="I83" s="13">
        <v>18</v>
      </c>
      <c r="J83">
        <f t="shared" si="5"/>
        <v>39</v>
      </c>
      <c r="K83" s="15" t="s">
        <v>340</v>
      </c>
      <c r="L83" s="15" t="s">
        <v>341</v>
      </c>
      <c r="M83" t="str">
        <f t="shared" si="6"/>
        <v>NG_GT</v>
      </c>
    </row>
    <row r="84" spans="1:13" ht="15.75" customHeight="1">
      <c r="A84" s="13" t="s">
        <v>269</v>
      </c>
      <c r="B84" s="13" t="s">
        <v>251</v>
      </c>
      <c r="C84" s="13">
        <v>179</v>
      </c>
      <c r="D84" s="13">
        <v>165</v>
      </c>
      <c r="E84" s="13" t="s">
        <v>270</v>
      </c>
      <c r="F84" s="13" t="s">
        <v>259</v>
      </c>
      <c r="G84" s="13" t="s">
        <v>243</v>
      </c>
      <c r="H84" s="13">
        <v>21</v>
      </c>
      <c r="I84" s="13">
        <v>18</v>
      </c>
      <c r="J84">
        <f t="shared" si="5"/>
        <v>39</v>
      </c>
      <c r="K84" s="15" t="s">
        <v>340</v>
      </c>
      <c r="L84" s="15" t="s">
        <v>341</v>
      </c>
      <c r="M84" t="str">
        <f t="shared" si="6"/>
        <v>NG_GT</v>
      </c>
    </row>
    <row r="85" spans="1:13" ht="15.75" customHeight="1">
      <c r="A85" s="13" t="s">
        <v>269</v>
      </c>
      <c r="B85" s="13" t="s">
        <v>257</v>
      </c>
      <c r="C85" s="13">
        <v>179</v>
      </c>
      <c r="D85" s="13">
        <v>165</v>
      </c>
      <c r="E85" s="13" t="s">
        <v>270</v>
      </c>
      <c r="F85" s="13" t="s">
        <v>259</v>
      </c>
      <c r="G85" s="13" t="s">
        <v>243</v>
      </c>
      <c r="H85" s="13">
        <v>21</v>
      </c>
      <c r="I85" s="13">
        <v>18</v>
      </c>
      <c r="J85">
        <f t="shared" si="5"/>
        <v>39</v>
      </c>
      <c r="K85" s="15" t="s">
        <v>340</v>
      </c>
      <c r="L85" s="15" t="s">
        <v>341</v>
      </c>
      <c r="M85" t="str">
        <f t="shared" si="6"/>
        <v>NG_GT</v>
      </c>
    </row>
    <row r="86" spans="1:13" ht="15.75" customHeight="1">
      <c r="A86" s="13" t="s">
        <v>269</v>
      </c>
      <c r="B86" s="13" t="s">
        <v>244</v>
      </c>
      <c r="C86" s="13">
        <v>179</v>
      </c>
      <c r="D86" s="13">
        <v>165</v>
      </c>
      <c r="E86" s="13" t="s">
        <v>270</v>
      </c>
      <c r="F86" s="13" t="s">
        <v>259</v>
      </c>
      <c r="G86" s="13" t="s">
        <v>243</v>
      </c>
      <c r="H86" s="13">
        <v>21</v>
      </c>
      <c r="I86" s="13">
        <v>18</v>
      </c>
      <c r="J86">
        <f t="shared" si="5"/>
        <v>39</v>
      </c>
      <c r="K86" s="15" t="s">
        <v>340</v>
      </c>
      <c r="L86" s="15" t="s">
        <v>341</v>
      </c>
      <c r="M86" t="str">
        <f t="shared" si="6"/>
        <v>NG_GT</v>
      </c>
    </row>
    <row r="87" spans="1:13" ht="15.75" customHeight="1">
      <c r="A87" s="13" t="s">
        <v>294</v>
      </c>
      <c r="B87" s="13">
        <v>1</v>
      </c>
      <c r="C87" s="13">
        <v>380</v>
      </c>
      <c r="D87" s="13">
        <v>379</v>
      </c>
      <c r="E87" s="13" t="s">
        <v>295</v>
      </c>
      <c r="F87" s="13" t="s">
        <v>230</v>
      </c>
      <c r="G87" s="13" t="s">
        <v>253</v>
      </c>
      <c r="H87" s="13">
        <v>56</v>
      </c>
      <c r="I87" s="13">
        <v>6</v>
      </c>
      <c r="J87">
        <f t="shared" si="5"/>
        <v>62</v>
      </c>
      <c r="K87" s="15" t="s">
        <v>338</v>
      </c>
      <c r="L87" s="15" t="s">
        <v>339</v>
      </c>
      <c r="M87" t="str">
        <f t="shared" si="6"/>
        <v>BIT_ST</v>
      </c>
    </row>
    <row r="88" spans="1:13" ht="15.75" customHeight="1">
      <c r="A88" s="13" t="s">
        <v>294</v>
      </c>
      <c r="B88" s="13">
        <v>2</v>
      </c>
      <c r="C88" s="13">
        <v>673</v>
      </c>
      <c r="D88" s="13">
        <v>668</v>
      </c>
      <c r="E88" s="13" t="s">
        <v>295</v>
      </c>
      <c r="F88" s="13" t="s">
        <v>230</v>
      </c>
      <c r="G88" s="13" t="s">
        <v>253</v>
      </c>
      <c r="H88" s="13">
        <v>54</v>
      </c>
      <c r="I88" s="13">
        <v>6</v>
      </c>
      <c r="J88">
        <f t="shared" si="5"/>
        <v>60</v>
      </c>
      <c r="K88" s="15" t="s">
        <v>338</v>
      </c>
      <c r="L88" s="15" t="s">
        <v>339</v>
      </c>
      <c r="M88" t="str">
        <f t="shared" si="6"/>
        <v>BIT_ST</v>
      </c>
    </row>
    <row r="89" spans="1:13" ht="15.75" customHeight="1">
      <c r="A89" s="13" t="s">
        <v>294</v>
      </c>
      <c r="B89" s="13">
        <v>3</v>
      </c>
      <c r="C89" s="13">
        <v>698</v>
      </c>
      <c r="D89" s="13">
        <v>694</v>
      </c>
      <c r="E89" s="13" t="s">
        <v>295</v>
      </c>
      <c r="F89" s="13" t="s">
        <v>230</v>
      </c>
      <c r="G89" s="13" t="s">
        <v>253</v>
      </c>
      <c r="H89" s="13">
        <v>49</v>
      </c>
      <c r="I89" s="13">
        <v>5</v>
      </c>
      <c r="J89">
        <f t="shared" si="5"/>
        <v>54</v>
      </c>
      <c r="K89" s="15" t="s">
        <v>338</v>
      </c>
      <c r="L89" s="15" t="s">
        <v>339</v>
      </c>
      <c r="M89" t="str">
        <f t="shared" si="6"/>
        <v>BIT_ST</v>
      </c>
    </row>
    <row r="90" spans="1:13" ht="15.75" customHeight="1">
      <c r="A90" s="13" t="s">
        <v>294</v>
      </c>
      <c r="B90" s="13">
        <v>4</v>
      </c>
      <c r="C90" s="13">
        <v>711</v>
      </c>
      <c r="D90" s="13">
        <v>698</v>
      </c>
      <c r="E90" s="13" t="s">
        <v>295</v>
      </c>
      <c r="F90" s="13" t="s">
        <v>230</v>
      </c>
      <c r="G90" s="13" t="s">
        <v>253</v>
      </c>
      <c r="H90" s="13">
        <v>42</v>
      </c>
      <c r="I90" s="13">
        <v>5</v>
      </c>
      <c r="J90">
        <f t="shared" si="5"/>
        <v>47</v>
      </c>
      <c r="K90" s="15" t="s">
        <v>338</v>
      </c>
      <c r="L90" s="15" t="s">
        <v>339</v>
      </c>
      <c r="M90" t="str">
        <f t="shared" si="6"/>
        <v>BIT_ST</v>
      </c>
    </row>
    <row r="91" spans="1:13" ht="15.75" customHeight="1">
      <c r="A91" s="13" t="s">
        <v>300</v>
      </c>
      <c r="B91" s="13" t="s">
        <v>241</v>
      </c>
      <c r="C91" s="13">
        <v>192</v>
      </c>
      <c r="D91" s="13">
        <v>157</v>
      </c>
      <c r="E91" s="13" t="s">
        <v>301</v>
      </c>
      <c r="F91" s="13" t="s">
        <v>259</v>
      </c>
      <c r="G91" s="13" t="s">
        <v>243</v>
      </c>
      <c r="H91" s="13">
        <v>21</v>
      </c>
      <c r="I91" s="13">
        <v>19</v>
      </c>
      <c r="J91">
        <f t="shared" si="5"/>
        <v>40</v>
      </c>
      <c r="K91" s="15" t="s">
        <v>340</v>
      </c>
      <c r="L91" s="15" t="s">
        <v>341</v>
      </c>
      <c r="M91" t="str">
        <f t="shared" si="6"/>
        <v>NG_GT</v>
      </c>
    </row>
    <row r="92" spans="1:13" ht="15.75" customHeight="1">
      <c r="A92" s="13" t="s">
        <v>300</v>
      </c>
      <c r="B92" s="13" t="s">
        <v>249</v>
      </c>
      <c r="C92" s="13">
        <v>192</v>
      </c>
      <c r="D92" s="13">
        <v>156</v>
      </c>
      <c r="E92" s="13" t="s">
        <v>301</v>
      </c>
      <c r="F92" s="13" t="s">
        <v>259</v>
      </c>
      <c r="G92" s="13" t="s">
        <v>243</v>
      </c>
      <c r="H92" s="13">
        <v>21</v>
      </c>
      <c r="I92" s="13">
        <v>19</v>
      </c>
      <c r="J92">
        <f t="shared" si="5"/>
        <v>40</v>
      </c>
      <c r="K92" s="15" t="s">
        <v>340</v>
      </c>
      <c r="L92" s="15" t="s">
        <v>341</v>
      </c>
      <c r="M92" t="str">
        <f t="shared" si="6"/>
        <v>NG_GT</v>
      </c>
    </row>
    <row r="93" spans="1:13" ht="15.75" customHeight="1">
      <c r="A93" s="13" t="s">
        <v>300</v>
      </c>
      <c r="B93" s="13" t="s">
        <v>251</v>
      </c>
      <c r="C93" s="13">
        <v>192</v>
      </c>
      <c r="D93" s="13">
        <v>155</v>
      </c>
      <c r="E93" s="13" t="s">
        <v>301</v>
      </c>
      <c r="F93" s="13" t="s">
        <v>259</v>
      </c>
      <c r="G93" s="13" t="s">
        <v>243</v>
      </c>
      <c r="H93" s="13">
        <v>21</v>
      </c>
      <c r="I93" s="13">
        <v>19</v>
      </c>
      <c r="J93">
        <f t="shared" si="5"/>
        <v>40</v>
      </c>
      <c r="K93" s="15" t="s">
        <v>340</v>
      </c>
      <c r="L93" s="15" t="s">
        <v>341</v>
      </c>
      <c r="M93" t="str">
        <f t="shared" si="6"/>
        <v>NG_GT</v>
      </c>
    </row>
    <row r="94" spans="1:13" ht="15.75" customHeight="1">
      <c r="A94" s="13" t="s">
        <v>300</v>
      </c>
      <c r="B94" s="13" t="s">
        <v>257</v>
      </c>
      <c r="C94" s="13">
        <v>192</v>
      </c>
      <c r="D94" s="13">
        <v>159</v>
      </c>
      <c r="E94" s="13" t="s">
        <v>301</v>
      </c>
      <c r="F94" s="13" t="s">
        <v>259</v>
      </c>
      <c r="G94" s="13" t="s">
        <v>243</v>
      </c>
      <c r="H94" s="13">
        <v>21</v>
      </c>
      <c r="I94" s="13">
        <v>19</v>
      </c>
      <c r="J94">
        <f t="shared" si="5"/>
        <v>40</v>
      </c>
      <c r="K94" s="15" t="s">
        <v>340</v>
      </c>
      <c r="L94" s="15" t="s">
        <v>341</v>
      </c>
      <c r="M94" t="str">
        <f t="shared" si="6"/>
        <v>NG_GT</v>
      </c>
    </row>
    <row r="95" spans="1:13" ht="15.75" customHeight="1">
      <c r="A95" s="13" t="s">
        <v>300</v>
      </c>
      <c r="B95" s="13" t="s">
        <v>252</v>
      </c>
      <c r="C95" s="13">
        <v>192</v>
      </c>
      <c r="D95" s="13">
        <v>145</v>
      </c>
      <c r="E95" s="13" t="s">
        <v>301</v>
      </c>
      <c r="F95" s="13" t="s">
        <v>259</v>
      </c>
      <c r="G95" s="13" t="s">
        <v>243</v>
      </c>
      <c r="H95" s="13">
        <v>21</v>
      </c>
      <c r="I95" s="13">
        <v>19</v>
      </c>
      <c r="J95">
        <f t="shared" si="5"/>
        <v>40</v>
      </c>
      <c r="K95" s="15" t="s">
        <v>340</v>
      </c>
      <c r="L95" s="15" t="s">
        <v>341</v>
      </c>
      <c r="M95" t="str">
        <f t="shared" si="6"/>
        <v>NG_GT</v>
      </c>
    </row>
    <row r="96" spans="1:13" ht="15.75" customHeight="1">
      <c r="A96" s="13" t="s">
        <v>300</v>
      </c>
      <c r="B96" s="13" t="s">
        <v>316</v>
      </c>
      <c r="C96" s="13">
        <v>193</v>
      </c>
      <c r="D96" s="13">
        <v>152</v>
      </c>
      <c r="E96" s="13" t="s">
        <v>301</v>
      </c>
      <c r="F96" s="13" t="s">
        <v>259</v>
      </c>
      <c r="G96" s="13" t="s">
        <v>247</v>
      </c>
      <c r="H96" s="13">
        <v>20</v>
      </c>
      <c r="I96" s="13">
        <v>20</v>
      </c>
      <c r="J96">
        <f t="shared" si="5"/>
        <v>40</v>
      </c>
      <c r="K96" s="15" t="s">
        <v>340</v>
      </c>
      <c r="L96" s="15" t="s">
        <v>342</v>
      </c>
      <c r="M96" t="str">
        <f t="shared" si="6"/>
        <v>NG_CT</v>
      </c>
    </row>
    <row r="97" spans="1:13" ht="15.75" customHeight="1">
      <c r="A97" s="13" t="s">
        <v>300</v>
      </c>
      <c r="B97" s="13" t="s">
        <v>278</v>
      </c>
      <c r="C97" s="13">
        <v>193</v>
      </c>
      <c r="D97" s="13">
        <v>152</v>
      </c>
      <c r="E97" s="13" t="s">
        <v>301</v>
      </c>
      <c r="F97" s="13" t="s">
        <v>259</v>
      </c>
      <c r="G97" s="13" t="s">
        <v>247</v>
      </c>
      <c r="H97" s="13">
        <v>20</v>
      </c>
      <c r="I97" s="13">
        <v>20</v>
      </c>
      <c r="J97">
        <f t="shared" si="5"/>
        <v>40</v>
      </c>
      <c r="K97" s="15" t="s">
        <v>340</v>
      </c>
      <c r="L97" s="15" t="s">
        <v>342</v>
      </c>
      <c r="M97" t="str">
        <f t="shared" si="6"/>
        <v>NG_CT</v>
      </c>
    </row>
    <row r="98" spans="1:13" ht="15.75" customHeight="1">
      <c r="A98" s="13" t="s">
        <v>300</v>
      </c>
      <c r="B98" s="13" t="s">
        <v>322</v>
      </c>
      <c r="C98" s="13">
        <v>184</v>
      </c>
      <c r="D98" s="13">
        <v>171</v>
      </c>
      <c r="E98" s="13" t="s">
        <v>301</v>
      </c>
      <c r="F98" s="13" t="s">
        <v>259</v>
      </c>
      <c r="G98" s="13" t="s">
        <v>247</v>
      </c>
      <c r="H98" s="13">
        <v>20</v>
      </c>
      <c r="I98" s="13">
        <v>20</v>
      </c>
      <c r="J98">
        <f t="shared" ref="J98:J125" si="7">H98+I98</f>
        <v>40</v>
      </c>
      <c r="K98" s="15" t="s">
        <v>340</v>
      </c>
      <c r="L98" s="15" t="s">
        <v>343</v>
      </c>
      <c r="M98" t="str">
        <f t="shared" ref="M98:M125" si="8">_xlfn.CONCAT(K98, "_",L98)</f>
        <v>NG_CA</v>
      </c>
    </row>
    <row r="99" spans="1:13" ht="15.75" customHeight="1">
      <c r="A99" s="13" t="s">
        <v>300</v>
      </c>
      <c r="B99" s="13" t="s">
        <v>280</v>
      </c>
      <c r="C99" s="13">
        <v>215</v>
      </c>
      <c r="D99" s="13">
        <v>178</v>
      </c>
      <c r="E99" s="13" t="s">
        <v>301</v>
      </c>
      <c r="F99" s="13" t="s">
        <v>259</v>
      </c>
      <c r="G99" s="13" t="s">
        <v>247</v>
      </c>
      <c r="H99" s="13">
        <v>11</v>
      </c>
      <c r="I99" s="13">
        <v>25</v>
      </c>
      <c r="J99">
        <f t="shared" si="7"/>
        <v>36</v>
      </c>
      <c r="K99" s="15" t="s">
        <v>340</v>
      </c>
      <c r="L99" s="15" t="s">
        <v>342</v>
      </c>
      <c r="M99" t="str">
        <f t="shared" si="8"/>
        <v>NG_CT</v>
      </c>
    </row>
    <row r="100" spans="1:13" ht="15.75" customHeight="1">
      <c r="A100" s="13" t="s">
        <v>300</v>
      </c>
      <c r="B100" s="13" t="s">
        <v>323</v>
      </c>
      <c r="C100" s="13">
        <v>215</v>
      </c>
      <c r="D100" s="13">
        <v>178</v>
      </c>
      <c r="E100" s="13" t="s">
        <v>301</v>
      </c>
      <c r="F100" s="13" t="s">
        <v>259</v>
      </c>
      <c r="G100" s="13" t="s">
        <v>247</v>
      </c>
      <c r="H100" s="13">
        <v>11</v>
      </c>
      <c r="I100" s="13">
        <v>25</v>
      </c>
      <c r="J100">
        <f t="shared" si="7"/>
        <v>36</v>
      </c>
      <c r="K100" s="15" t="s">
        <v>340</v>
      </c>
      <c r="L100" s="15" t="s">
        <v>342</v>
      </c>
      <c r="M100" t="str">
        <f t="shared" si="8"/>
        <v>NG_CT</v>
      </c>
    </row>
    <row r="101" spans="1:13" ht="15.75" customHeight="1">
      <c r="A101" s="13" t="s">
        <v>300</v>
      </c>
      <c r="B101" s="13" t="s">
        <v>324</v>
      </c>
      <c r="C101" s="13">
        <v>250</v>
      </c>
      <c r="D101" s="13">
        <v>252</v>
      </c>
      <c r="E101" s="13" t="s">
        <v>301</v>
      </c>
      <c r="F101" s="13" t="s">
        <v>259</v>
      </c>
      <c r="G101" s="13" t="s">
        <v>247</v>
      </c>
      <c r="H101" s="13">
        <v>11</v>
      </c>
      <c r="I101" s="13">
        <v>25</v>
      </c>
      <c r="J101">
        <f t="shared" si="7"/>
        <v>36</v>
      </c>
      <c r="K101" s="15" t="s">
        <v>340</v>
      </c>
      <c r="L101" s="15" t="s">
        <v>343</v>
      </c>
      <c r="M101" t="str">
        <f t="shared" si="8"/>
        <v>NG_CA</v>
      </c>
    </row>
    <row r="102" spans="1:13" ht="15.75" customHeight="1">
      <c r="A102" s="13" t="s">
        <v>302</v>
      </c>
      <c r="B102" s="13" t="s">
        <v>257</v>
      </c>
      <c r="C102" s="13">
        <v>49</v>
      </c>
      <c r="D102" s="13">
        <v>42</v>
      </c>
      <c r="E102" s="13" t="s">
        <v>303</v>
      </c>
      <c r="F102" s="13" t="s">
        <v>259</v>
      </c>
      <c r="G102" s="13" t="s">
        <v>243</v>
      </c>
      <c r="H102" s="13">
        <v>5</v>
      </c>
      <c r="I102" s="13">
        <v>35</v>
      </c>
      <c r="J102">
        <f t="shared" si="7"/>
        <v>40</v>
      </c>
      <c r="K102" s="15" t="s">
        <v>340</v>
      </c>
      <c r="L102" s="15" t="s">
        <v>341</v>
      </c>
      <c r="M102" t="str">
        <f t="shared" si="8"/>
        <v>NG_GT</v>
      </c>
    </row>
    <row r="103" spans="1:13" ht="15.75" customHeight="1">
      <c r="A103" s="13" t="s">
        <v>302</v>
      </c>
      <c r="B103" s="13" t="s">
        <v>244</v>
      </c>
      <c r="C103" s="13">
        <v>48</v>
      </c>
      <c r="D103" s="13">
        <v>42</v>
      </c>
      <c r="E103" s="13" t="s">
        <v>303</v>
      </c>
      <c r="F103" s="13" t="s">
        <v>259</v>
      </c>
      <c r="G103" s="13" t="s">
        <v>243</v>
      </c>
      <c r="H103" s="13">
        <v>5</v>
      </c>
      <c r="I103" s="13">
        <v>35</v>
      </c>
      <c r="J103">
        <f t="shared" si="7"/>
        <v>40</v>
      </c>
      <c r="K103" s="15" t="s">
        <v>340</v>
      </c>
      <c r="L103" s="15" t="s">
        <v>341</v>
      </c>
      <c r="M103" t="str">
        <f t="shared" si="8"/>
        <v>NG_GT</v>
      </c>
    </row>
    <row r="104" spans="1:13" ht="15.75" customHeight="1">
      <c r="A104" s="13" t="s">
        <v>302</v>
      </c>
      <c r="B104" s="13" t="s">
        <v>318</v>
      </c>
      <c r="C104" s="13">
        <v>224</v>
      </c>
      <c r="D104" s="13">
        <v>170</v>
      </c>
      <c r="E104" s="13" t="s">
        <v>303</v>
      </c>
      <c r="F104" s="13" t="s">
        <v>259</v>
      </c>
      <c r="G104" s="13" t="s">
        <v>247</v>
      </c>
      <c r="H104" s="13">
        <v>9</v>
      </c>
      <c r="I104" s="13">
        <v>27</v>
      </c>
      <c r="J104">
        <f t="shared" si="7"/>
        <v>36</v>
      </c>
      <c r="K104" s="15" t="s">
        <v>340</v>
      </c>
      <c r="L104" s="15" t="s">
        <v>342</v>
      </c>
      <c r="M104" t="str">
        <f t="shared" si="8"/>
        <v>NG_CT</v>
      </c>
    </row>
    <row r="105" spans="1:13" ht="15.75" customHeight="1">
      <c r="A105" s="13" t="s">
        <v>302</v>
      </c>
      <c r="B105" s="13" t="s">
        <v>319</v>
      </c>
      <c r="C105" s="13">
        <v>224</v>
      </c>
      <c r="D105" s="13">
        <v>171</v>
      </c>
      <c r="E105" s="13" t="s">
        <v>303</v>
      </c>
      <c r="F105" s="13" t="s">
        <v>259</v>
      </c>
      <c r="G105" s="13" t="s">
        <v>247</v>
      </c>
      <c r="H105" s="13">
        <v>9</v>
      </c>
      <c r="I105" s="13">
        <v>27</v>
      </c>
      <c r="J105">
        <f t="shared" si="7"/>
        <v>36</v>
      </c>
      <c r="K105" s="15" t="s">
        <v>340</v>
      </c>
      <c r="L105" s="15" t="s">
        <v>342</v>
      </c>
      <c r="M105" t="str">
        <f t="shared" si="8"/>
        <v>NG_CT</v>
      </c>
    </row>
    <row r="106" spans="1:13" ht="15.75" customHeight="1">
      <c r="A106" s="13" t="s">
        <v>302</v>
      </c>
      <c r="B106" s="13" t="s">
        <v>321</v>
      </c>
      <c r="C106" s="13">
        <v>271</v>
      </c>
      <c r="D106" s="13">
        <v>266</v>
      </c>
      <c r="E106" s="13" t="s">
        <v>303</v>
      </c>
      <c r="F106" s="13" t="s">
        <v>259</v>
      </c>
      <c r="G106" s="13" t="s">
        <v>247</v>
      </c>
      <c r="H106" s="13">
        <v>9</v>
      </c>
      <c r="I106" s="13">
        <v>27</v>
      </c>
      <c r="J106">
        <f t="shared" si="7"/>
        <v>36</v>
      </c>
      <c r="K106" s="15" t="s">
        <v>340</v>
      </c>
      <c r="L106" s="15" t="s">
        <v>343</v>
      </c>
      <c r="M106" t="str">
        <f t="shared" si="8"/>
        <v>NG_CA</v>
      </c>
    </row>
    <row r="107" spans="1:13" ht="15.75" customHeight="1">
      <c r="A107" s="13" t="s">
        <v>181</v>
      </c>
      <c r="B107" s="13" t="s">
        <v>241</v>
      </c>
      <c r="C107" s="13">
        <v>11.5</v>
      </c>
      <c r="D107" s="13">
        <v>11.5</v>
      </c>
      <c r="E107" s="13" t="s">
        <v>284</v>
      </c>
      <c r="F107" s="13" t="s">
        <v>282</v>
      </c>
      <c r="G107" s="13" t="s">
        <v>243</v>
      </c>
      <c r="H107" s="13">
        <v>67</v>
      </c>
      <c r="I107" s="13">
        <v>19</v>
      </c>
      <c r="J107">
        <f t="shared" si="7"/>
        <v>86</v>
      </c>
      <c r="K107" s="15" t="s">
        <v>344</v>
      </c>
      <c r="L107" s="15" t="s">
        <v>345</v>
      </c>
      <c r="M107" t="str">
        <f t="shared" si="8"/>
        <v>WAT_HY</v>
      </c>
    </row>
    <row r="108" spans="1:13" ht="15.75" customHeight="1">
      <c r="A108" s="13" t="s">
        <v>182</v>
      </c>
      <c r="B108" s="13" t="s">
        <v>241</v>
      </c>
      <c r="C108" s="13">
        <v>19.7</v>
      </c>
      <c r="D108" s="13">
        <v>19.7</v>
      </c>
      <c r="E108" s="13" t="s">
        <v>284</v>
      </c>
      <c r="F108" s="13" t="s">
        <v>282</v>
      </c>
      <c r="G108" s="13" t="s">
        <v>243</v>
      </c>
      <c r="H108" s="13">
        <v>81</v>
      </c>
      <c r="I108" s="13">
        <v>19</v>
      </c>
      <c r="J108">
        <f t="shared" si="7"/>
        <v>100</v>
      </c>
      <c r="K108" s="15" t="s">
        <v>344</v>
      </c>
      <c r="L108" s="15" t="s">
        <v>345</v>
      </c>
      <c r="M108" t="str">
        <f t="shared" si="8"/>
        <v>WAT_HY</v>
      </c>
    </row>
    <row r="109" spans="1:13" ht="15.75" customHeight="1">
      <c r="A109" s="13" t="s">
        <v>166</v>
      </c>
      <c r="B109" s="13" t="s">
        <v>241</v>
      </c>
      <c r="C109" s="13">
        <v>21</v>
      </c>
      <c r="D109" s="13">
        <v>21</v>
      </c>
      <c r="E109" s="13" t="s">
        <v>327</v>
      </c>
      <c r="F109" s="13" t="s">
        <v>325</v>
      </c>
      <c r="G109" s="13" t="s">
        <v>253</v>
      </c>
      <c r="H109" s="13">
        <v>97</v>
      </c>
      <c r="I109" s="13">
        <v>33</v>
      </c>
      <c r="J109">
        <f t="shared" si="7"/>
        <v>130</v>
      </c>
      <c r="K109" s="15" t="s">
        <v>344</v>
      </c>
      <c r="L109" s="15" t="s">
        <v>345</v>
      </c>
      <c r="M109" t="str">
        <f t="shared" si="8"/>
        <v>WAT_HY</v>
      </c>
    </row>
    <row r="110" spans="1:13" ht="15.75" customHeight="1">
      <c r="A110" s="13" t="s">
        <v>166</v>
      </c>
      <c r="B110" s="13" t="s">
        <v>249</v>
      </c>
      <c r="C110" s="13">
        <v>18</v>
      </c>
      <c r="D110" s="13">
        <v>18</v>
      </c>
      <c r="E110" s="13" t="s">
        <v>327</v>
      </c>
      <c r="F110" s="13" t="s">
        <v>325</v>
      </c>
      <c r="G110" s="13" t="s">
        <v>253</v>
      </c>
      <c r="H110" s="13">
        <v>97</v>
      </c>
      <c r="I110" s="13">
        <v>33</v>
      </c>
      <c r="J110">
        <f t="shared" si="7"/>
        <v>130</v>
      </c>
      <c r="K110" s="15" t="s">
        <v>344</v>
      </c>
      <c r="L110" s="15" t="s">
        <v>345</v>
      </c>
      <c r="M110" t="str">
        <f t="shared" si="8"/>
        <v>WAT_HY</v>
      </c>
    </row>
    <row r="111" spans="1:13" ht="15.75" customHeight="1">
      <c r="A111" s="13" t="s">
        <v>166</v>
      </c>
      <c r="B111" s="13" t="s">
        <v>251</v>
      </c>
      <c r="C111" s="13">
        <v>21</v>
      </c>
      <c r="D111" s="13">
        <v>21</v>
      </c>
      <c r="E111" s="13" t="s">
        <v>327</v>
      </c>
      <c r="F111" s="13" t="s">
        <v>325</v>
      </c>
      <c r="G111" s="13" t="s">
        <v>253</v>
      </c>
      <c r="H111" s="13">
        <v>97</v>
      </c>
      <c r="I111" s="13">
        <v>33</v>
      </c>
      <c r="J111">
        <f t="shared" si="7"/>
        <v>130</v>
      </c>
      <c r="K111" s="15" t="s">
        <v>344</v>
      </c>
      <c r="L111" s="15" t="s">
        <v>345</v>
      </c>
      <c r="M111" t="str">
        <f t="shared" si="8"/>
        <v>WAT_HY</v>
      </c>
    </row>
    <row r="112" spans="1:13" ht="15.75" customHeight="1">
      <c r="A112" s="13" t="s">
        <v>166</v>
      </c>
      <c r="B112" s="13" t="s">
        <v>257</v>
      </c>
      <c r="C112" s="13">
        <v>25</v>
      </c>
      <c r="D112" s="13">
        <v>25</v>
      </c>
      <c r="E112" s="13" t="s">
        <v>327</v>
      </c>
      <c r="F112" s="13" t="s">
        <v>325</v>
      </c>
      <c r="G112" s="13" t="s">
        <v>253</v>
      </c>
      <c r="H112" s="13">
        <v>97</v>
      </c>
      <c r="I112" s="13">
        <v>33</v>
      </c>
      <c r="J112">
        <f t="shared" si="7"/>
        <v>130</v>
      </c>
      <c r="K112" s="15" t="s">
        <v>344</v>
      </c>
      <c r="L112" s="15" t="s">
        <v>345</v>
      </c>
      <c r="M112" t="str">
        <f t="shared" si="8"/>
        <v>WAT_HY</v>
      </c>
    </row>
    <row r="113" spans="1:13" ht="15.75" customHeight="1">
      <c r="A113" s="13" t="s">
        <v>183</v>
      </c>
      <c r="B113" s="13" t="s">
        <v>241</v>
      </c>
      <c r="C113" s="13">
        <v>2.5</v>
      </c>
      <c r="D113" s="13">
        <v>2.5</v>
      </c>
      <c r="E113" s="13" t="s">
        <v>284</v>
      </c>
      <c r="F113" s="13" t="s">
        <v>282</v>
      </c>
      <c r="G113" s="13" t="s">
        <v>243</v>
      </c>
      <c r="H113" s="13">
        <v>72</v>
      </c>
      <c r="I113" s="13">
        <v>19</v>
      </c>
      <c r="J113">
        <f t="shared" si="7"/>
        <v>91</v>
      </c>
      <c r="K113" s="15" t="s">
        <v>344</v>
      </c>
      <c r="L113" s="15" t="s">
        <v>345</v>
      </c>
      <c r="M113" t="str">
        <f t="shared" si="8"/>
        <v>WAT_HY</v>
      </c>
    </row>
    <row r="114" spans="1:13" ht="15.75" customHeight="1">
      <c r="A114" s="13" t="s">
        <v>167</v>
      </c>
      <c r="B114" s="13" t="s">
        <v>241</v>
      </c>
      <c r="C114" s="13">
        <v>36</v>
      </c>
      <c r="D114" s="13">
        <v>36</v>
      </c>
      <c r="E114" s="13" t="s">
        <v>328</v>
      </c>
      <c r="F114" s="13" t="s">
        <v>325</v>
      </c>
      <c r="G114" s="13" t="s">
        <v>253</v>
      </c>
      <c r="H114" s="13">
        <v>92</v>
      </c>
      <c r="I114" s="13">
        <v>12</v>
      </c>
      <c r="J114">
        <f t="shared" si="7"/>
        <v>104</v>
      </c>
      <c r="K114" s="15" t="s">
        <v>344</v>
      </c>
      <c r="L114" s="15" t="s">
        <v>345</v>
      </c>
      <c r="M114" t="str">
        <f t="shared" si="8"/>
        <v>WAT_HY</v>
      </c>
    </row>
    <row r="115" spans="1:13" ht="15.75" customHeight="1">
      <c r="A115" s="13" t="s">
        <v>167</v>
      </c>
      <c r="B115" s="13" t="s">
        <v>249</v>
      </c>
      <c r="C115" s="13">
        <v>40</v>
      </c>
      <c r="D115" s="13">
        <v>40</v>
      </c>
      <c r="E115" s="13" t="s">
        <v>328</v>
      </c>
      <c r="F115" s="13" t="s">
        <v>325</v>
      </c>
      <c r="G115" s="13" t="s">
        <v>253</v>
      </c>
      <c r="H115" s="13">
        <v>92</v>
      </c>
      <c r="I115" s="13">
        <v>12</v>
      </c>
      <c r="J115">
        <f t="shared" si="7"/>
        <v>104</v>
      </c>
      <c r="K115" s="15" t="s">
        <v>344</v>
      </c>
      <c r="L115" s="15" t="s">
        <v>345</v>
      </c>
      <c r="M115" t="str">
        <f t="shared" si="8"/>
        <v>WAT_HY</v>
      </c>
    </row>
    <row r="116" spans="1:13" ht="15.75" customHeight="1">
      <c r="A116" s="13" t="s">
        <v>167</v>
      </c>
      <c r="B116" s="13" t="s">
        <v>251</v>
      </c>
      <c r="C116" s="13">
        <v>36</v>
      </c>
      <c r="D116" s="13">
        <v>36</v>
      </c>
      <c r="E116" s="13" t="s">
        <v>328</v>
      </c>
      <c r="F116" s="13" t="s">
        <v>325</v>
      </c>
      <c r="G116" s="13" t="s">
        <v>253</v>
      </c>
      <c r="H116" s="13">
        <v>92</v>
      </c>
      <c r="I116" s="13">
        <v>12</v>
      </c>
      <c r="J116">
        <f t="shared" si="7"/>
        <v>104</v>
      </c>
      <c r="K116" s="15" t="s">
        <v>344</v>
      </c>
      <c r="L116" s="15" t="s">
        <v>345</v>
      </c>
      <c r="M116" t="str">
        <f t="shared" si="8"/>
        <v>WAT_HY</v>
      </c>
    </row>
    <row r="117" spans="1:13" ht="15.75" customHeight="1">
      <c r="A117" s="13" t="s">
        <v>304</v>
      </c>
      <c r="B117" s="13" t="s">
        <v>305</v>
      </c>
      <c r="C117" s="13">
        <v>195</v>
      </c>
      <c r="D117" s="13">
        <v>169</v>
      </c>
      <c r="E117" s="13" t="s">
        <v>306</v>
      </c>
      <c r="F117" s="13" t="s">
        <v>307</v>
      </c>
      <c r="G117" s="13" t="s">
        <v>243</v>
      </c>
      <c r="H117" s="13">
        <v>22</v>
      </c>
      <c r="I117" s="13">
        <v>18</v>
      </c>
      <c r="J117">
        <f t="shared" si="7"/>
        <v>40</v>
      </c>
      <c r="K117" s="15" t="s">
        <v>340</v>
      </c>
      <c r="L117" s="15" t="s">
        <v>341</v>
      </c>
      <c r="M117" t="str">
        <f t="shared" si="8"/>
        <v>NG_GT</v>
      </c>
    </row>
    <row r="118" spans="1:13" ht="15.75" customHeight="1">
      <c r="A118" s="13" t="s">
        <v>304</v>
      </c>
      <c r="B118" s="13" t="s">
        <v>308</v>
      </c>
      <c r="C118" s="13">
        <v>195</v>
      </c>
      <c r="D118" s="13">
        <v>174</v>
      </c>
      <c r="E118" s="13" t="s">
        <v>306</v>
      </c>
      <c r="F118" s="13" t="s">
        <v>307</v>
      </c>
      <c r="G118" s="13" t="s">
        <v>243</v>
      </c>
      <c r="H118" s="13">
        <v>22</v>
      </c>
      <c r="I118" s="13">
        <v>18</v>
      </c>
      <c r="J118">
        <f t="shared" si="7"/>
        <v>40</v>
      </c>
      <c r="K118" s="15" t="s">
        <v>340</v>
      </c>
      <c r="L118" s="15" t="s">
        <v>341</v>
      </c>
      <c r="M118" t="str">
        <f t="shared" si="8"/>
        <v>NG_GT</v>
      </c>
    </row>
    <row r="119" spans="1:13" ht="15.75" customHeight="1">
      <c r="A119" s="13" t="s">
        <v>304</v>
      </c>
      <c r="B119" s="13" t="s">
        <v>309</v>
      </c>
      <c r="C119" s="13">
        <v>195</v>
      </c>
      <c r="D119" s="13">
        <v>164</v>
      </c>
      <c r="E119" s="13" t="s">
        <v>306</v>
      </c>
      <c r="F119" s="13" t="s">
        <v>307</v>
      </c>
      <c r="G119" s="13" t="s">
        <v>243</v>
      </c>
      <c r="H119" s="13">
        <v>22</v>
      </c>
      <c r="I119" s="13">
        <v>18</v>
      </c>
      <c r="J119">
        <f t="shared" si="7"/>
        <v>40</v>
      </c>
      <c r="K119" s="15" t="s">
        <v>340</v>
      </c>
      <c r="L119" s="15" t="s">
        <v>341</v>
      </c>
      <c r="M119" t="str">
        <f t="shared" si="8"/>
        <v>NG_GT</v>
      </c>
    </row>
    <row r="120" spans="1:13" ht="15.75" customHeight="1">
      <c r="A120" s="13" t="s">
        <v>304</v>
      </c>
      <c r="B120" s="13" t="s">
        <v>310</v>
      </c>
      <c r="C120" s="13">
        <v>195</v>
      </c>
      <c r="D120" s="13">
        <v>162</v>
      </c>
      <c r="E120" s="13" t="s">
        <v>306</v>
      </c>
      <c r="F120" s="13" t="s">
        <v>307</v>
      </c>
      <c r="G120" s="13" t="s">
        <v>243</v>
      </c>
      <c r="H120" s="13">
        <v>22</v>
      </c>
      <c r="I120" s="13">
        <v>18</v>
      </c>
      <c r="J120">
        <f t="shared" si="7"/>
        <v>40</v>
      </c>
      <c r="K120" s="15" t="s">
        <v>340</v>
      </c>
      <c r="L120" s="15" t="s">
        <v>341</v>
      </c>
      <c r="M120" t="str">
        <f t="shared" si="8"/>
        <v>NG_GT</v>
      </c>
    </row>
    <row r="121" spans="1:13" ht="15.75" customHeight="1">
      <c r="A121" s="13" t="s">
        <v>304</v>
      </c>
      <c r="B121" s="13" t="s">
        <v>311</v>
      </c>
      <c r="C121" s="13">
        <v>195</v>
      </c>
      <c r="D121" s="13">
        <v>153</v>
      </c>
      <c r="E121" s="13" t="s">
        <v>306</v>
      </c>
      <c r="F121" s="13" t="s">
        <v>307</v>
      </c>
      <c r="G121" s="13" t="s">
        <v>243</v>
      </c>
      <c r="H121" s="13">
        <v>22</v>
      </c>
      <c r="I121" s="13">
        <v>27</v>
      </c>
      <c r="J121">
        <f t="shared" si="7"/>
        <v>49</v>
      </c>
      <c r="K121" s="15" t="s">
        <v>340</v>
      </c>
      <c r="L121" s="15" t="s">
        <v>341</v>
      </c>
      <c r="M121" t="str">
        <f t="shared" si="8"/>
        <v>NG_GT</v>
      </c>
    </row>
    <row r="122" spans="1:13" ht="15.75" customHeight="1">
      <c r="A122" s="13" t="s">
        <v>312</v>
      </c>
      <c r="B122" s="13" t="s">
        <v>241</v>
      </c>
      <c r="C122" s="13">
        <v>41</v>
      </c>
      <c r="D122" s="13">
        <v>31</v>
      </c>
      <c r="E122" s="13" t="s">
        <v>313</v>
      </c>
      <c r="F122" s="13" t="s">
        <v>259</v>
      </c>
      <c r="G122" s="13" t="s">
        <v>243</v>
      </c>
      <c r="H122" s="13">
        <v>52</v>
      </c>
      <c r="I122" s="13">
        <v>17</v>
      </c>
      <c r="J122">
        <f t="shared" si="7"/>
        <v>69</v>
      </c>
      <c r="K122" s="15" t="s">
        <v>346</v>
      </c>
      <c r="L122" s="15" t="s">
        <v>341</v>
      </c>
      <c r="M122" t="str">
        <f t="shared" si="8"/>
        <v>DFO_GT</v>
      </c>
    </row>
    <row r="123" spans="1:13" ht="15.75" customHeight="1">
      <c r="A123" s="13" t="s">
        <v>312</v>
      </c>
      <c r="B123" s="13" t="s">
        <v>249</v>
      </c>
      <c r="C123" s="13">
        <v>41</v>
      </c>
      <c r="D123" s="13">
        <v>31</v>
      </c>
      <c r="E123" s="13" t="s">
        <v>313</v>
      </c>
      <c r="F123" s="13" t="s">
        <v>259</v>
      </c>
      <c r="G123" s="13" t="s">
        <v>243</v>
      </c>
      <c r="H123" s="13">
        <v>52</v>
      </c>
      <c r="I123" s="13">
        <v>17</v>
      </c>
      <c r="J123">
        <f t="shared" si="7"/>
        <v>69</v>
      </c>
      <c r="K123" s="15" t="s">
        <v>346</v>
      </c>
      <c r="L123" s="15" t="s">
        <v>341</v>
      </c>
      <c r="M123" t="str">
        <f t="shared" si="8"/>
        <v>DFO_GT</v>
      </c>
    </row>
    <row r="124" spans="1:13" ht="15.75" customHeight="1">
      <c r="A124" s="13" t="s">
        <v>312</v>
      </c>
      <c r="B124" s="13" t="s">
        <v>251</v>
      </c>
      <c r="C124" s="13">
        <v>41</v>
      </c>
      <c r="D124" s="13">
        <v>32</v>
      </c>
      <c r="E124" s="13" t="s">
        <v>313</v>
      </c>
      <c r="F124" s="13" t="s">
        <v>259</v>
      </c>
      <c r="G124" s="13" t="s">
        <v>243</v>
      </c>
      <c r="H124" s="13">
        <v>52</v>
      </c>
      <c r="I124" s="13">
        <v>17</v>
      </c>
      <c r="J124">
        <f t="shared" si="7"/>
        <v>69</v>
      </c>
      <c r="K124" s="15" t="s">
        <v>346</v>
      </c>
      <c r="L124" s="15" t="s">
        <v>341</v>
      </c>
      <c r="M124" t="str">
        <f t="shared" si="8"/>
        <v>DFO_GT</v>
      </c>
    </row>
    <row r="125" spans="1:13" ht="15.75" customHeight="1">
      <c r="A125" s="13" t="s">
        <v>312</v>
      </c>
      <c r="B125" s="13">
        <v>4</v>
      </c>
      <c r="C125" s="13">
        <v>41</v>
      </c>
      <c r="D125" s="13">
        <v>30</v>
      </c>
      <c r="E125" s="13" t="s">
        <v>313</v>
      </c>
      <c r="F125" s="13" t="s">
        <v>259</v>
      </c>
      <c r="G125" s="13" t="s">
        <v>243</v>
      </c>
      <c r="H125" s="13">
        <v>52</v>
      </c>
      <c r="I125" s="13">
        <v>17</v>
      </c>
      <c r="J125">
        <f t="shared" si="7"/>
        <v>69</v>
      </c>
      <c r="K125" s="15" t="s">
        <v>346</v>
      </c>
      <c r="L125" s="15" t="s">
        <v>341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93"/>
  <sheetViews>
    <sheetView workbookViewId="0">
      <pane ySplit="1" topLeftCell="A64" activePane="bottomLeft" state="frozen"/>
      <selection pane="bottomLeft" activeCell="D93" sqref="D93"/>
    </sheetView>
  </sheetViews>
  <sheetFormatPr defaultRowHeight="12"/>
  <cols>
    <col min="1" max="1" width="12.5703125" style="6" customWidth="1"/>
    <col min="2" max="2" width="20.28515625" style="6" customWidth="1"/>
    <col min="3" max="3" width="6.85546875" style="6" customWidth="1"/>
    <col min="4" max="4" width="19.8554687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77</v>
      </c>
      <c r="D2" s="6" t="s">
        <v>76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81</v>
      </c>
      <c r="B3" s="6" t="s">
        <v>74</v>
      </c>
      <c r="C3" s="6" t="s">
        <v>77</v>
      </c>
      <c r="D3" s="6" t="s">
        <v>76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79</v>
      </c>
      <c r="B4" s="6" t="s">
        <v>74</v>
      </c>
      <c r="C4" s="6" t="s">
        <v>77</v>
      </c>
      <c r="D4" s="6" t="s">
        <v>76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80</v>
      </c>
      <c r="B5" s="6" t="s">
        <v>87</v>
      </c>
      <c r="C5" s="6" t="s">
        <v>77</v>
      </c>
      <c r="D5" s="6" t="s">
        <v>76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81</v>
      </c>
      <c r="B6" s="6" t="s">
        <v>87</v>
      </c>
      <c r="C6" s="6" t="s">
        <v>77</v>
      </c>
      <c r="D6" s="6" t="s">
        <v>76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79</v>
      </c>
      <c r="B7" s="6" t="s">
        <v>87</v>
      </c>
      <c r="C7" s="6" t="s">
        <v>77</v>
      </c>
      <c r="D7" s="6" t="s">
        <v>76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80</v>
      </c>
      <c r="B8" s="6" t="s">
        <v>86</v>
      </c>
      <c r="C8" s="6" t="s">
        <v>77</v>
      </c>
      <c r="D8" s="6" t="s">
        <v>76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81</v>
      </c>
      <c r="B9" s="6" t="s">
        <v>86</v>
      </c>
      <c r="C9" s="6" t="s">
        <v>77</v>
      </c>
      <c r="D9" s="6" t="s">
        <v>76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79</v>
      </c>
      <c r="B10" s="6" t="s">
        <v>86</v>
      </c>
      <c r="C10" s="6" t="s">
        <v>77</v>
      </c>
      <c r="D10" s="6" t="s">
        <v>76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80</v>
      </c>
      <c r="B11" s="6" t="s">
        <v>88</v>
      </c>
      <c r="C11" s="6" t="s">
        <v>77</v>
      </c>
      <c r="D11" s="6" t="s">
        <v>76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81</v>
      </c>
      <c r="B12" s="6" t="s">
        <v>88</v>
      </c>
      <c r="C12" s="6" t="s">
        <v>77</v>
      </c>
      <c r="D12" s="6" t="s">
        <v>76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79</v>
      </c>
      <c r="B13" s="6" t="s">
        <v>88</v>
      </c>
      <c r="C13" s="6" t="s">
        <v>77</v>
      </c>
      <c r="D13" s="6" t="s">
        <v>76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96</v>
      </c>
      <c r="B14" s="6" t="s">
        <v>92</v>
      </c>
      <c r="C14" s="6" t="s">
        <v>77</v>
      </c>
      <c r="D14" s="6" t="s">
        <v>76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96</v>
      </c>
      <c r="B15" s="6" t="s">
        <v>93</v>
      </c>
      <c r="C15" s="6" t="s">
        <v>77</v>
      </c>
      <c r="D15" s="6" t="s">
        <v>76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80</v>
      </c>
      <c r="B16" s="6" t="s">
        <v>97</v>
      </c>
      <c r="C16" s="6" t="s">
        <v>77</v>
      </c>
      <c r="D16" s="6" t="s">
        <v>76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81</v>
      </c>
      <c r="B17" s="6" t="s">
        <v>97</v>
      </c>
      <c r="C17" s="6" t="s">
        <v>77</v>
      </c>
      <c r="D17" s="6" t="s">
        <v>76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79</v>
      </c>
      <c r="B18" s="6" t="s">
        <v>97</v>
      </c>
      <c r="C18" s="6" t="s">
        <v>77</v>
      </c>
      <c r="D18" s="6" t="s">
        <v>76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80</v>
      </c>
      <c r="B19" s="6" t="s">
        <v>99</v>
      </c>
      <c r="C19" s="6" t="s">
        <v>77</v>
      </c>
      <c r="D19" s="6" t="s">
        <v>76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81</v>
      </c>
      <c r="B20" s="6" t="s">
        <v>99</v>
      </c>
      <c r="C20" s="6" t="s">
        <v>77</v>
      </c>
      <c r="D20" s="6" t="s">
        <v>76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79</v>
      </c>
      <c r="B21" s="6" t="s">
        <v>99</v>
      </c>
      <c r="C21" s="6" t="s">
        <v>77</v>
      </c>
      <c r="D21" s="6" t="s">
        <v>76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80</v>
      </c>
      <c r="B22" s="6" t="s">
        <v>100</v>
      </c>
      <c r="C22" s="6" t="s">
        <v>77</v>
      </c>
      <c r="D22" s="6" t="s">
        <v>76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81</v>
      </c>
      <c r="B23" s="6" t="s">
        <v>100</v>
      </c>
      <c r="C23" s="6" t="s">
        <v>77</v>
      </c>
      <c r="D23" s="6" t="s">
        <v>76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79</v>
      </c>
      <c r="B24" s="6" t="s">
        <v>100</v>
      </c>
      <c r="C24" s="6" t="s">
        <v>77</v>
      </c>
      <c r="D24" s="6" t="s">
        <v>76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>
      <c r="A25" s="6" t="s">
        <v>80</v>
      </c>
      <c r="B25" s="6" t="s">
        <v>101</v>
      </c>
      <c r="C25" s="6" t="s">
        <v>77</v>
      </c>
      <c r="D25" s="6" t="s">
        <v>76</v>
      </c>
      <c r="E25" s="7">
        <v>6504.85</v>
      </c>
      <c r="F25" s="7">
        <v>6200.55</v>
      </c>
      <c r="G25" s="7">
        <v>5896.26</v>
      </c>
      <c r="H25" s="7">
        <v>5591.96</v>
      </c>
      <c r="I25" s="7">
        <v>5287.66</v>
      </c>
      <c r="J25" s="7">
        <v>4983.37</v>
      </c>
      <c r="K25" s="7">
        <v>4683.84</v>
      </c>
      <c r="L25" s="7">
        <v>4384.6099999999997</v>
      </c>
      <c r="M25" s="7">
        <v>4084.62</v>
      </c>
      <c r="N25" s="7">
        <v>3783.87</v>
      </c>
      <c r="O25" s="7">
        <v>3482.38</v>
      </c>
      <c r="P25" s="7">
        <v>3447.77</v>
      </c>
      <c r="Q25" s="7">
        <v>3413.17</v>
      </c>
      <c r="R25" s="7">
        <v>3378.57</v>
      </c>
      <c r="S25" s="7">
        <v>3343.96</v>
      </c>
      <c r="T25" s="7">
        <v>3308.31</v>
      </c>
      <c r="U25" s="7">
        <v>3273.71</v>
      </c>
      <c r="V25" s="7">
        <v>3239.1</v>
      </c>
      <c r="W25" s="7">
        <v>3204.5</v>
      </c>
      <c r="X25" s="7">
        <v>3169.9</v>
      </c>
      <c r="Y25" s="7">
        <v>3135.29</v>
      </c>
      <c r="Z25" s="7">
        <v>3100.69</v>
      </c>
      <c r="AA25" s="7">
        <v>3066.08</v>
      </c>
      <c r="AB25" s="7">
        <v>3031.48</v>
      </c>
      <c r="AC25" s="7">
        <v>2995.83</v>
      </c>
      <c r="AD25" s="7">
        <v>2961.23</v>
      </c>
      <c r="AE25" s="7">
        <v>2926.62</v>
      </c>
      <c r="AF25" s="7">
        <v>2892.02</v>
      </c>
      <c r="AG25" s="7">
        <v>2857.41</v>
      </c>
      <c r="AH25" s="7">
        <v>2822.81</v>
      </c>
      <c r="AI25" s="7">
        <v>2788.21</v>
      </c>
    </row>
    <row r="26" spans="1:35">
      <c r="A26" s="6" t="s">
        <v>81</v>
      </c>
      <c r="B26" s="6" t="s">
        <v>101</v>
      </c>
      <c r="C26" s="6" t="s">
        <v>77</v>
      </c>
      <c r="D26" s="6" t="s">
        <v>76</v>
      </c>
      <c r="E26" s="7">
        <v>6504.85</v>
      </c>
      <c r="F26" s="7">
        <v>6289.13</v>
      </c>
      <c r="G26" s="7">
        <v>6072.37</v>
      </c>
      <c r="H26" s="7">
        <v>5855.61</v>
      </c>
      <c r="I26" s="7">
        <v>5639.9</v>
      </c>
      <c r="J26" s="7">
        <v>5423.14</v>
      </c>
      <c r="K26" s="7">
        <v>5213.8900000000003</v>
      </c>
      <c r="L26" s="7">
        <v>5003.07</v>
      </c>
      <c r="M26" s="7">
        <v>4791.71</v>
      </c>
      <c r="N26" s="7">
        <v>4580.87</v>
      </c>
      <c r="O26" s="7">
        <v>4368.4399999999996</v>
      </c>
      <c r="P26" s="7">
        <v>4346.42</v>
      </c>
      <c r="Q26" s="7">
        <v>4323.3500000000004</v>
      </c>
      <c r="R26" s="7">
        <v>4301.33</v>
      </c>
      <c r="S26" s="7">
        <v>4278.26</v>
      </c>
      <c r="T26" s="7">
        <v>4256.24</v>
      </c>
      <c r="U26" s="7">
        <v>4233.17</v>
      </c>
      <c r="V26" s="7">
        <v>4211.1499999999996</v>
      </c>
      <c r="W26" s="7">
        <v>4188.08</v>
      </c>
      <c r="X26" s="7">
        <v>4166.0600000000004</v>
      </c>
      <c r="Y26" s="7">
        <v>4142.99</v>
      </c>
      <c r="Z26" s="7">
        <v>4120.97</v>
      </c>
      <c r="AA26" s="7">
        <v>4098.95</v>
      </c>
      <c r="AB26" s="7">
        <v>4075.88</v>
      </c>
      <c r="AC26" s="7">
        <v>4053.86</v>
      </c>
      <c r="AD26" s="7">
        <v>4030.79</v>
      </c>
      <c r="AE26" s="7">
        <v>4008.77</v>
      </c>
      <c r="AF26" s="7">
        <v>3985.7</v>
      </c>
      <c r="AG26" s="7">
        <v>3963.68</v>
      </c>
      <c r="AH26" s="7">
        <v>3940.61</v>
      </c>
      <c r="AI26" s="7">
        <v>3918.59</v>
      </c>
    </row>
    <row r="27" spans="1:35">
      <c r="A27" s="6" t="s">
        <v>79</v>
      </c>
      <c r="B27" s="6" t="s">
        <v>101</v>
      </c>
      <c r="C27" s="6" t="s">
        <v>77</v>
      </c>
      <c r="D27" s="6" t="s">
        <v>76</v>
      </c>
      <c r="E27" s="7">
        <v>6504.85</v>
      </c>
      <c r="F27" s="7">
        <v>6504.85</v>
      </c>
      <c r="G27" s="7">
        <v>6504.85</v>
      </c>
      <c r="H27" s="7">
        <v>6504.85</v>
      </c>
      <c r="I27" s="7">
        <v>6504.85</v>
      </c>
      <c r="J27" s="7">
        <v>6504.85</v>
      </c>
      <c r="K27" s="7">
        <v>6512.93</v>
      </c>
      <c r="L27" s="7">
        <v>6521.02</v>
      </c>
      <c r="M27" s="7">
        <v>6529.11</v>
      </c>
      <c r="N27" s="7">
        <v>6537.21</v>
      </c>
      <c r="O27" s="7">
        <v>6545.31</v>
      </c>
      <c r="P27" s="7">
        <v>6545.31</v>
      </c>
      <c r="Q27" s="7">
        <v>6545.31</v>
      </c>
      <c r="R27" s="7">
        <v>6545.31</v>
      </c>
      <c r="S27" s="7">
        <v>6545.31</v>
      </c>
      <c r="T27" s="7">
        <v>6545.31</v>
      </c>
      <c r="U27" s="7">
        <v>6545.31</v>
      </c>
      <c r="V27" s="7">
        <v>6545.31</v>
      </c>
      <c r="W27" s="7">
        <v>6545.31</v>
      </c>
      <c r="X27" s="7">
        <v>6545.31</v>
      </c>
      <c r="Y27" s="7">
        <v>6545.31</v>
      </c>
      <c r="Z27" s="7">
        <v>6545.31</v>
      </c>
      <c r="AA27" s="7">
        <v>6545.31</v>
      </c>
      <c r="AB27" s="7">
        <v>6545.31</v>
      </c>
      <c r="AC27" s="7">
        <v>6545.31</v>
      </c>
      <c r="AD27" s="7">
        <v>6545.31</v>
      </c>
      <c r="AE27" s="7">
        <v>6545.31</v>
      </c>
      <c r="AF27" s="7">
        <v>6545.31</v>
      </c>
      <c r="AG27" s="7">
        <v>6545.31</v>
      </c>
      <c r="AH27" s="7">
        <v>6545.31</v>
      </c>
      <c r="AI27" s="7">
        <v>6545.31</v>
      </c>
    </row>
    <row r="28" spans="1:35">
      <c r="A28" s="6" t="s">
        <v>80</v>
      </c>
      <c r="B28" s="6" t="s">
        <v>105</v>
      </c>
      <c r="C28" s="6" t="s">
        <v>77</v>
      </c>
      <c r="D28" s="6" t="s">
        <v>76</v>
      </c>
      <c r="E28" s="7">
        <v>1462</v>
      </c>
      <c r="F28" s="7">
        <v>1385.8</v>
      </c>
      <c r="G28" s="7">
        <v>1309.5999999999999</v>
      </c>
      <c r="H28" s="7">
        <v>1233.4000000000001</v>
      </c>
      <c r="I28" s="7">
        <v>1157.2</v>
      </c>
      <c r="J28" s="7">
        <v>1081</v>
      </c>
      <c r="K28" s="7">
        <v>1006.05</v>
      </c>
      <c r="L28" s="7">
        <v>930.91</v>
      </c>
      <c r="M28" s="7">
        <v>855.58</v>
      </c>
      <c r="N28" s="7">
        <v>780.07</v>
      </c>
      <c r="O28" s="7">
        <v>704.36</v>
      </c>
      <c r="P28" s="7">
        <v>695.56</v>
      </c>
      <c r="Q28" s="7">
        <v>686.75</v>
      </c>
      <c r="R28" s="7">
        <v>677.95</v>
      </c>
      <c r="S28" s="7">
        <v>669.14</v>
      </c>
      <c r="T28" s="7">
        <v>660.34</v>
      </c>
      <c r="U28" s="7">
        <v>651.53</v>
      </c>
      <c r="V28" s="7">
        <v>642.73</v>
      </c>
      <c r="W28" s="7">
        <v>633.92999999999995</v>
      </c>
      <c r="X28" s="7">
        <v>625.12</v>
      </c>
      <c r="Y28" s="7">
        <v>616.32000000000005</v>
      </c>
      <c r="Z28" s="7">
        <v>607.51</v>
      </c>
      <c r="AA28" s="7">
        <v>598.71</v>
      </c>
      <c r="AB28" s="7">
        <v>589.9</v>
      </c>
      <c r="AC28" s="7">
        <v>581.1</v>
      </c>
      <c r="AD28" s="7">
        <v>572.29</v>
      </c>
      <c r="AE28" s="7">
        <v>563.49</v>
      </c>
      <c r="AF28" s="7">
        <v>554.67999999999995</v>
      </c>
      <c r="AG28" s="7">
        <v>545.88</v>
      </c>
      <c r="AH28" s="7">
        <v>537.08000000000004</v>
      </c>
      <c r="AI28" s="7">
        <v>528.27</v>
      </c>
    </row>
    <row r="29" spans="1:35">
      <c r="A29" s="6" t="s">
        <v>81</v>
      </c>
      <c r="B29" s="6" t="s">
        <v>105</v>
      </c>
      <c r="C29" s="6" t="s">
        <v>77</v>
      </c>
      <c r="D29" s="6" t="s">
        <v>76</v>
      </c>
      <c r="E29" s="7">
        <v>1462</v>
      </c>
      <c r="F29" s="7">
        <v>1410.8</v>
      </c>
      <c r="G29" s="7">
        <v>1359.6</v>
      </c>
      <c r="H29" s="7">
        <v>1308.4000000000001</v>
      </c>
      <c r="I29" s="7">
        <v>1257.2</v>
      </c>
      <c r="J29" s="7">
        <v>1206</v>
      </c>
      <c r="K29" s="7">
        <v>1156.24</v>
      </c>
      <c r="L29" s="7">
        <v>1106.3499999999999</v>
      </c>
      <c r="M29" s="7">
        <v>1056.33</v>
      </c>
      <c r="N29" s="7">
        <v>1006.19</v>
      </c>
      <c r="O29" s="7">
        <v>955.92</v>
      </c>
      <c r="P29" s="7">
        <v>946.36</v>
      </c>
      <c r="Q29" s="7">
        <v>936.8</v>
      </c>
      <c r="R29" s="7">
        <v>927.24</v>
      </c>
      <c r="S29" s="7">
        <v>917.68</v>
      </c>
      <c r="T29" s="7">
        <v>908.12</v>
      </c>
      <c r="U29" s="7">
        <v>898.56</v>
      </c>
      <c r="V29" s="7">
        <v>889</v>
      </c>
      <c r="W29" s="7">
        <v>879.45</v>
      </c>
      <c r="X29" s="7">
        <v>869.89</v>
      </c>
      <c r="Y29" s="7">
        <v>860.33</v>
      </c>
      <c r="Z29" s="7">
        <v>850.77</v>
      </c>
      <c r="AA29" s="7">
        <v>841.21</v>
      </c>
      <c r="AB29" s="7">
        <v>831.65</v>
      </c>
      <c r="AC29" s="7">
        <v>822.09</v>
      </c>
      <c r="AD29" s="7">
        <v>812.53</v>
      </c>
      <c r="AE29" s="7">
        <v>802.97</v>
      </c>
      <c r="AF29" s="7">
        <v>793.41</v>
      </c>
      <c r="AG29" s="7">
        <v>783.85</v>
      </c>
      <c r="AH29" s="7">
        <v>774.29</v>
      </c>
      <c r="AI29" s="7">
        <v>764.74</v>
      </c>
    </row>
    <row r="30" spans="1:35">
      <c r="A30" s="6" t="s">
        <v>79</v>
      </c>
      <c r="B30" s="6" t="s">
        <v>105</v>
      </c>
      <c r="C30" s="6" t="s">
        <v>77</v>
      </c>
      <c r="D30" s="6" t="s">
        <v>76</v>
      </c>
      <c r="E30" s="7">
        <v>1462</v>
      </c>
      <c r="F30" s="7">
        <v>1415.8</v>
      </c>
      <c r="G30" s="7">
        <v>1369.6</v>
      </c>
      <c r="H30" s="7">
        <v>1323.4</v>
      </c>
      <c r="I30" s="7">
        <v>1277.2</v>
      </c>
      <c r="J30" s="7">
        <v>1231</v>
      </c>
      <c r="K30" s="7">
        <v>1186.27</v>
      </c>
      <c r="L30" s="7">
        <v>1141.43</v>
      </c>
      <c r="M30" s="7">
        <v>1096.48</v>
      </c>
      <c r="N30" s="7">
        <v>1051.4100000000001</v>
      </c>
      <c r="O30" s="7">
        <v>1006.23</v>
      </c>
      <c r="P30" s="7">
        <v>1001.2</v>
      </c>
      <c r="Q30" s="7">
        <v>996.17</v>
      </c>
      <c r="R30" s="7">
        <v>991.14</v>
      </c>
      <c r="S30" s="7">
        <v>986.11</v>
      </c>
      <c r="T30" s="7">
        <v>981.08</v>
      </c>
      <c r="U30" s="7">
        <v>976.04</v>
      </c>
      <c r="V30" s="7">
        <v>971.01</v>
      </c>
      <c r="W30" s="7">
        <v>965.98</v>
      </c>
      <c r="X30" s="7">
        <v>960.95</v>
      </c>
      <c r="Y30" s="7">
        <v>955.92</v>
      </c>
      <c r="Z30" s="7">
        <v>950.89</v>
      </c>
      <c r="AA30" s="7">
        <v>945.86</v>
      </c>
      <c r="AB30" s="7">
        <v>940.83</v>
      </c>
      <c r="AC30" s="7">
        <v>935.79</v>
      </c>
      <c r="AD30" s="7">
        <v>930.76</v>
      </c>
      <c r="AE30" s="7">
        <v>925.73</v>
      </c>
      <c r="AF30" s="7">
        <v>920.7</v>
      </c>
      <c r="AG30" s="7">
        <v>915.67</v>
      </c>
      <c r="AH30" s="7">
        <v>910.64</v>
      </c>
      <c r="AI30" s="7">
        <v>905.61</v>
      </c>
    </row>
    <row r="31" spans="1:35">
      <c r="A31" s="6" t="s">
        <v>80</v>
      </c>
      <c r="B31" s="6" t="s">
        <v>107</v>
      </c>
      <c r="C31" s="6" t="s">
        <v>77</v>
      </c>
      <c r="D31" s="6" t="s">
        <v>76</v>
      </c>
      <c r="E31" s="7">
        <v>3284.73</v>
      </c>
      <c r="F31" s="7">
        <v>2912.84</v>
      </c>
      <c r="G31" s="7">
        <v>2755.58</v>
      </c>
      <c r="H31" s="7">
        <v>2644.01</v>
      </c>
      <c r="I31" s="7">
        <v>2557.4699999999998</v>
      </c>
      <c r="J31" s="7">
        <v>2486.7600000000002</v>
      </c>
      <c r="K31" s="7">
        <v>2431.81</v>
      </c>
      <c r="L31" s="7">
        <v>2384.66</v>
      </c>
      <c r="M31" s="7">
        <v>2343.4499999999998</v>
      </c>
      <c r="N31" s="7">
        <v>2306.9299999999998</v>
      </c>
      <c r="O31" s="7">
        <v>2274.1799999999998</v>
      </c>
      <c r="P31" s="7">
        <v>2240.1</v>
      </c>
      <c r="Q31" s="7">
        <v>2208.75</v>
      </c>
      <c r="R31" s="7">
        <v>2179.7199999999998</v>
      </c>
      <c r="S31" s="7">
        <v>2152.69</v>
      </c>
      <c r="T31" s="7">
        <v>2127.41</v>
      </c>
      <c r="U31" s="7">
        <v>2103.66</v>
      </c>
      <c r="V31" s="7">
        <v>2081.27</v>
      </c>
      <c r="W31" s="7">
        <v>2060.09</v>
      </c>
      <c r="X31" s="7">
        <v>2040</v>
      </c>
      <c r="Y31" s="7">
        <v>2020.89</v>
      </c>
      <c r="Z31" s="7">
        <v>2002.67</v>
      </c>
      <c r="AA31" s="7">
        <v>1985.26</v>
      </c>
      <c r="AB31" s="7">
        <v>1968.58</v>
      </c>
      <c r="AC31" s="7">
        <v>1952.59</v>
      </c>
      <c r="AD31" s="7">
        <v>1937.23</v>
      </c>
      <c r="AE31" s="7">
        <v>1922.45</v>
      </c>
      <c r="AF31" s="7">
        <v>1908.2</v>
      </c>
      <c r="AG31" s="7">
        <v>1894.46</v>
      </c>
      <c r="AH31" s="7">
        <v>1881.18</v>
      </c>
      <c r="AI31" s="7">
        <v>1868.33</v>
      </c>
    </row>
    <row r="32" spans="1:35">
      <c r="A32" s="6" t="s">
        <v>81</v>
      </c>
      <c r="B32" s="6" t="s">
        <v>107</v>
      </c>
      <c r="C32" s="6" t="s">
        <v>77</v>
      </c>
      <c r="D32" s="6" t="s">
        <v>76</v>
      </c>
      <c r="E32" s="7">
        <v>3448.22</v>
      </c>
      <c r="F32" s="7">
        <v>3140.57</v>
      </c>
      <c r="G32" s="7">
        <v>2992.5</v>
      </c>
      <c r="H32" s="7">
        <v>2887.45</v>
      </c>
      <c r="I32" s="7">
        <v>2805.97</v>
      </c>
      <c r="J32" s="7">
        <v>2739.39</v>
      </c>
      <c r="K32" s="7">
        <v>2688.45</v>
      </c>
      <c r="L32" s="7">
        <v>2644.85</v>
      </c>
      <c r="M32" s="7">
        <v>2606.85</v>
      </c>
      <c r="N32" s="7">
        <v>2573.25</v>
      </c>
      <c r="O32" s="7">
        <v>2543.2199999999998</v>
      </c>
      <c r="P32" s="7">
        <v>2511.13</v>
      </c>
      <c r="Q32" s="7">
        <v>2481.61</v>
      </c>
      <c r="R32" s="7">
        <v>2454.27</v>
      </c>
      <c r="S32" s="7">
        <v>2428.83</v>
      </c>
      <c r="T32" s="7">
        <v>2405.0300000000002</v>
      </c>
      <c r="U32" s="7">
        <v>2382.67</v>
      </c>
      <c r="V32" s="7">
        <v>2361.58</v>
      </c>
      <c r="W32" s="7">
        <v>2341.64</v>
      </c>
      <c r="X32" s="7">
        <v>2322.73</v>
      </c>
      <c r="Y32" s="7">
        <v>2304.73</v>
      </c>
      <c r="Z32" s="7">
        <v>2287.5700000000002</v>
      </c>
      <c r="AA32" s="7">
        <v>2271.1799999999998</v>
      </c>
      <c r="AB32" s="7">
        <v>2255.48</v>
      </c>
      <c r="AC32" s="7">
        <v>2240.4299999999998</v>
      </c>
      <c r="AD32" s="7">
        <v>2225.96</v>
      </c>
      <c r="AE32" s="7">
        <v>2212.04</v>
      </c>
      <c r="AF32" s="7">
        <v>2198.63</v>
      </c>
      <c r="AG32" s="7">
        <v>2185.69</v>
      </c>
      <c r="AH32" s="7">
        <v>2173.1799999999998</v>
      </c>
      <c r="AI32" s="7">
        <v>2161.09</v>
      </c>
    </row>
    <row r="33" spans="1:35">
      <c r="A33" s="6" t="s">
        <v>79</v>
      </c>
      <c r="B33" s="6" t="s">
        <v>107</v>
      </c>
      <c r="C33" s="6" t="s">
        <v>77</v>
      </c>
      <c r="D33" s="6" t="s">
        <v>76</v>
      </c>
      <c r="E33" s="7">
        <v>3748.42</v>
      </c>
      <c r="F33" s="7">
        <v>3579.41</v>
      </c>
      <c r="G33" s="7">
        <v>3466.48</v>
      </c>
      <c r="H33" s="7">
        <v>3386.36</v>
      </c>
      <c r="I33" s="7">
        <v>3324.21</v>
      </c>
      <c r="J33" s="7">
        <v>3273.43</v>
      </c>
      <c r="K33" s="7">
        <v>3236.94</v>
      </c>
      <c r="L33" s="7">
        <v>3206.05</v>
      </c>
      <c r="M33" s="7">
        <v>3179.43</v>
      </c>
      <c r="N33" s="7">
        <v>3156.18</v>
      </c>
      <c r="O33" s="7">
        <v>3135.65</v>
      </c>
      <c r="P33" s="7">
        <v>3111.17</v>
      </c>
      <c r="Q33" s="7">
        <v>3088.66</v>
      </c>
      <c r="R33" s="7">
        <v>3067.81</v>
      </c>
      <c r="S33" s="7">
        <v>3048.4</v>
      </c>
      <c r="T33" s="7">
        <v>3030.25</v>
      </c>
      <c r="U33" s="7">
        <v>3013.19</v>
      </c>
      <c r="V33" s="7">
        <v>2997.12</v>
      </c>
      <c r="W33" s="7">
        <v>2981.91</v>
      </c>
      <c r="X33" s="7">
        <v>2967.48</v>
      </c>
      <c r="Y33" s="7">
        <v>2953.75</v>
      </c>
      <c r="Z33" s="7">
        <v>2940.67</v>
      </c>
      <c r="AA33" s="7">
        <v>2928.16</v>
      </c>
      <c r="AB33" s="7">
        <v>2916.19</v>
      </c>
      <c r="AC33" s="7">
        <v>2904.71</v>
      </c>
      <c r="AD33" s="7">
        <v>2893.67</v>
      </c>
      <c r="AE33" s="7">
        <v>2883.06</v>
      </c>
      <c r="AF33" s="7">
        <v>2872.83</v>
      </c>
      <c r="AG33" s="7">
        <v>2862.96</v>
      </c>
      <c r="AH33" s="7">
        <v>2853.42</v>
      </c>
      <c r="AI33" s="7">
        <v>2844.2</v>
      </c>
    </row>
    <row r="34" spans="1:35">
      <c r="A34" s="6" t="s">
        <v>80</v>
      </c>
      <c r="B34" s="6" t="s">
        <v>108</v>
      </c>
      <c r="C34" s="6" t="s">
        <v>77</v>
      </c>
      <c r="D34" s="6" t="s">
        <v>76</v>
      </c>
      <c r="E34" s="7">
        <v>3323.65</v>
      </c>
      <c r="F34" s="7">
        <v>2947.35</v>
      </c>
      <c r="G34" s="7">
        <v>2788.23</v>
      </c>
      <c r="H34" s="7">
        <v>2675.34</v>
      </c>
      <c r="I34" s="7">
        <v>2587.77</v>
      </c>
      <c r="J34" s="7">
        <v>2516.2199999999998</v>
      </c>
      <c r="K34" s="7">
        <v>2460.62</v>
      </c>
      <c r="L34" s="7">
        <v>2412.91</v>
      </c>
      <c r="M34" s="7">
        <v>2371.2199999999998</v>
      </c>
      <c r="N34" s="7">
        <v>2334.2600000000002</v>
      </c>
      <c r="O34" s="7">
        <v>2301.13</v>
      </c>
      <c r="P34" s="7">
        <v>2266.64</v>
      </c>
      <c r="Q34" s="7">
        <v>2234.92</v>
      </c>
      <c r="R34" s="7">
        <v>2205.54</v>
      </c>
      <c r="S34" s="7">
        <v>2178.1999999999998</v>
      </c>
      <c r="T34" s="7">
        <v>2152.62</v>
      </c>
      <c r="U34" s="7">
        <v>2128.59</v>
      </c>
      <c r="V34" s="7">
        <v>2105.9299999999998</v>
      </c>
      <c r="W34" s="7">
        <v>2084.5</v>
      </c>
      <c r="X34" s="7">
        <v>2064.17</v>
      </c>
      <c r="Y34" s="7">
        <v>2044.83</v>
      </c>
      <c r="Z34" s="7">
        <v>2026.4</v>
      </c>
      <c r="AA34" s="7">
        <v>2008.78</v>
      </c>
      <c r="AB34" s="7">
        <v>1991.91</v>
      </c>
      <c r="AC34" s="7">
        <v>1975.73</v>
      </c>
      <c r="AD34" s="7">
        <v>1960.18</v>
      </c>
      <c r="AE34" s="7">
        <v>1945.22</v>
      </c>
      <c r="AF34" s="7">
        <v>1930.81</v>
      </c>
      <c r="AG34" s="7">
        <v>1916.9</v>
      </c>
      <c r="AH34" s="7">
        <v>1903.46</v>
      </c>
      <c r="AI34" s="7">
        <v>1890.47</v>
      </c>
    </row>
    <row r="35" spans="1:35">
      <c r="A35" s="6" t="s">
        <v>81</v>
      </c>
      <c r="B35" s="6" t="s">
        <v>108</v>
      </c>
      <c r="C35" s="6" t="s">
        <v>77</v>
      </c>
      <c r="D35" s="6" t="s">
        <v>76</v>
      </c>
      <c r="E35" s="7">
        <v>3489.08</v>
      </c>
      <c r="F35" s="7">
        <v>3177.78</v>
      </c>
      <c r="G35" s="7">
        <v>3027.96</v>
      </c>
      <c r="H35" s="7">
        <v>2921.66</v>
      </c>
      <c r="I35" s="7">
        <v>2839.21</v>
      </c>
      <c r="J35" s="7">
        <v>2771.84</v>
      </c>
      <c r="K35" s="7">
        <v>2720.3</v>
      </c>
      <c r="L35" s="7">
        <v>2676.18</v>
      </c>
      <c r="M35" s="7">
        <v>2637.73</v>
      </c>
      <c r="N35" s="7">
        <v>2603.7399999999998</v>
      </c>
      <c r="O35" s="7">
        <v>2573.35</v>
      </c>
      <c r="P35" s="7">
        <v>2540.88</v>
      </c>
      <c r="Q35" s="7">
        <v>2511.0100000000002</v>
      </c>
      <c r="R35" s="7">
        <v>2483.35</v>
      </c>
      <c r="S35" s="7">
        <v>2457.61</v>
      </c>
      <c r="T35" s="7">
        <v>2433.52</v>
      </c>
      <c r="U35" s="7">
        <v>2410.9</v>
      </c>
      <c r="V35" s="7">
        <v>2389.56</v>
      </c>
      <c r="W35" s="7">
        <v>2369.39</v>
      </c>
      <c r="X35" s="7">
        <v>2350.25</v>
      </c>
      <c r="Y35" s="7">
        <v>2332.04</v>
      </c>
      <c r="Z35" s="7">
        <v>2314.6799999999998</v>
      </c>
      <c r="AA35" s="7">
        <v>2298.09</v>
      </c>
      <c r="AB35" s="7">
        <v>2282.1999999999998</v>
      </c>
      <c r="AC35" s="7">
        <v>2266.9699999999998</v>
      </c>
      <c r="AD35" s="7">
        <v>2252.33</v>
      </c>
      <c r="AE35" s="7">
        <v>2238.25</v>
      </c>
      <c r="AF35" s="7">
        <v>2224.6799999999998</v>
      </c>
      <c r="AG35" s="7">
        <v>2211.58</v>
      </c>
      <c r="AH35" s="7">
        <v>2198.9299999999998</v>
      </c>
      <c r="AI35" s="7">
        <v>2186.69</v>
      </c>
    </row>
    <row r="36" spans="1:35">
      <c r="A36" s="6" t="s">
        <v>79</v>
      </c>
      <c r="B36" s="6" t="s">
        <v>108</v>
      </c>
      <c r="C36" s="6" t="s">
        <v>77</v>
      </c>
      <c r="D36" s="6" t="s">
        <v>76</v>
      </c>
      <c r="E36" s="7">
        <v>3792.83</v>
      </c>
      <c r="F36" s="7">
        <v>3621.82</v>
      </c>
      <c r="G36" s="7">
        <v>3507.55</v>
      </c>
      <c r="H36" s="7">
        <v>3426.48</v>
      </c>
      <c r="I36" s="7">
        <v>3363.59</v>
      </c>
      <c r="J36" s="7">
        <v>3312.21</v>
      </c>
      <c r="K36" s="7">
        <v>3275.29</v>
      </c>
      <c r="L36" s="7">
        <v>3244.03</v>
      </c>
      <c r="M36" s="7">
        <v>3217.1</v>
      </c>
      <c r="N36" s="7">
        <v>3193.58</v>
      </c>
      <c r="O36" s="7">
        <v>3172.8</v>
      </c>
      <c r="P36" s="7">
        <v>3148.03</v>
      </c>
      <c r="Q36" s="7">
        <v>3125.25</v>
      </c>
      <c r="R36" s="7">
        <v>3104.16</v>
      </c>
      <c r="S36" s="7">
        <v>3084.52</v>
      </c>
      <c r="T36" s="7">
        <v>3066.15</v>
      </c>
      <c r="U36" s="7">
        <v>3048.89</v>
      </c>
      <c r="V36" s="7">
        <v>3032.62</v>
      </c>
      <c r="W36" s="7">
        <v>3017.24</v>
      </c>
      <c r="X36" s="7">
        <v>3002.64</v>
      </c>
      <c r="Y36" s="7">
        <v>2988.75</v>
      </c>
      <c r="Z36" s="7">
        <v>2975.51</v>
      </c>
      <c r="AA36" s="7">
        <v>2962.86</v>
      </c>
      <c r="AB36" s="7">
        <v>2950.74</v>
      </c>
      <c r="AC36" s="7">
        <v>2939.12</v>
      </c>
      <c r="AD36" s="7">
        <v>2927.96</v>
      </c>
      <c r="AE36" s="7">
        <v>2917.22</v>
      </c>
      <c r="AF36" s="7">
        <v>2906.86</v>
      </c>
      <c r="AG36" s="7">
        <v>2896.88</v>
      </c>
      <c r="AH36" s="7">
        <v>2887.23</v>
      </c>
      <c r="AI36" s="7">
        <v>2877.89</v>
      </c>
    </row>
    <row r="37" spans="1:35">
      <c r="A37" s="6" t="s">
        <v>80</v>
      </c>
      <c r="B37" s="6" t="s">
        <v>109</v>
      </c>
      <c r="C37" s="6" t="s">
        <v>77</v>
      </c>
      <c r="D37" s="6" t="s">
        <v>76</v>
      </c>
      <c r="E37" s="7">
        <v>3456.16</v>
      </c>
      <c r="F37" s="7">
        <v>3064.87</v>
      </c>
      <c r="G37" s="7">
        <v>2899.4</v>
      </c>
      <c r="H37" s="7">
        <v>2782.01</v>
      </c>
      <c r="I37" s="7">
        <v>2690.95</v>
      </c>
      <c r="J37" s="7">
        <v>2616.54</v>
      </c>
      <c r="K37" s="7">
        <v>2558.73</v>
      </c>
      <c r="L37" s="7">
        <v>2509.12</v>
      </c>
      <c r="M37" s="7">
        <v>2465.7600000000002</v>
      </c>
      <c r="N37" s="7">
        <v>2427.33</v>
      </c>
      <c r="O37" s="7">
        <v>2392.88</v>
      </c>
      <c r="P37" s="7">
        <v>2357.0100000000002</v>
      </c>
      <c r="Q37" s="7">
        <v>2324.02</v>
      </c>
      <c r="R37" s="7">
        <v>2293.48</v>
      </c>
      <c r="S37" s="7">
        <v>2265.04</v>
      </c>
      <c r="T37" s="7">
        <v>2238.44</v>
      </c>
      <c r="U37" s="7">
        <v>2213.46</v>
      </c>
      <c r="V37" s="7">
        <v>2189.9</v>
      </c>
      <c r="W37" s="7">
        <v>2167.61</v>
      </c>
      <c r="X37" s="7">
        <v>2146.4699999999998</v>
      </c>
      <c r="Y37" s="7">
        <v>2126.36</v>
      </c>
      <c r="Z37" s="7">
        <v>2107.19</v>
      </c>
      <c r="AA37" s="7">
        <v>2088.87</v>
      </c>
      <c r="AB37" s="7">
        <v>2071.33</v>
      </c>
      <c r="AC37" s="7">
        <v>2054.5</v>
      </c>
      <c r="AD37" s="7">
        <v>2038.34</v>
      </c>
      <c r="AE37" s="7">
        <v>2022.78</v>
      </c>
      <c r="AF37" s="7">
        <v>2007.79</v>
      </c>
      <c r="AG37" s="7">
        <v>1993.33</v>
      </c>
      <c r="AH37" s="7">
        <v>1979.36</v>
      </c>
      <c r="AI37" s="7">
        <v>1965.84</v>
      </c>
    </row>
    <row r="38" spans="1:35">
      <c r="A38" s="6" t="s">
        <v>81</v>
      </c>
      <c r="B38" s="6" t="s">
        <v>109</v>
      </c>
      <c r="C38" s="6" t="s">
        <v>77</v>
      </c>
      <c r="D38" s="6" t="s">
        <v>76</v>
      </c>
      <c r="E38" s="7">
        <v>3628.19</v>
      </c>
      <c r="F38" s="7">
        <v>3304.48</v>
      </c>
      <c r="G38" s="7">
        <v>3148.69</v>
      </c>
      <c r="H38" s="7">
        <v>3038.15</v>
      </c>
      <c r="I38" s="7">
        <v>2952.41</v>
      </c>
      <c r="J38" s="7">
        <v>2882.36</v>
      </c>
      <c r="K38" s="7">
        <v>2828.76</v>
      </c>
      <c r="L38" s="7">
        <v>2782.89</v>
      </c>
      <c r="M38" s="7">
        <v>2742.9</v>
      </c>
      <c r="N38" s="7">
        <v>2707.56</v>
      </c>
      <c r="O38" s="7">
        <v>2675.95</v>
      </c>
      <c r="P38" s="7">
        <v>2642.19</v>
      </c>
      <c r="Q38" s="7">
        <v>2611.13</v>
      </c>
      <c r="R38" s="7">
        <v>2582.37</v>
      </c>
      <c r="S38" s="7">
        <v>2555.59</v>
      </c>
      <c r="T38" s="7">
        <v>2530.5500000000002</v>
      </c>
      <c r="U38" s="7">
        <v>2507.02</v>
      </c>
      <c r="V38" s="7">
        <v>2484.84</v>
      </c>
      <c r="W38" s="7">
        <v>2463.86</v>
      </c>
      <c r="X38" s="7">
        <v>2443.9499999999998</v>
      </c>
      <c r="Y38" s="7">
        <v>2425.02</v>
      </c>
      <c r="Z38" s="7">
        <v>2406.9699999999998</v>
      </c>
      <c r="AA38" s="7">
        <v>2389.7199999999998</v>
      </c>
      <c r="AB38" s="7">
        <v>2373.1999999999998</v>
      </c>
      <c r="AC38" s="7">
        <v>2357.36</v>
      </c>
      <c r="AD38" s="7">
        <v>2342.14</v>
      </c>
      <c r="AE38" s="7">
        <v>2327.4899999999998</v>
      </c>
      <c r="AF38" s="7">
        <v>2313.38</v>
      </c>
      <c r="AG38" s="7">
        <v>2299.7600000000002</v>
      </c>
      <c r="AH38" s="7">
        <v>2286.6</v>
      </c>
      <c r="AI38" s="7">
        <v>2273.88</v>
      </c>
    </row>
    <row r="39" spans="1:35">
      <c r="A39" s="6" t="s">
        <v>79</v>
      </c>
      <c r="B39" s="6" t="s">
        <v>109</v>
      </c>
      <c r="C39" s="6" t="s">
        <v>77</v>
      </c>
      <c r="D39" s="6" t="s">
        <v>76</v>
      </c>
      <c r="E39" s="7">
        <v>3944.06</v>
      </c>
      <c r="F39" s="7">
        <v>3766.23</v>
      </c>
      <c r="G39" s="7">
        <v>3647.4</v>
      </c>
      <c r="H39" s="7">
        <v>3563.1</v>
      </c>
      <c r="I39" s="7">
        <v>3497.7</v>
      </c>
      <c r="J39" s="7">
        <v>3444.28</v>
      </c>
      <c r="K39" s="7">
        <v>3405.88</v>
      </c>
      <c r="L39" s="7">
        <v>3373.38</v>
      </c>
      <c r="M39" s="7">
        <v>3345.37</v>
      </c>
      <c r="N39" s="7">
        <v>3320.91</v>
      </c>
      <c r="O39" s="7">
        <v>3299.3</v>
      </c>
      <c r="P39" s="7">
        <v>3273.55</v>
      </c>
      <c r="Q39" s="7">
        <v>3249.86</v>
      </c>
      <c r="R39" s="7">
        <v>3227.92</v>
      </c>
      <c r="S39" s="7">
        <v>3207.5</v>
      </c>
      <c r="T39" s="7">
        <v>3188.4</v>
      </c>
      <c r="U39" s="7">
        <v>3170.46</v>
      </c>
      <c r="V39" s="7">
        <v>3153.54</v>
      </c>
      <c r="W39" s="7">
        <v>3137.54</v>
      </c>
      <c r="X39" s="7">
        <v>3122.35</v>
      </c>
      <c r="Y39" s="7">
        <v>3107.91</v>
      </c>
      <c r="Z39" s="7">
        <v>3094.14</v>
      </c>
      <c r="AA39" s="7">
        <v>3080.99</v>
      </c>
      <c r="AB39" s="7">
        <v>3068.39</v>
      </c>
      <c r="AC39" s="7">
        <v>3056.31</v>
      </c>
      <c r="AD39" s="7">
        <v>3044.7</v>
      </c>
      <c r="AE39" s="7">
        <v>3033.53</v>
      </c>
      <c r="AF39" s="7">
        <v>3022.77</v>
      </c>
      <c r="AG39" s="7">
        <v>3012.38</v>
      </c>
      <c r="AH39" s="7">
        <v>3002.34</v>
      </c>
      <c r="AI39" s="7">
        <v>2992.64</v>
      </c>
    </row>
    <row r="40" spans="1:35">
      <c r="A40" s="6" t="s">
        <v>80</v>
      </c>
      <c r="B40" s="6" t="s">
        <v>110</v>
      </c>
      <c r="C40" s="6" t="s">
        <v>77</v>
      </c>
      <c r="D40" s="6" t="s">
        <v>76</v>
      </c>
      <c r="E40" s="7">
        <v>3588.89</v>
      </c>
      <c r="F40" s="7">
        <v>3182.56</v>
      </c>
      <c r="G40" s="7">
        <v>3010.74</v>
      </c>
      <c r="H40" s="7">
        <v>2888.84</v>
      </c>
      <c r="I40" s="7">
        <v>2794.28</v>
      </c>
      <c r="J40" s="7">
        <v>2717.02</v>
      </c>
      <c r="K40" s="7">
        <v>2656.99</v>
      </c>
      <c r="L40" s="7">
        <v>2605.4699999999998</v>
      </c>
      <c r="M40" s="7">
        <v>2560.4499999999998</v>
      </c>
      <c r="N40" s="7">
        <v>2520.54</v>
      </c>
      <c r="O40" s="7">
        <v>2484.77</v>
      </c>
      <c r="P40" s="7">
        <v>2447.5300000000002</v>
      </c>
      <c r="Q40" s="7">
        <v>2413.27</v>
      </c>
      <c r="R40" s="7">
        <v>2381.5500000000002</v>
      </c>
      <c r="S40" s="7">
        <v>2352.0300000000002</v>
      </c>
      <c r="T40" s="7">
        <v>2324.4</v>
      </c>
      <c r="U40" s="7">
        <v>2298.46</v>
      </c>
      <c r="V40" s="7">
        <v>2273.9899999999998</v>
      </c>
      <c r="W40" s="7">
        <v>2250.85</v>
      </c>
      <c r="X40" s="7">
        <v>2228.9</v>
      </c>
      <c r="Y40" s="7">
        <v>2208.02</v>
      </c>
      <c r="Z40" s="7">
        <v>2188.11</v>
      </c>
      <c r="AA40" s="7">
        <v>2169.08</v>
      </c>
      <c r="AB40" s="7">
        <v>2150.87</v>
      </c>
      <c r="AC40" s="7">
        <v>2133.4</v>
      </c>
      <c r="AD40" s="7">
        <v>2116.61</v>
      </c>
      <c r="AE40" s="7">
        <v>2100.46</v>
      </c>
      <c r="AF40" s="7">
        <v>2084.9</v>
      </c>
      <c r="AG40" s="7">
        <v>2069.88</v>
      </c>
      <c r="AH40" s="7">
        <v>2055.37</v>
      </c>
      <c r="AI40" s="7">
        <v>2041.33</v>
      </c>
    </row>
    <row r="41" spans="1:35">
      <c r="A41" s="6" t="s">
        <v>81</v>
      </c>
      <c r="B41" s="6" t="s">
        <v>110</v>
      </c>
      <c r="C41" s="6" t="s">
        <v>77</v>
      </c>
      <c r="D41" s="6" t="s">
        <v>76</v>
      </c>
      <c r="E41" s="7">
        <v>3767.52</v>
      </c>
      <c r="F41" s="7">
        <v>3431.38</v>
      </c>
      <c r="G41" s="7">
        <v>3269.6</v>
      </c>
      <c r="H41" s="7">
        <v>3154.82</v>
      </c>
      <c r="I41" s="7">
        <v>3065.79</v>
      </c>
      <c r="J41" s="7">
        <v>2993.05</v>
      </c>
      <c r="K41" s="7">
        <v>2937.39</v>
      </c>
      <c r="L41" s="7">
        <v>2889.75</v>
      </c>
      <c r="M41" s="7">
        <v>2848.23</v>
      </c>
      <c r="N41" s="7">
        <v>2811.53</v>
      </c>
      <c r="O41" s="7">
        <v>2778.72</v>
      </c>
      <c r="P41" s="7">
        <v>2743.65</v>
      </c>
      <c r="Q41" s="7">
        <v>2711.4</v>
      </c>
      <c r="R41" s="7">
        <v>2681.53</v>
      </c>
      <c r="S41" s="7">
        <v>2653.73</v>
      </c>
      <c r="T41" s="7">
        <v>2627.72</v>
      </c>
      <c r="U41" s="7">
        <v>2603.29</v>
      </c>
      <c r="V41" s="7">
        <v>2580.2600000000002</v>
      </c>
      <c r="W41" s="7">
        <v>2558.4699999999998</v>
      </c>
      <c r="X41" s="7">
        <v>2537.8000000000002</v>
      </c>
      <c r="Y41" s="7">
        <v>2518.14</v>
      </c>
      <c r="Z41" s="7">
        <v>2499.4</v>
      </c>
      <c r="AA41" s="7">
        <v>2481.48</v>
      </c>
      <c r="AB41" s="7">
        <v>2464.33</v>
      </c>
      <c r="AC41" s="7">
        <v>2447.88</v>
      </c>
      <c r="AD41" s="7">
        <v>2432.08</v>
      </c>
      <c r="AE41" s="7">
        <v>2416.87</v>
      </c>
      <c r="AF41" s="7">
        <v>2402.2199999999998</v>
      </c>
      <c r="AG41" s="7">
        <v>2388.0700000000002</v>
      </c>
      <c r="AH41" s="7">
        <v>2374.41</v>
      </c>
      <c r="AI41" s="7">
        <v>2361.1999999999998</v>
      </c>
    </row>
    <row r="42" spans="1:35">
      <c r="A42" s="6" t="s">
        <v>79</v>
      </c>
      <c r="B42" s="6" t="s">
        <v>110</v>
      </c>
      <c r="C42" s="6" t="s">
        <v>77</v>
      </c>
      <c r="D42" s="6" t="s">
        <v>76</v>
      </c>
      <c r="E42" s="7">
        <v>4095.52</v>
      </c>
      <c r="F42" s="7">
        <v>3910.85</v>
      </c>
      <c r="G42" s="7">
        <v>3787.47</v>
      </c>
      <c r="H42" s="7">
        <v>3699.93</v>
      </c>
      <c r="I42" s="7">
        <v>3632.02</v>
      </c>
      <c r="J42" s="7">
        <v>3576.54</v>
      </c>
      <c r="K42" s="7">
        <v>3536.67</v>
      </c>
      <c r="L42" s="7">
        <v>3502.92</v>
      </c>
      <c r="M42" s="7">
        <v>3473.84</v>
      </c>
      <c r="N42" s="7">
        <v>3448.44</v>
      </c>
      <c r="O42" s="7">
        <v>3426</v>
      </c>
      <c r="P42" s="7">
        <v>3399.26</v>
      </c>
      <c r="Q42" s="7">
        <v>3374.66</v>
      </c>
      <c r="R42" s="7">
        <v>3351.88</v>
      </c>
      <c r="S42" s="7">
        <v>3330.68</v>
      </c>
      <c r="T42" s="7">
        <v>3310.84</v>
      </c>
      <c r="U42" s="7">
        <v>3292.21</v>
      </c>
      <c r="V42" s="7">
        <v>3274.64</v>
      </c>
      <c r="W42" s="7">
        <v>3258.02</v>
      </c>
      <c r="X42" s="7">
        <v>3242.26</v>
      </c>
      <c r="Y42" s="7">
        <v>3227.26</v>
      </c>
      <c r="Z42" s="7">
        <v>3212.96</v>
      </c>
      <c r="AA42" s="7">
        <v>3199.3</v>
      </c>
      <c r="AB42" s="7">
        <v>3186.22</v>
      </c>
      <c r="AC42" s="7">
        <v>3173.68</v>
      </c>
      <c r="AD42" s="7">
        <v>3161.62</v>
      </c>
      <c r="AE42" s="7">
        <v>3150.02</v>
      </c>
      <c r="AF42" s="7">
        <v>3138.84</v>
      </c>
      <c r="AG42" s="7">
        <v>3128.06</v>
      </c>
      <c r="AH42" s="7">
        <v>3117.64</v>
      </c>
      <c r="AI42" s="7">
        <v>3107.56</v>
      </c>
    </row>
    <row r="43" spans="1:35">
      <c r="A43" s="6" t="s">
        <v>80</v>
      </c>
      <c r="B43" s="6" t="s">
        <v>111</v>
      </c>
      <c r="C43" s="6" t="s">
        <v>77</v>
      </c>
      <c r="D43" s="6" t="s">
        <v>76</v>
      </c>
      <c r="E43" s="7">
        <v>3765.91</v>
      </c>
      <c r="F43" s="7">
        <v>3339.54</v>
      </c>
      <c r="G43" s="7">
        <v>3159.25</v>
      </c>
      <c r="H43" s="7">
        <v>3031.33</v>
      </c>
      <c r="I43" s="7">
        <v>2932.11</v>
      </c>
      <c r="J43" s="7">
        <v>2851.04</v>
      </c>
      <c r="K43" s="7">
        <v>2788.04</v>
      </c>
      <c r="L43" s="7">
        <v>2733.99</v>
      </c>
      <c r="M43" s="7">
        <v>2686.75</v>
      </c>
      <c r="N43" s="7">
        <v>2644.87</v>
      </c>
      <c r="O43" s="7">
        <v>2607.33</v>
      </c>
      <c r="P43" s="7">
        <v>2568.25</v>
      </c>
      <c r="Q43" s="7">
        <v>2532.3000000000002</v>
      </c>
      <c r="R43" s="7">
        <v>2499.02</v>
      </c>
      <c r="S43" s="7">
        <v>2468.04</v>
      </c>
      <c r="T43" s="7">
        <v>2439.0500000000002</v>
      </c>
      <c r="U43" s="7">
        <v>2411.83</v>
      </c>
      <c r="V43" s="7">
        <v>2386.16</v>
      </c>
      <c r="W43" s="7">
        <v>2361.88</v>
      </c>
      <c r="X43" s="7">
        <v>2338.84</v>
      </c>
      <c r="Y43" s="7">
        <v>2316.9299999999998</v>
      </c>
      <c r="Z43" s="7">
        <v>2296.04</v>
      </c>
      <c r="AA43" s="7">
        <v>2276.0700000000002</v>
      </c>
      <c r="AB43" s="7">
        <v>2256.96</v>
      </c>
      <c r="AC43" s="7">
        <v>2238.63</v>
      </c>
      <c r="AD43" s="7">
        <v>2221.0100000000002</v>
      </c>
      <c r="AE43" s="7">
        <v>2204.0700000000002</v>
      </c>
      <c r="AF43" s="7">
        <v>2187.73</v>
      </c>
      <c r="AG43" s="7">
        <v>2171.9699999999998</v>
      </c>
      <c r="AH43" s="7">
        <v>2156.75</v>
      </c>
      <c r="AI43" s="7">
        <v>2142.02</v>
      </c>
    </row>
    <row r="44" spans="1:35">
      <c r="A44" s="6" t="s">
        <v>81</v>
      </c>
      <c r="B44" s="6" t="s">
        <v>111</v>
      </c>
      <c r="C44" s="6" t="s">
        <v>77</v>
      </c>
      <c r="D44" s="6" t="s">
        <v>76</v>
      </c>
      <c r="E44" s="7">
        <v>3953.35</v>
      </c>
      <c r="F44" s="7">
        <v>3600.63</v>
      </c>
      <c r="G44" s="7">
        <v>3430.88</v>
      </c>
      <c r="H44" s="7">
        <v>3310.43</v>
      </c>
      <c r="I44" s="7">
        <v>3217.01</v>
      </c>
      <c r="J44" s="7">
        <v>3140.68</v>
      </c>
      <c r="K44" s="7">
        <v>3082.28</v>
      </c>
      <c r="L44" s="7">
        <v>3032.29</v>
      </c>
      <c r="M44" s="7">
        <v>2988.72</v>
      </c>
      <c r="N44" s="7">
        <v>2950.21</v>
      </c>
      <c r="O44" s="7">
        <v>2915.78</v>
      </c>
      <c r="P44" s="7">
        <v>2878.98</v>
      </c>
      <c r="Q44" s="7">
        <v>2845.14</v>
      </c>
      <c r="R44" s="7">
        <v>2813.8</v>
      </c>
      <c r="S44" s="7">
        <v>2784.63</v>
      </c>
      <c r="T44" s="7">
        <v>2757.34</v>
      </c>
      <c r="U44" s="7">
        <v>2731.7</v>
      </c>
      <c r="V44" s="7">
        <v>2707.53</v>
      </c>
      <c r="W44" s="7">
        <v>2684.67</v>
      </c>
      <c r="X44" s="7">
        <v>2662.98</v>
      </c>
      <c r="Y44" s="7">
        <v>2642.35</v>
      </c>
      <c r="Z44" s="7">
        <v>2622.68</v>
      </c>
      <c r="AA44" s="7">
        <v>2603.88</v>
      </c>
      <c r="AB44" s="7">
        <v>2585.89</v>
      </c>
      <c r="AC44" s="7">
        <v>2568.63</v>
      </c>
      <c r="AD44" s="7">
        <v>2552.04</v>
      </c>
      <c r="AE44" s="7">
        <v>2536.08</v>
      </c>
      <c r="AF44" s="7">
        <v>2520.6999999999998</v>
      </c>
      <c r="AG44" s="7">
        <v>2505.87</v>
      </c>
      <c r="AH44" s="7">
        <v>2491.5300000000002</v>
      </c>
      <c r="AI44" s="7">
        <v>2477.67</v>
      </c>
    </row>
    <row r="45" spans="1:35">
      <c r="A45" s="6" t="s">
        <v>79</v>
      </c>
      <c r="B45" s="6" t="s">
        <v>111</v>
      </c>
      <c r="C45" s="6" t="s">
        <v>77</v>
      </c>
      <c r="D45" s="6" t="s">
        <v>76</v>
      </c>
      <c r="E45" s="7">
        <v>4297.53</v>
      </c>
      <c r="F45" s="7">
        <v>4103.76</v>
      </c>
      <c r="G45" s="7">
        <v>3974.29</v>
      </c>
      <c r="H45" s="7">
        <v>3882.42</v>
      </c>
      <c r="I45" s="7">
        <v>3811.17</v>
      </c>
      <c r="J45" s="7">
        <v>3752.95</v>
      </c>
      <c r="K45" s="7">
        <v>3711.11</v>
      </c>
      <c r="L45" s="7">
        <v>3675.7</v>
      </c>
      <c r="M45" s="7">
        <v>3645.19</v>
      </c>
      <c r="N45" s="7">
        <v>3618.53</v>
      </c>
      <c r="O45" s="7">
        <v>3594.99</v>
      </c>
      <c r="P45" s="7">
        <v>3566.93</v>
      </c>
      <c r="Q45" s="7">
        <v>3541.11</v>
      </c>
      <c r="R45" s="7">
        <v>3517.21</v>
      </c>
      <c r="S45" s="7">
        <v>3494.96</v>
      </c>
      <c r="T45" s="7">
        <v>3474.15</v>
      </c>
      <c r="U45" s="7">
        <v>3454.6</v>
      </c>
      <c r="V45" s="7">
        <v>3436.16</v>
      </c>
      <c r="W45" s="7">
        <v>3418.72</v>
      </c>
      <c r="X45" s="7">
        <v>3402.18</v>
      </c>
      <c r="Y45" s="7">
        <v>3386.45</v>
      </c>
      <c r="Z45" s="7">
        <v>3371.44</v>
      </c>
      <c r="AA45" s="7">
        <v>3357.11</v>
      </c>
      <c r="AB45" s="7">
        <v>3343.38</v>
      </c>
      <c r="AC45" s="7">
        <v>3330.22</v>
      </c>
      <c r="AD45" s="7">
        <v>3317.57</v>
      </c>
      <c r="AE45" s="7">
        <v>3305.4</v>
      </c>
      <c r="AF45" s="7">
        <v>3293.67</v>
      </c>
      <c r="AG45" s="7">
        <v>3282.35</v>
      </c>
      <c r="AH45" s="7">
        <v>3271.42</v>
      </c>
      <c r="AI45" s="7">
        <v>3260.84</v>
      </c>
    </row>
    <row r="46" spans="1:35">
      <c r="A46" s="6" t="s">
        <v>80</v>
      </c>
      <c r="B46" s="6" t="s">
        <v>112</v>
      </c>
      <c r="C46" s="6" t="s">
        <v>77</v>
      </c>
      <c r="D46" s="6" t="s">
        <v>76</v>
      </c>
      <c r="E46" s="7">
        <v>3739.23</v>
      </c>
      <c r="F46" s="7">
        <v>3315.89</v>
      </c>
      <c r="G46" s="7">
        <v>3136.87</v>
      </c>
      <c r="H46" s="7">
        <v>3009.86</v>
      </c>
      <c r="I46" s="7">
        <v>2911.34</v>
      </c>
      <c r="J46" s="7">
        <v>2830.85</v>
      </c>
      <c r="K46" s="7">
        <v>2768.3</v>
      </c>
      <c r="L46" s="7">
        <v>2714.62</v>
      </c>
      <c r="M46" s="7">
        <v>2667.72</v>
      </c>
      <c r="N46" s="7">
        <v>2626.14</v>
      </c>
      <c r="O46" s="7">
        <v>2588.86</v>
      </c>
      <c r="P46" s="7">
        <v>2550.06</v>
      </c>
      <c r="Q46" s="7">
        <v>2514.37</v>
      </c>
      <c r="R46" s="7">
        <v>2481.3200000000002</v>
      </c>
      <c r="S46" s="7">
        <v>2450.56</v>
      </c>
      <c r="T46" s="7">
        <v>2421.7800000000002</v>
      </c>
      <c r="U46" s="7">
        <v>2394.75</v>
      </c>
      <c r="V46" s="7">
        <v>2369.2600000000002</v>
      </c>
      <c r="W46" s="7">
        <v>2345.15</v>
      </c>
      <c r="X46" s="7">
        <v>2322.2800000000002</v>
      </c>
      <c r="Y46" s="7">
        <v>2300.52</v>
      </c>
      <c r="Z46" s="7">
        <v>2279.7800000000002</v>
      </c>
      <c r="AA46" s="7">
        <v>2259.9499999999998</v>
      </c>
      <c r="AB46" s="7">
        <v>2240.98</v>
      </c>
      <c r="AC46" s="7">
        <v>2222.77</v>
      </c>
      <c r="AD46" s="7">
        <v>2205.2800000000002</v>
      </c>
      <c r="AE46" s="7">
        <v>2188.4499999999998</v>
      </c>
      <c r="AF46" s="7">
        <v>2172.2399999999998</v>
      </c>
      <c r="AG46" s="7">
        <v>2156.59</v>
      </c>
      <c r="AH46" s="7">
        <v>2141.4699999999998</v>
      </c>
      <c r="AI46" s="7">
        <v>2126.85</v>
      </c>
    </row>
    <row r="47" spans="1:35">
      <c r="A47" s="6" t="s">
        <v>81</v>
      </c>
      <c r="B47" s="6" t="s">
        <v>112</v>
      </c>
      <c r="C47" s="6" t="s">
        <v>77</v>
      </c>
      <c r="D47" s="6" t="s">
        <v>76</v>
      </c>
      <c r="E47" s="7">
        <v>3925.35</v>
      </c>
      <c r="F47" s="7">
        <v>3575.13</v>
      </c>
      <c r="G47" s="7">
        <v>3406.58</v>
      </c>
      <c r="H47" s="7">
        <v>3286.99</v>
      </c>
      <c r="I47" s="7">
        <v>3194.23</v>
      </c>
      <c r="J47" s="7">
        <v>3118.44</v>
      </c>
      <c r="K47" s="7">
        <v>3060.45</v>
      </c>
      <c r="L47" s="7">
        <v>3010.81</v>
      </c>
      <c r="M47" s="7">
        <v>2967.55</v>
      </c>
      <c r="N47" s="7">
        <v>2929.31</v>
      </c>
      <c r="O47" s="7">
        <v>2895.12</v>
      </c>
      <c r="P47" s="7">
        <v>2858.59</v>
      </c>
      <c r="Q47" s="7">
        <v>2824.99</v>
      </c>
      <c r="R47" s="7">
        <v>2793.87</v>
      </c>
      <c r="S47" s="7">
        <v>2764.9</v>
      </c>
      <c r="T47" s="7">
        <v>2737.81</v>
      </c>
      <c r="U47" s="7">
        <v>2712.35</v>
      </c>
      <c r="V47" s="7">
        <v>2688.36</v>
      </c>
      <c r="W47" s="7">
        <v>2665.66</v>
      </c>
      <c r="X47" s="7">
        <v>2644.12</v>
      </c>
      <c r="Y47" s="7">
        <v>2623.64</v>
      </c>
      <c r="Z47" s="7">
        <v>2604.1</v>
      </c>
      <c r="AA47" s="7">
        <v>2585.44</v>
      </c>
      <c r="AB47" s="7">
        <v>2567.5700000000002</v>
      </c>
      <c r="AC47" s="7">
        <v>2550.4299999999998</v>
      </c>
      <c r="AD47" s="7">
        <v>2533.9699999999998</v>
      </c>
      <c r="AE47" s="7">
        <v>2518.12</v>
      </c>
      <c r="AF47" s="7">
        <v>2502.85</v>
      </c>
      <c r="AG47" s="7">
        <v>2488.12</v>
      </c>
      <c r="AH47" s="7">
        <v>2473.88</v>
      </c>
      <c r="AI47" s="7">
        <v>2460.12</v>
      </c>
    </row>
    <row r="48" spans="1:35">
      <c r="A48" s="6" t="s">
        <v>79</v>
      </c>
      <c r="B48" s="6" t="s">
        <v>112</v>
      </c>
      <c r="C48" s="6" t="s">
        <v>77</v>
      </c>
      <c r="D48" s="6" t="s">
        <v>76</v>
      </c>
      <c r="E48" s="7">
        <v>4267.09</v>
      </c>
      <c r="F48" s="7">
        <v>4074.69</v>
      </c>
      <c r="G48" s="7">
        <v>3946.14</v>
      </c>
      <c r="H48" s="7">
        <v>3854.93</v>
      </c>
      <c r="I48" s="7">
        <v>3784.18</v>
      </c>
      <c r="J48" s="7">
        <v>3726.37</v>
      </c>
      <c r="K48" s="7">
        <v>3684.83</v>
      </c>
      <c r="L48" s="7">
        <v>3649.67</v>
      </c>
      <c r="M48" s="7">
        <v>3619.37</v>
      </c>
      <c r="N48" s="7">
        <v>3592.9</v>
      </c>
      <c r="O48" s="7">
        <v>3569.53</v>
      </c>
      <c r="P48" s="7">
        <v>3541.66</v>
      </c>
      <c r="Q48" s="7">
        <v>3516.03</v>
      </c>
      <c r="R48" s="7">
        <v>3492.3</v>
      </c>
      <c r="S48" s="7">
        <v>3470.21</v>
      </c>
      <c r="T48" s="7">
        <v>3449.54</v>
      </c>
      <c r="U48" s="7">
        <v>3430.13</v>
      </c>
      <c r="V48" s="7">
        <v>3411.82</v>
      </c>
      <c r="W48" s="7">
        <v>3394.51</v>
      </c>
      <c r="X48" s="7">
        <v>3378.09</v>
      </c>
      <c r="Y48" s="7">
        <v>3362.46</v>
      </c>
      <c r="Z48" s="7">
        <v>3347.56</v>
      </c>
      <c r="AA48" s="7">
        <v>3333.33</v>
      </c>
      <c r="AB48" s="7">
        <v>3319.7</v>
      </c>
      <c r="AC48" s="7">
        <v>3306.63</v>
      </c>
      <c r="AD48" s="7">
        <v>3294.07</v>
      </c>
      <c r="AE48" s="7">
        <v>3281.98</v>
      </c>
      <c r="AF48" s="7">
        <v>3270.34</v>
      </c>
      <c r="AG48" s="7">
        <v>3259.1</v>
      </c>
      <c r="AH48" s="7">
        <v>3248.25</v>
      </c>
      <c r="AI48" s="7">
        <v>3237.75</v>
      </c>
    </row>
    <row r="49" spans="1:35">
      <c r="A49" s="6" t="s">
        <v>80</v>
      </c>
      <c r="B49" s="6" t="s">
        <v>113</v>
      </c>
      <c r="C49" s="6" t="s">
        <v>77</v>
      </c>
      <c r="D49" s="6" t="s">
        <v>76</v>
      </c>
      <c r="E49" s="7">
        <v>3772.91</v>
      </c>
      <c r="F49" s="7">
        <v>3345.75</v>
      </c>
      <c r="G49" s="7">
        <v>3165.12</v>
      </c>
      <c r="H49" s="7">
        <v>3036.97</v>
      </c>
      <c r="I49" s="7">
        <v>2937.56</v>
      </c>
      <c r="J49" s="7">
        <v>2856.34</v>
      </c>
      <c r="K49" s="7">
        <v>2793.23</v>
      </c>
      <c r="L49" s="7">
        <v>2739.07</v>
      </c>
      <c r="M49" s="7">
        <v>2691.74</v>
      </c>
      <c r="N49" s="7">
        <v>2649.79</v>
      </c>
      <c r="O49" s="7">
        <v>2612.1799999999998</v>
      </c>
      <c r="P49" s="7">
        <v>2573.0300000000002</v>
      </c>
      <c r="Q49" s="7">
        <v>2537.0100000000002</v>
      </c>
      <c r="R49" s="7">
        <v>2503.67</v>
      </c>
      <c r="S49" s="7">
        <v>2472.63</v>
      </c>
      <c r="T49" s="7">
        <v>2443.59</v>
      </c>
      <c r="U49" s="7">
        <v>2416.31</v>
      </c>
      <c r="V49" s="7">
        <v>2390.6</v>
      </c>
      <c r="W49" s="7">
        <v>2366.27</v>
      </c>
      <c r="X49" s="7">
        <v>2343.19</v>
      </c>
      <c r="Y49" s="7">
        <v>2321.2399999999998</v>
      </c>
      <c r="Z49" s="7">
        <v>2300.31</v>
      </c>
      <c r="AA49" s="7">
        <v>2280.31</v>
      </c>
      <c r="AB49" s="7">
        <v>2261.16</v>
      </c>
      <c r="AC49" s="7">
        <v>2242.79</v>
      </c>
      <c r="AD49" s="7">
        <v>2225.14</v>
      </c>
      <c r="AE49" s="7">
        <v>2208.16</v>
      </c>
      <c r="AF49" s="7">
        <v>2191.8000000000002</v>
      </c>
      <c r="AG49" s="7">
        <v>2176.0100000000002</v>
      </c>
      <c r="AH49" s="7">
        <v>2160.7600000000002</v>
      </c>
      <c r="AI49" s="7">
        <v>2146</v>
      </c>
    </row>
    <row r="50" spans="1:35">
      <c r="A50" s="6" t="s">
        <v>81</v>
      </c>
      <c r="B50" s="6" t="s">
        <v>113</v>
      </c>
      <c r="C50" s="6" t="s">
        <v>77</v>
      </c>
      <c r="D50" s="6" t="s">
        <v>76</v>
      </c>
      <c r="E50" s="7">
        <v>3960.7</v>
      </c>
      <c r="F50" s="7">
        <v>3607.32</v>
      </c>
      <c r="G50" s="7">
        <v>3437.25</v>
      </c>
      <c r="H50" s="7">
        <v>3316.59</v>
      </c>
      <c r="I50" s="7">
        <v>3222.99</v>
      </c>
      <c r="J50" s="7">
        <v>3146.52</v>
      </c>
      <c r="K50" s="7">
        <v>3088.01</v>
      </c>
      <c r="L50" s="7">
        <v>3037.93</v>
      </c>
      <c r="M50" s="7">
        <v>2994.28</v>
      </c>
      <c r="N50" s="7">
        <v>2955.69</v>
      </c>
      <c r="O50" s="7">
        <v>2921.2</v>
      </c>
      <c r="P50" s="7">
        <v>2884.34</v>
      </c>
      <c r="Q50" s="7">
        <v>2850.43</v>
      </c>
      <c r="R50" s="7">
        <v>2819.03</v>
      </c>
      <c r="S50" s="7">
        <v>2789.8</v>
      </c>
      <c r="T50" s="7">
        <v>2762.46</v>
      </c>
      <c r="U50" s="7">
        <v>2736.78</v>
      </c>
      <c r="V50" s="7">
        <v>2712.57</v>
      </c>
      <c r="W50" s="7">
        <v>2689.66</v>
      </c>
      <c r="X50" s="7">
        <v>2667.93</v>
      </c>
      <c r="Y50" s="7">
        <v>2647.26</v>
      </c>
      <c r="Z50" s="7">
        <v>2627.56</v>
      </c>
      <c r="AA50" s="7">
        <v>2608.7199999999998</v>
      </c>
      <c r="AB50" s="7">
        <v>2590.69</v>
      </c>
      <c r="AC50" s="7">
        <v>2573.4</v>
      </c>
      <c r="AD50" s="7">
        <v>2556.79</v>
      </c>
      <c r="AE50" s="7">
        <v>2540.8000000000002</v>
      </c>
      <c r="AF50" s="7">
        <v>2525.39</v>
      </c>
      <c r="AG50" s="7">
        <v>2510.5300000000002</v>
      </c>
      <c r="AH50" s="7">
        <v>2496.16</v>
      </c>
      <c r="AI50" s="7">
        <v>2482.27</v>
      </c>
    </row>
    <row r="51" spans="1:35">
      <c r="A51" s="6" t="s">
        <v>79</v>
      </c>
      <c r="B51" s="6" t="s">
        <v>113</v>
      </c>
      <c r="C51" s="6" t="s">
        <v>77</v>
      </c>
      <c r="D51" s="6" t="s">
        <v>76</v>
      </c>
      <c r="E51" s="7">
        <v>4305.5200000000004</v>
      </c>
      <c r="F51" s="7">
        <v>4111.3900000000003</v>
      </c>
      <c r="G51" s="7">
        <v>3981.68</v>
      </c>
      <c r="H51" s="7">
        <v>3889.64</v>
      </c>
      <c r="I51" s="7">
        <v>3818.26</v>
      </c>
      <c r="J51" s="7">
        <v>3759.93</v>
      </c>
      <c r="K51" s="7">
        <v>3718.01</v>
      </c>
      <c r="L51" s="7">
        <v>3682.53</v>
      </c>
      <c r="M51" s="7">
        <v>3651.96</v>
      </c>
      <c r="N51" s="7">
        <v>3625.26</v>
      </c>
      <c r="O51" s="7">
        <v>3601.67</v>
      </c>
      <c r="P51" s="7">
        <v>3573.56</v>
      </c>
      <c r="Q51" s="7">
        <v>3547.7</v>
      </c>
      <c r="R51" s="7">
        <v>3523.75</v>
      </c>
      <c r="S51" s="7">
        <v>3501.46</v>
      </c>
      <c r="T51" s="7">
        <v>3480.61</v>
      </c>
      <c r="U51" s="7">
        <v>3461.02</v>
      </c>
      <c r="V51" s="7">
        <v>3442.55</v>
      </c>
      <c r="W51" s="7">
        <v>3425.08</v>
      </c>
      <c r="X51" s="7">
        <v>3408.51</v>
      </c>
      <c r="Y51" s="7">
        <v>3392.74</v>
      </c>
      <c r="Z51" s="7">
        <v>3377.71</v>
      </c>
      <c r="AA51" s="7">
        <v>3363.35</v>
      </c>
      <c r="AB51" s="7">
        <v>3349.6</v>
      </c>
      <c r="AC51" s="7">
        <v>3336.41</v>
      </c>
      <c r="AD51" s="7">
        <v>3323.74</v>
      </c>
      <c r="AE51" s="7">
        <v>3311.54</v>
      </c>
      <c r="AF51" s="7">
        <v>3299.79</v>
      </c>
      <c r="AG51" s="7">
        <v>3288.45</v>
      </c>
      <c r="AH51" s="7">
        <v>3277.5</v>
      </c>
      <c r="AI51" s="7">
        <v>3266.9</v>
      </c>
    </row>
    <row r="52" spans="1:35">
      <c r="A52" s="6" t="s">
        <v>80</v>
      </c>
      <c r="B52" s="6" t="s">
        <v>114</v>
      </c>
      <c r="C52" s="6" t="s">
        <v>77</v>
      </c>
      <c r="D52" s="6" t="s">
        <v>76</v>
      </c>
      <c r="E52" s="7">
        <v>4667.09</v>
      </c>
      <c r="F52" s="7">
        <v>4170.9799999999996</v>
      </c>
      <c r="G52" s="7">
        <v>3953.76</v>
      </c>
      <c r="H52" s="7">
        <v>3799.64</v>
      </c>
      <c r="I52" s="7">
        <v>3680.09</v>
      </c>
      <c r="J52" s="7">
        <v>3582.42</v>
      </c>
      <c r="K52" s="7">
        <v>3506.81</v>
      </c>
      <c r="L52" s="7">
        <v>3441.98</v>
      </c>
      <c r="M52" s="7">
        <v>3385.35</v>
      </c>
      <c r="N52" s="7">
        <v>3335.2</v>
      </c>
      <c r="O52" s="7">
        <v>3290.26</v>
      </c>
      <c r="P52" s="7">
        <v>3243.18</v>
      </c>
      <c r="Q52" s="7">
        <v>3199.87</v>
      </c>
      <c r="R52" s="7">
        <v>3159.77</v>
      </c>
      <c r="S52" s="7">
        <v>3122.44</v>
      </c>
      <c r="T52" s="7">
        <v>3087.52</v>
      </c>
      <c r="U52" s="7">
        <v>3054.71</v>
      </c>
      <c r="V52" s="7">
        <v>3023.79</v>
      </c>
      <c r="W52" s="7">
        <v>2994.53</v>
      </c>
      <c r="X52" s="7">
        <v>2966.78</v>
      </c>
      <c r="Y52" s="7">
        <v>2940.38</v>
      </c>
      <c r="Z52" s="7">
        <v>2915.21</v>
      </c>
      <c r="AA52" s="7">
        <v>2891.15</v>
      </c>
      <c r="AB52" s="7">
        <v>2868.13</v>
      </c>
      <c r="AC52" s="7">
        <v>2846.04</v>
      </c>
      <c r="AD52" s="7">
        <v>2824.81</v>
      </c>
      <c r="AE52" s="7">
        <v>2804.39</v>
      </c>
      <c r="AF52" s="7">
        <v>2784.72</v>
      </c>
      <c r="AG52" s="7">
        <v>2765.73</v>
      </c>
      <c r="AH52" s="7">
        <v>2747.38</v>
      </c>
      <c r="AI52" s="7">
        <v>2729.64</v>
      </c>
    </row>
    <row r="53" spans="1:35">
      <c r="A53" s="6" t="s">
        <v>81</v>
      </c>
      <c r="B53" s="6" t="s">
        <v>114</v>
      </c>
      <c r="C53" s="6" t="s">
        <v>77</v>
      </c>
      <c r="D53" s="6" t="s">
        <v>76</v>
      </c>
      <c r="E53" s="7">
        <v>4896.17</v>
      </c>
      <c r="F53" s="7">
        <v>4486.1400000000003</v>
      </c>
      <c r="G53" s="7">
        <v>4282.13</v>
      </c>
      <c r="H53" s="7">
        <v>4137.3900000000003</v>
      </c>
      <c r="I53" s="7">
        <v>4025.11</v>
      </c>
      <c r="J53" s="7">
        <v>3933.38</v>
      </c>
      <c r="K53" s="7">
        <v>3863.51</v>
      </c>
      <c r="L53" s="7">
        <v>3803.75</v>
      </c>
      <c r="M53" s="7">
        <v>3751.71</v>
      </c>
      <c r="N53" s="7">
        <v>3705.74</v>
      </c>
      <c r="O53" s="7">
        <v>3664.68</v>
      </c>
      <c r="P53" s="7">
        <v>3620.46</v>
      </c>
      <c r="Q53" s="7">
        <v>3579.79</v>
      </c>
      <c r="R53" s="7">
        <v>3542.13</v>
      </c>
      <c r="S53" s="7">
        <v>3507.07</v>
      </c>
      <c r="T53" s="7">
        <v>3474.27</v>
      </c>
      <c r="U53" s="7">
        <v>3443.46</v>
      </c>
      <c r="V53" s="7">
        <v>3414.42</v>
      </c>
      <c r="W53" s="7">
        <v>3386.94</v>
      </c>
      <c r="X53" s="7">
        <v>3360.88</v>
      </c>
      <c r="Y53" s="7">
        <v>3336.08</v>
      </c>
      <c r="Z53" s="7">
        <v>3312.44</v>
      </c>
      <c r="AA53" s="7">
        <v>3289.85</v>
      </c>
      <c r="AB53" s="7">
        <v>3268.23</v>
      </c>
      <c r="AC53" s="7">
        <v>3247.48</v>
      </c>
      <c r="AD53" s="7">
        <v>3227.55</v>
      </c>
      <c r="AE53" s="7">
        <v>3208.37</v>
      </c>
      <c r="AF53" s="7">
        <v>3189.89</v>
      </c>
      <c r="AG53" s="7">
        <v>3172.06</v>
      </c>
      <c r="AH53" s="7">
        <v>3154.83</v>
      </c>
      <c r="AI53" s="7">
        <v>3138.17</v>
      </c>
    </row>
    <row r="54" spans="1:35">
      <c r="A54" s="6" t="s">
        <v>79</v>
      </c>
      <c r="B54" s="6" t="s">
        <v>114</v>
      </c>
      <c r="C54" s="6" t="s">
        <v>77</v>
      </c>
      <c r="D54" s="6" t="s">
        <v>76</v>
      </c>
      <c r="E54" s="7">
        <v>5302.9</v>
      </c>
      <c r="F54" s="7">
        <v>5066.55</v>
      </c>
      <c r="G54" s="7">
        <v>4907.8500000000004</v>
      </c>
      <c r="H54" s="7">
        <v>4795.25</v>
      </c>
      <c r="I54" s="7">
        <v>4707.91</v>
      </c>
      <c r="J54" s="7">
        <v>4636.54</v>
      </c>
      <c r="K54" s="7">
        <v>4585.33</v>
      </c>
      <c r="L54" s="7">
        <v>4541.99</v>
      </c>
      <c r="M54" s="7">
        <v>4504.66</v>
      </c>
      <c r="N54" s="7">
        <v>4472.0600000000004</v>
      </c>
      <c r="O54" s="7">
        <v>4443.28</v>
      </c>
      <c r="P54" s="7">
        <v>4408.88</v>
      </c>
      <c r="Q54" s="7">
        <v>4377.2299999999996</v>
      </c>
      <c r="R54" s="7">
        <v>4347.9399999999996</v>
      </c>
      <c r="S54" s="7">
        <v>4320.66</v>
      </c>
      <c r="T54" s="7">
        <v>4295.1499999999996</v>
      </c>
      <c r="U54" s="7">
        <v>4271.18</v>
      </c>
      <c r="V54" s="7">
        <v>4248.59</v>
      </c>
      <c r="W54" s="7">
        <v>4227.21</v>
      </c>
      <c r="X54" s="7">
        <v>4206.9399999999996</v>
      </c>
      <c r="Y54" s="7">
        <v>4187.6499999999996</v>
      </c>
      <c r="Z54" s="7">
        <v>4169.26</v>
      </c>
      <c r="AA54" s="7">
        <v>4151.68</v>
      </c>
      <c r="AB54" s="7">
        <v>4134.8599999999997</v>
      </c>
      <c r="AC54" s="7">
        <v>4118.72</v>
      </c>
      <c r="AD54" s="7">
        <v>4103.22</v>
      </c>
      <c r="AE54" s="7">
        <v>4088.3</v>
      </c>
      <c r="AF54" s="7">
        <v>4073.92</v>
      </c>
      <c r="AG54" s="7">
        <v>4060.05</v>
      </c>
      <c r="AH54" s="7">
        <v>4046.64</v>
      </c>
      <c r="AI54" s="7">
        <v>4033.68</v>
      </c>
    </row>
    <row r="55" spans="1:35">
      <c r="A55" s="6" t="s">
        <v>80</v>
      </c>
      <c r="B55" s="6" t="s">
        <v>115</v>
      </c>
      <c r="C55" s="6" t="s">
        <v>77</v>
      </c>
      <c r="D55" s="6" t="s">
        <v>76</v>
      </c>
      <c r="E55" s="7">
        <v>4751.8500000000004</v>
      </c>
      <c r="F55" s="7">
        <v>4246.74</v>
      </c>
      <c r="G55" s="7">
        <v>4025.57</v>
      </c>
      <c r="H55" s="7">
        <v>3868.65</v>
      </c>
      <c r="I55" s="7">
        <v>3746.94</v>
      </c>
      <c r="J55" s="7">
        <v>3647.49</v>
      </c>
      <c r="K55" s="7">
        <v>3570.51</v>
      </c>
      <c r="L55" s="7">
        <v>3504.49</v>
      </c>
      <c r="M55" s="7">
        <v>3446.84</v>
      </c>
      <c r="N55" s="7">
        <v>3395.77</v>
      </c>
      <c r="O55" s="7">
        <v>3350.02</v>
      </c>
      <c r="P55" s="7">
        <v>3302.08</v>
      </c>
      <c r="Q55" s="7">
        <v>3257.99</v>
      </c>
      <c r="R55" s="7">
        <v>3217.16</v>
      </c>
      <c r="S55" s="7">
        <v>3179.15</v>
      </c>
      <c r="T55" s="7">
        <v>3143.6</v>
      </c>
      <c r="U55" s="7">
        <v>3110.2</v>
      </c>
      <c r="V55" s="7">
        <v>3078.71</v>
      </c>
      <c r="W55" s="7">
        <v>3048.92</v>
      </c>
      <c r="X55" s="7">
        <v>3020.66</v>
      </c>
      <c r="Y55" s="7">
        <v>2993.78</v>
      </c>
      <c r="Z55" s="7">
        <v>2968.15</v>
      </c>
      <c r="AA55" s="7">
        <v>2943.66</v>
      </c>
      <c r="AB55" s="7">
        <v>2920.22</v>
      </c>
      <c r="AC55" s="7">
        <v>2897.73</v>
      </c>
      <c r="AD55" s="7">
        <v>2876.12</v>
      </c>
      <c r="AE55" s="7">
        <v>2855.33</v>
      </c>
      <c r="AF55" s="7">
        <v>2835.29</v>
      </c>
      <c r="AG55" s="7">
        <v>2815.96</v>
      </c>
      <c r="AH55" s="7">
        <v>2797.28</v>
      </c>
      <c r="AI55" s="7">
        <v>2779.22</v>
      </c>
    </row>
    <row r="56" spans="1:35">
      <c r="A56" s="6" t="s">
        <v>81</v>
      </c>
      <c r="B56" s="6" t="s">
        <v>115</v>
      </c>
      <c r="C56" s="6" t="s">
        <v>77</v>
      </c>
      <c r="D56" s="6" t="s">
        <v>76</v>
      </c>
      <c r="E56" s="7">
        <v>4985.1000000000004</v>
      </c>
      <c r="F56" s="7">
        <v>4567.62</v>
      </c>
      <c r="G56" s="7">
        <v>4359.91</v>
      </c>
      <c r="H56" s="7">
        <v>4212.53</v>
      </c>
      <c r="I56" s="7">
        <v>4098.22</v>
      </c>
      <c r="J56" s="7">
        <v>4004.82</v>
      </c>
      <c r="K56" s="7">
        <v>3933.68</v>
      </c>
      <c r="L56" s="7">
        <v>3872.84</v>
      </c>
      <c r="M56" s="7">
        <v>3819.85</v>
      </c>
      <c r="N56" s="7">
        <v>3773.05</v>
      </c>
      <c r="O56" s="7">
        <v>3731.24</v>
      </c>
      <c r="P56" s="7">
        <v>3686.22</v>
      </c>
      <c r="Q56" s="7">
        <v>3644.81</v>
      </c>
      <c r="R56" s="7">
        <v>3606.46</v>
      </c>
      <c r="S56" s="7">
        <v>3570.77</v>
      </c>
      <c r="T56" s="7">
        <v>3537.37</v>
      </c>
      <c r="U56" s="7">
        <v>3506.01</v>
      </c>
      <c r="V56" s="7">
        <v>3476.43</v>
      </c>
      <c r="W56" s="7">
        <v>3448.46</v>
      </c>
      <c r="X56" s="7">
        <v>3421.92</v>
      </c>
      <c r="Y56" s="7">
        <v>3396.68</v>
      </c>
      <c r="Z56" s="7">
        <v>3372.61</v>
      </c>
      <c r="AA56" s="7">
        <v>3349.61</v>
      </c>
      <c r="AB56" s="7">
        <v>3327.59</v>
      </c>
      <c r="AC56" s="7">
        <v>3306.46</v>
      </c>
      <c r="AD56" s="7">
        <v>3286.17</v>
      </c>
      <c r="AE56" s="7">
        <v>3266.64</v>
      </c>
      <c r="AF56" s="7">
        <v>3247.83</v>
      </c>
      <c r="AG56" s="7">
        <v>3229.67</v>
      </c>
      <c r="AH56" s="7">
        <v>3212.13</v>
      </c>
      <c r="AI56" s="7">
        <v>3195.16</v>
      </c>
    </row>
    <row r="57" spans="1:35">
      <c r="A57" s="6" t="s">
        <v>79</v>
      </c>
      <c r="B57" s="6" t="s">
        <v>115</v>
      </c>
      <c r="C57" s="6" t="s">
        <v>77</v>
      </c>
      <c r="D57" s="6" t="s">
        <v>76</v>
      </c>
      <c r="E57" s="7">
        <v>5399.21</v>
      </c>
      <c r="F57" s="7">
        <v>5158.58</v>
      </c>
      <c r="G57" s="7">
        <v>4996.99</v>
      </c>
      <c r="H57" s="7">
        <v>4882.34</v>
      </c>
      <c r="I57" s="7">
        <v>4793.41</v>
      </c>
      <c r="J57" s="7">
        <v>4720.76</v>
      </c>
      <c r="K57" s="7">
        <v>4668.6099999999997</v>
      </c>
      <c r="L57" s="7">
        <v>4624.49</v>
      </c>
      <c r="M57" s="7">
        <v>4586.4799999999996</v>
      </c>
      <c r="N57" s="7">
        <v>4553.28</v>
      </c>
      <c r="O57" s="7">
        <v>4523.9799999999996</v>
      </c>
      <c r="P57" s="7">
        <v>4488.95</v>
      </c>
      <c r="Q57" s="7">
        <v>4456.74</v>
      </c>
      <c r="R57" s="7">
        <v>4426.91</v>
      </c>
      <c r="S57" s="7">
        <v>4399.1400000000003</v>
      </c>
      <c r="T57" s="7">
        <v>4373.16</v>
      </c>
      <c r="U57" s="7">
        <v>4348.76</v>
      </c>
      <c r="V57" s="7">
        <v>4325.75</v>
      </c>
      <c r="W57" s="7">
        <v>4303.99</v>
      </c>
      <c r="X57" s="7">
        <v>4283.34</v>
      </c>
      <c r="Y57" s="7">
        <v>4263.71</v>
      </c>
      <c r="Z57" s="7">
        <v>4244.9799999999996</v>
      </c>
      <c r="AA57" s="7">
        <v>4227.09</v>
      </c>
      <c r="AB57" s="7">
        <v>4209.96</v>
      </c>
      <c r="AC57" s="7">
        <v>4193.53</v>
      </c>
      <c r="AD57" s="7">
        <v>4177.74</v>
      </c>
      <c r="AE57" s="7">
        <v>4162.55</v>
      </c>
      <c r="AF57" s="7">
        <v>4147.91</v>
      </c>
      <c r="AG57" s="7">
        <v>4133.79</v>
      </c>
      <c r="AH57" s="7">
        <v>4120.1400000000003</v>
      </c>
      <c r="AI57" s="7">
        <v>4106.9399999999996</v>
      </c>
    </row>
    <row r="58" spans="1:35">
      <c r="A58" s="6" t="s">
        <v>80</v>
      </c>
      <c r="B58" s="6" t="s">
        <v>116</v>
      </c>
      <c r="C58" s="6" t="s">
        <v>77</v>
      </c>
      <c r="D58" s="6" t="s">
        <v>76</v>
      </c>
      <c r="E58" s="7">
        <v>4856.55</v>
      </c>
      <c r="F58" s="7">
        <v>4340.3</v>
      </c>
      <c r="G58" s="7">
        <v>4114.26</v>
      </c>
      <c r="H58" s="7">
        <v>3953.89</v>
      </c>
      <c r="I58" s="7">
        <v>3829.49</v>
      </c>
      <c r="J58" s="7">
        <v>3727.85</v>
      </c>
      <c r="K58" s="7">
        <v>3649.17</v>
      </c>
      <c r="L58" s="7">
        <v>3581.71</v>
      </c>
      <c r="M58" s="7">
        <v>3522.78</v>
      </c>
      <c r="N58" s="7">
        <v>3470.59</v>
      </c>
      <c r="O58" s="7">
        <v>3423.83</v>
      </c>
      <c r="P58" s="7">
        <v>3374.84</v>
      </c>
      <c r="Q58" s="7">
        <v>3329.77</v>
      </c>
      <c r="R58" s="7">
        <v>3288.04</v>
      </c>
      <c r="S58" s="7">
        <v>3249.19</v>
      </c>
      <c r="T58" s="7">
        <v>3212.86</v>
      </c>
      <c r="U58" s="7">
        <v>3178.72</v>
      </c>
      <c r="V58" s="7">
        <v>3146.54</v>
      </c>
      <c r="W58" s="7">
        <v>3116.09</v>
      </c>
      <c r="X58" s="7">
        <v>3087.21</v>
      </c>
      <c r="Y58" s="7">
        <v>3059.74</v>
      </c>
      <c r="Z58" s="7">
        <v>3033.55</v>
      </c>
      <c r="AA58" s="7">
        <v>3008.52</v>
      </c>
      <c r="AB58" s="7">
        <v>2984.56</v>
      </c>
      <c r="AC58" s="7">
        <v>2961.57</v>
      </c>
      <c r="AD58" s="7">
        <v>2939.49</v>
      </c>
      <c r="AE58" s="7">
        <v>2918.24</v>
      </c>
      <c r="AF58" s="7">
        <v>2897.76</v>
      </c>
      <c r="AG58" s="7">
        <v>2878</v>
      </c>
      <c r="AH58" s="7">
        <v>2858.92</v>
      </c>
      <c r="AI58" s="7">
        <v>2840.45</v>
      </c>
    </row>
    <row r="59" spans="1:35">
      <c r="A59" s="6" t="s">
        <v>81</v>
      </c>
      <c r="B59" s="6" t="s">
        <v>116</v>
      </c>
      <c r="C59" s="6" t="s">
        <v>77</v>
      </c>
      <c r="D59" s="6" t="s">
        <v>76</v>
      </c>
      <c r="E59" s="7">
        <v>5094.93</v>
      </c>
      <c r="F59" s="7">
        <v>4668.26</v>
      </c>
      <c r="G59" s="7">
        <v>4455.97</v>
      </c>
      <c r="H59" s="7">
        <v>4305.3500000000004</v>
      </c>
      <c r="I59" s="7">
        <v>4188.51</v>
      </c>
      <c r="J59" s="7">
        <v>4093.06</v>
      </c>
      <c r="K59" s="7">
        <v>4020.35</v>
      </c>
      <c r="L59" s="7">
        <v>3958.17</v>
      </c>
      <c r="M59" s="7">
        <v>3904.01</v>
      </c>
      <c r="N59" s="7">
        <v>3856.18</v>
      </c>
      <c r="O59" s="7">
        <v>3813.45</v>
      </c>
      <c r="P59" s="7">
        <v>3767.44</v>
      </c>
      <c r="Q59" s="7">
        <v>3725.11</v>
      </c>
      <c r="R59" s="7">
        <v>3685.92</v>
      </c>
      <c r="S59" s="7">
        <v>3649.44</v>
      </c>
      <c r="T59" s="7">
        <v>3615.31</v>
      </c>
      <c r="U59" s="7">
        <v>3583.25</v>
      </c>
      <c r="V59" s="7">
        <v>3553.03</v>
      </c>
      <c r="W59" s="7">
        <v>3524.44</v>
      </c>
      <c r="X59" s="7">
        <v>3497.31</v>
      </c>
      <c r="Y59" s="7">
        <v>3471.51</v>
      </c>
      <c r="Z59" s="7">
        <v>3446.91</v>
      </c>
      <c r="AA59" s="7">
        <v>3423.41</v>
      </c>
      <c r="AB59" s="7">
        <v>3400.9</v>
      </c>
      <c r="AC59" s="7">
        <v>3379.31</v>
      </c>
      <c r="AD59" s="7">
        <v>3358.57</v>
      </c>
      <c r="AE59" s="7">
        <v>3338.62</v>
      </c>
      <c r="AF59" s="7">
        <v>3319.38</v>
      </c>
      <c r="AG59" s="7">
        <v>3300.83</v>
      </c>
      <c r="AH59" s="7">
        <v>3282.9</v>
      </c>
      <c r="AI59" s="7">
        <v>3265.56</v>
      </c>
    </row>
    <row r="60" spans="1:35">
      <c r="A60" s="6" t="s">
        <v>79</v>
      </c>
      <c r="B60" s="6" t="s">
        <v>116</v>
      </c>
      <c r="C60" s="6" t="s">
        <v>77</v>
      </c>
      <c r="D60" s="6" t="s">
        <v>76</v>
      </c>
      <c r="E60" s="7">
        <v>5518.17</v>
      </c>
      <c r="F60" s="7">
        <v>5272.23</v>
      </c>
      <c r="G60" s="7">
        <v>5107.09</v>
      </c>
      <c r="H60" s="7">
        <v>4989.91</v>
      </c>
      <c r="I60" s="7">
        <v>4899.0200000000004</v>
      </c>
      <c r="J60" s="7">
        <v>4824.76</v>
      </c>
      <c r="K60" s="7">
        <v>4771.47</v>
      </c>
      <c r="L60" s="7">
        <v>4726.38</v>
      </c>
      <c r="M60" s="7">
        <v>4687.53</v>
      </c>
      <c r="N60" s="7">
        <v>4653.6000000000004</v>
      </c>
      <c r="O60" s="7">
        <v>4623.6499999999996</v>
      </c>
      <c r="P60" s="7">
        <v>4587.8599999999997</v>
      </c>
      <c r="Q60" s="7">
        <v>4554.93</v>
      </c>
      <c r="R60" s="7">
        <v>4524.4399999999996</v>
      </c>
      <c r="S60" s="7">
        <v>4496.0600000000004</v>
      </c>
      <c r="T60" s="7">
        <v>4469.51</v>
      </c>
      <c r="U60" s="7">
        <v>4444.57</v>
      </c>
      <c r="V60" s="7">
        <v>4421.0600000000004</v>
      </c>
      <c r="W60" s="7">
        <v>4398.82</v>
      </c>
      <c r="X60" s="7">
        <v>4377.72</v>
      </c>
      <c r="Y60" s="7">
        <v>4357.6499999999996</v>
      </c>
      <c r="Z60" s="7">
        <v>4338.51</v>
      </c>
      <c r="AA60" s="7">
        <v>4320.22</v>
      </c>
      <c r="AB60" s="7">
        <v>4302.71</v>
      </c>
      <c r="AC60" s="7">
        <v>4285.92</v>
      </c>
      <c r="AD60" s="7">
        <v>4269.79</v>
      </c>
      <c r="AE60" s="7">
        <v>4254.26</v>
      </c>
      <c r="AF60" s="7">
        <v>4239.3</v>
      </c>
      <c r="AG60" s="7">
        <v>4224.8599999999997</v>
      </c>
      <c r="AH60" s="7">
        <v>4210.92</v>
      </c>
      <c r="AI60" s="7">
        <v>4197.43</v>
      </c>
    </row>
    <row r="61" spans="1:35">
      <c r="A61" s="6" t="s">
        <v>80</v>
      </c>
      <c r="B61" s="6" t="s">
        <v>117</v>
      </c>
      <c r="C61" s="6" t="s">
        <v>77</v>
      </c>
      <c r="D61" s="6" t="s">
        <v>76</v>
      </c>
      <c r="E61" s="7">
        <v>5199.62</v>
      </c>
      <c r="F61" s="7">
        <v>4646.91</v>
      </c>
      <c r="G61" s="7">
        <v>4404.8999999999996</v>
      </c>
      <c r="H61" s="7">
        <v>4233.1899999999996</v>
      </c>
      <c r="I61" s="7">
        <v>4100.01</v>
      </c>
      <c r="J61" s="7">
        <v>3991.19</v>
      </c>
      <c r="K61" s="7">
        <v>3906.95</v>
      </c>
      <c r="L61" s="7">
        <v>3834.72</v>
      </c>
      <c r="M61" s="7">
        <v>3771.64</v>
      </c>
      <c r="N61" s="7">
        <v>3715.75</v>
      </c>
      <c r="O61" s="7">
        <v>3665.69</v>
      </c>
      <c r="P61" s="7">
        <v>3613.24</v>
      </c>
      <c r="Q61" s="7">
        <v>3564.99</v>
      </c>
      <c r="R61" s="7">
        <v>3520.31</v>
      </c>
      <c r="S61" s="7">
        <v>3478.72</v>
      </c>
      <c r="T61" s="7">
        <v>3439.81</v>
      </c>
      <c r="U61" s="7">
        <v>3403.27</v>
      </c>
      <c r="V61" s="7">
        <v>3368.81</v>
      </c>
      <c r="W61" s="7">
        <v>3336.22</v>
      </c>
      <c r="X61" s="7">
        <v>3305.3</v>
      </c>
      <c r="Y61" s="7">
        <v>3275.88</v>
      </c>
      <c r="Z61" s="7">
        <v>3247.84</v>
      </c>
      <c r="AA61" s="7">
        <v>3221.04</v>
      </c>
      <c r="AB61" s="7">
        <v>3195.39</v>
      </c>
      <c r="AC61" s="7">
        <v>3170.78</v>
      </c>
      <c r="AD61" s="7">
        <v>3147.14</v>
      </c>
      <c r="AE61" s="7">
        <v>3124.39</v>
      </c>
      <c r="AF61" s="7">
        <v>3102.46</v>
      </c>
      <c r="AG61" s="7">
        <v>3081.31</v>
      </c>
      <c r="AH61" s="7">
        <v>3060.87</v>
      </c>
      <c r="AI61" s="7">
        <v>3041.1</v>
      </c>
    </row>
    <row r="62" spans="1:35">
      <c r="A62" s="6" t="s">
        <v>81</v>
      </c>
      <c r="B62" s="6" t="s">
        <v>117</v>
      </c>
      <c r="C62" s="6" t="s">
        <v>77</v>
      </c>
      <c r="D62" s="6" t="s">
        <v>76</v>
      </c>
      <c r="E62" s="7">
        <v>5454.84</v>
      </c>
      <c r="F62" s="7">
        <v>4998.0200000000004</v>
      </c>
      <c r="G62" s="7">
        <v>4770.74</v>
      </c>
      <c r="H62" s="7">
        <v>4609.4799999999996</v>
      </c>
      <c r="I62" s="7">
        <v>4484.3900000000003</v>
      </c>
      <c r="J62" s="7">
        <v>4382.1899999999996</v>
      </c>
      <c r="K62" s="7">
        <v>4304.3500000000004</v>
      </c>
      <c r="L62" s="7">
        <v>4237.7700000000004</v>
      </c>
      <c r="M62" s="7">
        <v>4179.79</v>
      </c>
      <c r="N62" s="7">
        <v>4128.58</v>
      </c>
      <c r="O62" s="7">
        <v>4082.83</v>
      </c>
      <c r="P62" s="7">
        <v>4033.57</v>
      </c>
      <c r="Q62" s="7">
        <v>3988.26</v>
      </c>
      <c r="R62" s="7">
        <v>3946.3</v>
      </c>
      <c r="S62" s="7">
        <v>3907.24</v>
      </c>
      <c r="T62" s="7">
        <v>3870.7</v>
      </c>
      <c r="U62" s="7">
        <v>3836.38</v>
      </c>
      <c r="V62" s="7">
        <v>3804.02</v>
      </c>
      <c r="W62" s="7">
        <v>3773.4</v>
      </c>
      <c r="X62" s="7">
        <v>3744.36</v>
      </c>
      <c r="Y62" s="7">
        <v>3716.74</v>
      </c>
      <c r="Z62" s="7">
        <v>3690.4</v>
      </c>
      <c r="AA62" s="7">
        <v>3665.24</v>
      </c>
      <c r="AB62" s="7">
        <v>3641.14</v>
      </c>
      <c r="AC62" s="7">
        <v>3618.03</v>
      </c>
      <c r="AD62" s="7">
        <v>3595.82</v>
      </c>
      <c r="AE62" s="7">
        <v>3574.46</v>
      </c>
      <c r="AF62" s="7">
        <v>3553.87</v>
      </c>
      <c r="AG62" s="7">
        <v>3534</v>
      </c>
      <c r="AH62" s="7">
        <v>3514.81</v>
      </c>
      <c r="AI62" s="7">
        <v>3496.24</v>
      </c>
    </row>
    <row r="63" spans="1:35">
      <c r="A63" s="6" t="s">
        <v>79</v>
      </c>
      <c r="B63" s="6" t="s">
        <v>117</v>
      </c>
      <c r="C63" s="6" t="s">
        <v>77</v>
      </c>
      <c r="D63" s="6" t="s">
        <v>76</v>
      </c>
      <c r="E63" s="7">
        <v>5907.98</v>
      </c>
      <c r="F63" s="7">
        <v>5644.67</v>
      </c>
      <c r="G63" s="7">
        <v>5467.85</v>
      </c>
      <c r="H63" s="7">
        <v>5342.4</v>
      </c>
      <c r="I63" s="7">
        <v>5245.1</v>
      </c>
      <c r="J63" s="7">
        <v>5165.59</v>
      </c>
      <c r="K63" s="7">
        <v>5108.53</v>
      </c>
      <c r="L63" s="7">
        <v>5060.25</v>
      </c>
      <c r="M63" s="7">
        <v>5018.66</v>
      </c>
      <c r="N63" s="7">
        <v>4982.34</v>
      </c>
      <c r="O63" s="7">
        <v>4950.2700000000004</v>
      </c>
      <c r="P63" s="7">
        <v>4911.95</v>
      </c>
      <c r="Q63" s="7">
        <v>4876.6899999999996</v>
      </c>
      <c r="R63" s="7">
        <v>4844.05</v>
      </c>
      <c r="S63" s="7">
        <v>4813.67</v>
      </c>
      <c r="T63" s="7">
        <v>4785.24</v>
      </c>
      <c r="U63" s="7">
        <v>4758.54</v>
      </c>
      <c r="V63" s="7">
        <v>4733.37</v>
      </c>
      <c r="W63" s="7">
        <v>4709.55</v>
      </c>
      <c r="X63" s="7">
        <v>4686.96</v>
      </c>
      <c r="Y63" s="7">
        <v>4665.47</v>
      </c>
      <c r="Z63" s="7">
        <v>4644.9799999999996</v>
      </c>
      <c r="AA63" s="7">
        <v>4625.41</v>
      </c>
      <c r="AB63" s="7">
        <v>4606.66</v>
      </c>
      <c r="AC63" s="7">
        <v>4588.68</v>
      </c>
      <c r="AD63" s="7">
        <v>4571.41</v>
      </c>
      <c r="AE63" s="7">
        <v>4554.79</v>
      </c>
      <c r="AF63" s="7">
        <v>4538.7700000000004</v>
      </c>
      <c r="AG63" s="7">
        <v>4523.3100000000004</v>
      </c>
      <c r="AH63" s="7">
        <v>4508.38</v>
      </c>
      <c r="AI63" s="7">
        <v>4493.9399999999996</v>
      </c>
    </row>
    <row r="64" spans="1:35">
      <c r="A64" s="6" t="s">
        <v>80</v>
      </c>
      <c r="B64" s="6" t="s">
        <v>118</v>
      </c>
      <c r="C64" s="6" t="s">
        <v>77</v>
      </c>
      <c r="D64" s="6" t="s">
        <v>76</v>
      </c>
      <c r="E64" s="7">
        <v>5421.71</v>
      </c>
      <c r="F64" s="7">
        <v>4845.3900000000003</v>
      </c>
      <c r="G64" s="7">
        <v>4593.05</v>
      </c>
      <c r="H64" s="7">
        <v>4414.01</v>
      </c>
      <c r="I64" s="7">
        <v>4275.13</v>
      </c>
      <c r="J64" s="7">
        <v>4161.66</v>
      </c>
      <c r="K64" s="7">
        <v>4073.83</v>
      </c>
      <c r="L64" s="7">
        <v>3998.51</v>
      </c>
      <c r="M64" s="7">
        <v>3932.74</v>
      </c>
      <c r="N64" s="7">
        <v>3874.47</v>
      </c>
      <c r="O64" s="7">
        <v>3822.26</v>
      </c>
      <c r="P64" s="7">
        <v>3767.57</v>
      </c>
      <c r="Q64" s="7">
        <v>3717.26</v>
      </c>
      <c r="R64" s="7">
        <v>3670.68</v>
      </c>
      <c r="S64" s="7">
        <v>3627.31</v>
      </c>
      <c r="T64" s="7">
        <v>3586.74</v>
      </c>
      <c r="U64" s="7">
        <v>3548.63</v>
      </c>
      <c r="V64" s="7">
        <v>3512.7</v>
      </c>
      <c r="W64" s="7">
        <v>3478.72</v>
      </c>
      <c r="X64" s="7">
        <v>3446.48</v>
      </c>
      <c r="Y64" s="7">
        <v>3415.81</v>
      </c>
      <c r="Z64" s="7">
        <v>3386.57</v>
      </c>
      <c r="AA64" s="7">
        <v>3358.63</v>
      </c>
      <c r="AB64" s="7">
        <v>3331.87</v>
      </c>
      <c r="AC64" s="7">
        <v>3306.21</v>
      </c>
      <c r="AD64" s="7">
        <v>3281.56</v>
      </c>
      <c r="AE64" s="7">
        <v>3257.84</v>
      </c>
      <c r="AF64" s="7">
        <v>3234.98</v>
      </c>
      <c r="AG64" s="7">
        <v>3212.92</v>
      </c>
      <c r="AH64" s="7">
        <v>3191.61</v>
      </c>
      <c r="AI64" s="7">
        <v>3171</v>
      </c>
    </row>
    <row r="65" spans="1:35">
      <c r="A65" s="6" t="s">
        <v>81</v>
      </c>
      <c r="B65" s="6" t="s">
        <v>118</v>
      </c>
      <c r="C65" s="6" t="s">
        <v>77</v>
      </c>
      <c r="D65" s="6" t="s">
        <v>76</v>
      </c>
      <c r="E65" s="7">
        <v>5687.84</v>
      </c>
      <c r="F65" s="7">
        <v>5211.51</v>
      </c>
      <c r="G65" s="7">
        <v>4974.51</v>
      </c>
      <c r="H65" s="7">
        <v>4806.3599999999997</v>
      </c>
      <c r="I65" s="7">
        <v>4675.9399999999996</v>
      </c>
      <c r="J65" s="7">
        <v>4569.37</v>
      </c>
      <c r="K65" s="7">
        <v>4488.2</v>
      </c>
      <c r="L65" s="7">
        <v>4418.78</v>
      </c>
      <c r="M65" s="7">
        <v>4358.33</v>
      </c>
      <c r="N65" s="7">
        <v>4304.93</v>
      </c>
      <c r="O65" s="7">
        <v>4257.2299999999996</v>
      </c>
      <c r="P65" s="7">
        <v>4205.8599999999997</v>
      </c>
      <c r="Q65" s="7">
        <v>4158.6099999999997</v>
      </c>
      <c r="R65" s="7">
        <v>4114.8599999999997</v>
      </c>
      <c r="S65" s="7">
        <v>4074.13</v>
      </c>
      <c r="T65" s="7">
        <v>4036.03</v>
      </c>
      <c r="U65" s="7">
        <v>4000.24</v>
      </c>
      <c r="V65" s="7">
        <v>3966.5</v>
      </c>
      <c r="W65" s="7">
        <v>3934.58</v>
      </c>
      <c r="X65" s="7">
        <v>3904.3</v>
      </c>
      <c r="Y65" s="7">
        <v>3875.5</v>
      </c>
      <c r="Z65" s="7">
        <v>3848.03</v>
      </c>
      <c r="AA65" s="7">
        <v>3821.79</v>
      </c>
      <c r="AB65" s="7">
        <v>3796.67</v>
      </c>
      <c r="AC65" s="7">
        <v>3772.57</v>
      </c>
      <c r="AD65" s="7">
        <v>3749.42</v>
      </c>
      <c r="AE65" s="7">
        <v>3727.14</v>
      </c>
      <c r="AF65" s="7">
        <v>3705.67</v>
      </c>
      <c r="AG65" s="7">
        <v>3684.95</v>
      </c>
      <c r="AH65" s="7">
        <v>3664.94</v>
      </c>
      <c r="AI65" s="7">
        <v>3645.58</v>
      </c>
    </row>
    <row r="66" spans="1:35">
      <c r="A66" s="6" t="s">
        <v>79</v>
      </c>
      <c r="B66" s="6" t="s">
        <v>118</v>
      </c>
      <c r="C66" s="6" t="s">
        <v>77</v>
      </c>
      <c r="D66" s="6" t="s">
        <v>76</v>
      </c>
      <c r="E66" s="7">
        <v>6160.33</v>
      </c>
      <c r="F66" s="7">
        <v>5885.77</v>
      </c>
      <c r="G66" s="7">
        <v>5701.4</v>
      </c>
      <c r="H66" s="7">
        <v>5570.6</v>
      </c>
      <c r="I66" s="7">
        <v>5469.13</v>
      </c>
      <c r="J66" s="7">
        <v>5386.23</v>
      </c>
      <c r="K66" s="7">
        <v>5326.74</v>
      </c>
      <c r="L66" s="7">
        <v>5276.39</v>
      </c>
      <c r="M66" s="7">
        <v>5233.0200000000004</v>
      </c>
      <c r="N66" s="7">
        <v>5195.1499999999996</v>
      </c>
      <c r="O66" s="7">
        <v>5161.71</v>
      </c>
      <c r="P66" s="7">
        <v>5121.75</v>
      </c>
      <c r="Q66" s="7">
        <v>5084.99</v>
      </c>
      <c r="R66" s="7">
        <v>5050.96</v>
      </c>
      <c r="S66" s="7">
        <v>5019.2700000000004</v>
      </c>
      <c r="T66" s="7">
        <v>4989.6400000000003</v>
      </c>
      <c r="U66" s="7">
        <v>4961.79</v>
      </c>
      <c r="V66" s="7">
        <v>4935.54</v>
      </c>
      <c r="W66" s="7">
        <v>4910.71</v>
      </c>
      <c r="X66" s="7">
        <v>4887.16</v>
      </c>
      <c r="Y66" s="7">
        <v>4864.75</v>
      </c>
      <c r="Z66" s="7">
        <v>4843.3900000000003</v>
      </c>
      <c r="AA66" s="7">
        <v>4822.97</v>
      </c>
      <c r="AB66" s="7">
        <v>4803.43</v>
      </c>
      <c r="AC66" s="7">
        <v>4784.68</v>
      </c>
      <c r="AD66" s="7">
        <v>4766.67</v>
      </c>
      <c r="AE66" s="7">
        <v>4749.34</v>
      </c>
      <c r="AF66" s="7">
        <v>4732.63</v>
      </c>
      <c r="AG66" s="7">
        <v>4716.5200000000004</v>
      </c>
      <c r="AH66" s="7">
        <v>4700.95</v>
      </c>
      <c r="AI66" s="7">
        <v>4685.8900000000003</v>
      </c>
    </row>
    <row r="67" spans="1:35">
      <c r="A67" s="6" t="s">
        <v>80</v>
      </c>
      <c r="B67" s="6" t="s">
        <v>119</v>
      </c>
      <c r="C67" s="6" t="s">
        <v>77</v>
      </c>
      <c r="D67" s="6" t="s">
        <v>76</v>
      </c>
      <c r="E67" s="7">
        <v>5566.62</v>
      </c>
      <c r="F67" s="7">
        <v>4974.8999999999996</v>
      </c>
      <c r="G67" s="7">
        <v>4715.8100000000004</v>
      </c>
      <c r="H67" s="7">
        <v>4531.99</v>
      </c>
      <c r="I67" s="7">
        <v>4389.3999999999996</v>
      </c>
      <c r="J67" s="7">
        <v>4272.8999999999996</v>
      </c>
      <c r="K67" s="7">
        <v>4182.72</v>
      </c>
      <c r="L67" s="7">
        <v>4105.3900000000003</v>
      </c>
      <c r="M67" s="7">
        <v>4037.85</v>
      </c>
      <c r="N67" s="7">
        <v>3978.02</v>
      </c>
      <c r="O67" s="7">
        <v>3924.43</v>
      </c>
      <c r="P67" s="7">
        <v>3868.27</v>
      </c>
      <c r="Q67" s="7">
        <v>3816.61</v>
      </c>
      <c r="R67" s="7">
        <v>3768.79</v>
      </c>
      <c r="S67" s="7">
        <v>3724.26</v>
      </c>
      <c r="T67" s="7">
        <v>3682.61</v>
      </c>
      <c r="U67" s="7">
        <v>3643.48</v>
      </c>
      <c r="V67" s="7">
        <v>3606.59</v>
      </c>
      <c r="W67" s="7">
        <v>3571.7</v>
      </c>
      <c r="X67" s="7">
        <v>3538.6</v>
      </c>
      <c r="Y67" s="7">
        <v>3507.11</v>
      </c>
      <c r="Z67" s="7">
        <v>3477.08</v>
      </c>
      <c r="AA67" s="7">
        <v>3448.4</v>
      </c>
      <c r="AB67" s="7">
        <v>3420.93</v>
      </c>
      <c r="AC67" s="7">
        <v>3394.58</v>
      </c>
      <c r="AD67" s="7">
        <v>3369.27</v>
      </c>
      <c r="AE67" s="7">
        <v>3344.91</v>
      </c>
      <c r="AF67" s="7">
        <v>3321.44</v>
      </c>
      <c r="AG67" s="7">
        <v>3298.8</v>
      </c>
      <c r="AH67" s="7">
        <v>3276.92</v>
      </c>
      <c r="AI67" s="7">
        <v>3255.76</v>
      </c>
    </row>
    <row r="68" spans="1:35">
      <c r="A68" s="6" t="s">
        <v>81</v>
      </c>
      <c r="B68" s="6" t="s">
        <v>119</v>
      </c>
      <c r="C68" s="6" t="s">
        <v>77</v>
      </c>
      <c r="D68" s="6" t="s">
        <v>76</v>
      </c>
      <c r="E68" s="7">
        <v>5839.86</v>
      </c>
      <c r="F68" s="7">
        <v>5350.8</v>
      </c>
      <c r="G68" s="7">
        <v>5107.47</v>
      </c>
      <c r="H68" s="7">
        <v>4934.83</v>
      </c>
      <c r="I68" s="7">
        <v>4800.92</v>
      </c>
      <c r="J68" s="7">
        <v>4691.5</v>
      </c>
      <c r="K68" s="7">
        <v>4608.16</v>
      </c>
      <c r="L68" s="7">
        <v>4536.8900000000003</v>
      </c>
      <c r="M68" s="7">
        <v>4474.82</v>
      </c>
      <c r="N68" s="7">
        <v>4419.99</v>
      </c>
      <c r="O68" s="7">
        <v>4371.01</v>
      </c>
      <c r="P68" s="7">
        <v>4318.28</v>
      </c>
      <c r="Q68" s="7">
        <v>4269.76</v>
      </c>
      <c r="R68" s="7">
        <v>4224.84</v>
      </c>
      <c r="S68" s="7">
        <v>4183.0200000000004</v>
      </c>
      <c r="T68" s="7">
        <v>4143.91</v>
      </c>
      <c r="U68" s="7">
        <v>4107.16</v>
      </c>
      <c r="V68" s="7">
        <v>4072.52</v>
      </c>
      <c r="W68" s="7">
        <v>4039.74</v>
      </c>
      <c r="X68" s="7">
        <v>4008.65</v>
      </c>
      <c r="Y68" s="7">
        <v>3979.08</v>
      </c>
      <c r="Z68" s="7">
        <v>3950.89</v>
      </c>
      <c r="AA68" s="7">
        <v>3923.94</v>
      </c>
      <c r="AB68" s="7">
        <v>3898.15</v>
      </c>
      <c r="AC68" s="7">
        <v>3873.4</v>
      </c>
      <c r="AD68" s="7">
        <v>3849.63</v>
      </c>
      <c r="AE68" s="7">
        <v>3826.76</v>
      </c>
      <c r="AF68" s="7">
        <v>3804.71</v>
      </c>
      <c r="AG68" s="7">
        <v>3783.44</v>
      </c>
      <c r="AH68" s="7">
        <v>3762.89</v>
      </c>
      <c r="AI68" s="7">
        <v>3743.02</v>
      </c>
    </row>
    <row r="69" spans="1:35">
      <c r="A69" s="6" t="s">
        <v>79</v>
      </c>
      <c r="B69" s="6" t="s">
        <v>119</v>
      </c>
      <c r="C69" s="6" t="s">
        <v>77</v>
      </c>
      <c r="D69" s="6" t="s">
        <v>76</v>
      </c>
      <c r="E69" s="7">
        <v>6324.98</v>
      </c>
      <c r="F69" s="7">
        <v>6043.09</v>
      </c>
      <c r="G69" s="7">
        <v>5853.79</v>
      </c>
      <c r="H69" s="7">
        <v>5719.49</v>
      </c>
      <c r="I69" s="7">
        <v>5615.31</v>
      </c>
      <c r="J69" s="7">
        <v>5530.19</v>
      </c>
      <c r="K69" s="7">
        <v>5469.11</v>
      </c>
      <c r="L69" s="7">
        <v>5417.42</v>
      </c>
      <c r="M69" s="7">
        <v>5372.89</v>
      </c>
      <c r="N69" s="7">
        <v>5334.01</v>
      </c>
      <c r="O69" s="7">
        <v>5299.68</v>
      </c>
      <c r="P69" s="7">
        <v>5258.65</v>
      </c>
      <c r="Q69" s="7">
        <v>5220.91</v>
      </c>
      <c r="R69" s="7">
        <v>5185.96</v>
      </c>
      <c r="S69" s="7">
        <v>5153.43</v>
      </c>
      <c r="T69" s="7">
        <v>5123</v>
      </c>
      <c r="U69" s="7">
        <v>5094.41</v>
      </c>
      <c r="V69" s="7">
        <v>5067.46</v>
      </c>
      <c r="W69" s="7">
        <v>5041.97</v>
      </c>
      <c r="X69" s="7">
        <v>5017.78</v>
      </c>
      <c r="Y69" s="7">
        <v>4994.78</v>
      </c>
      <c r="Z69" s="7">
        <v>4972.84</v>
      </c>
      <c r="AA69" s="7">
        <v>4951.88</v>
      </c>
      <c r="AB69" s="7">
        <v>4931.8100000000004</v>
      </c>
      <c r="AC69" s="7">
        <v>4912.57</v>
      </c>
      <c r="AD69" s="7">
        <v>4894.07</v>
      </c>
      <c r="AE69" s="7">
        <v>4876.28</v>
      </c>
      <c r="AF69" s="7">
        <v>4859.13</v>
      </c>
      <c r="AG69" s="7">
        <v>4842.58</v>
      </c>
      <c r="AH69" s="7">
        <v>4826.6000000000004</v>
      </c>
      <c r="AI69" s="7">
        <v>4811.1400000000003</v>
      </c>
    </row>
    <row r="70" spans="1:35">
      <c r="A70" s="6" t="s">
        <v>80</v>
      </c>
      <c r="B70" s="6" t="s">
        <v>120</v>
      </c>
      <c r="C70" s="6" t="s">
        <v>77</v>
      </c>
      <c r="D70" s="6" t="s">
        <v>76</v>
      </c>
      <c r="E70" s="7">
        <v>5631.51</v>
      </c>
      <c r="F70" s="7">
        <v>5032.8900000000003</v>
      </c>
      <c r="G70" s="7">
        <v>4770.78</v>
      </c>
      <c r="H70" s="7">
        <v>4584.8100000000004</v>
      </c>
      <c r="I70" s="7">
        <v>4440.5600000000004</v>
      </c>
      <c r="J70" s="7">
        <v>4322.7</v>
      </c>
      <c r="K70" s="7">
        <v>4231.47</v>
      </c>
      <c r="L70" s="7">
        <v>4153.24</v>
      </c>
      <c r="M70" s="7">
        <v>4084.91</v>
      </c>
      <c r="N70" s="7">
        <v>4024.39</v>
      </c>
      <c r="O70" s="7">
        <v>3970.17</v>
      </c>
      <c r="P70" s="7">
        <v>3913.36</v>
      </c>
      <c r="Q70" s="7">
        <v>3861.1</v>
      </c>
      <c r="R70" s="7">
        <v>3812.71</v>
      </c>
      <c r="S70" s="7">
        <v>3767.67</v>
      </c>
      <c r="T70" s="7">
        <v>3725.53</v>
      </c>
      <c r="U70" s="7">
        <v>3685.95</v>
      </c>
      <c r="V70" s="7">
        <v>3648.63</v>
      </c>
      <c r="W70" s="7">
        <v>3613.33</v>
      </c>
      <c r="X70" s="7">
        <v>3579.84</v>
      </c>
      <c r="Y70" s="7">
        <v>3547.99</v>
      </c>
      <c r="Z70" s="7">
        <v>3517.61</v>
      </c>
      <c r="AA70" s="7">
        <v>3488.59</v>
      </c>
      <c r="AB70" s="7">
        <v>3460.8</v>
      </c>
      <c r="AC70" s="7">
        <v>3434.15</v>
      </c>
      <c r="AD70" s="7">
        <v>3408.54</v>
      </c>
      <c r="AE70" s="7">
        <v>3383.9</v>
      </c>
      <c r="AF70" s="7">
        <v>3360.16</v>
      </c>
      <c r="AG70" s="7">
        <v>3337.25</v>
      </c>
      <c r="AH70" s="7">
        <v>3315.11</v>
      </c>
      <c r="AI70" s="7">
        <v>3293.7</v>
      </c>
    </row>
    <row r="71" spans="1:35">
      <c r="A71" s="6" t="s">
        <v>81</v>
      </c>
      <c r="B71" s="6" t="s">
        <v>120</v>
      </c>
      <c r="C71" s="6" t="s">
        <v>77</v>
      </c>
      <c r="D71" s="6" t="s">
        <v>76</v>
      </c>
      <c r="E71" s="7">
        <v>5907.93</v>
      </c>
      <c r="F71" s="7">
        <v>5413.17</v>
      </c>
      <c r="G71" s="7">
        <v>5167.01</v>
      </c>
      <c r="H71" s="7">
        <v>4992.3500000000004</v>
      </c>
      <c r="I71" s="7">
        <v>4856.88</v>
      </c>
      <c r="J71" s="7">
        <v>4746.1899999999996</v>
      </c>
      <c r="K71" s="7">
        <v>4661.87</v>
      </c>
      <c r="L71" s="7">
        <v>4589.7700000000004</v>
      </c>
      <c r="M71" s="7">
        <v>4526.9799999999996</v>
      </c>
      <c r="N71" s="7">
        <v>4471.51</v>
      </c>
      <c r="O71" s="7">
        <v>4421.96</v>
      </c>
      <c r="P71" s="7">
        <v>4368.6099999999997</v>
      </c>
      <c r="Q71" s="7">
        <v>4319.53</v>
      </c>
      <c r="R71" s="7">
        <v>4274.09</v>
      </c>
      <c r="S71" s="7">
        <v>4231.78</v>
      </c>
      <c r="T71" s="7">
        <v>4192.21</v>
      </c>
      <c r="U71" s="7">
        <v>4155.03</v>
      </c>
      <c r="V71" s="7">
        <v>4119.9799999999996</v>
      </c>
      <c r="W71" s="7">
        <v>4086.83</v>
      </c>
      <c r="X71" s="7">
        <v>4055.38</v>
      </c>
      <c r="Y71" s="7">
        <v>4025.46</v>
      </c>
      <c r="Z71" s="7">
        <v>3996.94</v>
      </c>
      <c r="AA71" s="7">
        <v>3969.68</v>
      </c>
      <c r="AB71" s="7">
        <v>3943.58</v>
      </c>
      <c r="AC71" s="7">
        <v>3918.55</v>
      </c>
      <c r="AD71" s="7">
        <v>3894.5</v>
      </c>
      <c r="AE71" s="7">
        <v>3871.36</v>
      </c>
      <c r="AF71" s="7">
        <v>3849.06</v>
      </c>
      <c r="AG71" s="7">
        <v>3827.54</v>
      </c>
      <c r="AH71" s="7">
        <v>3806.75</v>
      </c>
      <c r="AI71" s="7">
        <v>3786.65</v>
      </c>
    </row>
    <row r="72" spans="1:35">
      <c r="A72" s="6" t="s">
        <v>79</v>
      </c>
      <c r="B72" s="6" t="s">
        <v>120</v>
      </c>
      <c r="C72" s="6" t="s">
        <v>77</v>
      </c>
      <c r="D72" s="6" t="s">
        <v>76</v>
      </c>
      <c r="E72" s="7">
        <v>6398.71</v>
      </c>
      <c r="F72" s="7">
        <v>6113.52</v>
      </c>
      <c r="G72" s="7">
        <v>5922.02</v>
      </c>
      <c r="H72" s="7">
        <v>5786.15</v>
      </c>
      <c r="I72" s="7">
        <v>5680.76</v>
      </c>
      <c r="J72" s="7">
        <v>5594.65</v>
      </c>
      <c r="K72" s="7">
        <v>5532.86</v>
      </c>
      <c r="L72" s="7">
        <v>5480.56</v>
      </c>
      <c r="M72" s="7">
        <v>5435.52</v>
      </c>
      <c r="N72" s="7">
        <v>5396.18</v>
      </c>
      <c r="O72" s="7">
        <v>5361.45</v>
      </c>
      <c r="P72" s="7">
        <v>5319.94</v>
      </c>
      <c r="Q72" s="7">
        <v>5281.76</v>
      </c>
      <c r="R72" s="7">
        <v>5246.41</v>
      </c>
      <c r="S72" s="7">
        <v>5213.5</v>
      </c>
      <c r="T72" s="7">
        <v>5182.71</v>
      </c>
      <c r="U72" s="7">
        <v>5153.79</v>
      </c>
      <c r="V72" s="7">
        <v>5126.53</v>
      </c>
      <c r="W72" s="7">
        <v>5100.74</v>
      </c>
      <c r="X72" s="7">
        <v>5076.2700000000004</v>
      </c>
      <c r="Y72" s="7">
        <v>5053</v>
      </c>
      <c r="Z72" s="7">
        <v>5030.8</v>
      </c>
      <c r="AA72" s="7">
        <v>5009.6000000000004</v>
      </c>
      <c r="AB72" s="7">
        <v>4989.3</v>
      </c>
      <c r="AC72" s="7">
        <v>4969.83</v>
      </c>
      <c r="AD72" s="7">
        <v>4951.12</v>
      </c>
      <c r="AE72" s="7">
        <v>4933.1099999999997</v>
      </c>
      <c r="AF72" s="7">
        <v>4915.7700000000004</v>
      </c>
      <c r="AG72" s="7">
        <v>4899.03</v>
      </c>
      <c r="AH72" s="7">
        <v>4882.8599999999997</v>
      </c>
      <c r="AI72" s="7">
        <v>4867.21</v>
      </c>
    </row>
    <row r="73" spans="1:35">
      <c r="A73" s="6" t="s">
        <v>80</v>
      </c>
      <c r="B73" s="6" t="s">
        <v>136</v>
      </c>
      <c r="C73" s="6" t="s">
        <v>77</v>
      </c>
      <c r="D73" s="6" t="s">
        <v>76</v>
      </c>
      <c r="E73" s="7">
        <v>988.32170020000001</v>
      </c>
      <c r="F73" s="7">
        <v>856.84817510000005</v>
      </c>
      <c r="G73" s="7">
        <v>788.57467959999997</v>
      </c>
      <c r="H73" s="7">
        <v>720.30100000000004</v>
      </c>
      <c r="I73" s="7">
        <v>652.02800000000002</v>
      </c>
      <c r="J73" s="7">
        <v>583.75400000000002</v>
      </c>
      <c r="K73" s="7">
        <v>545.98199999999997</v>
      </c>
      <c r="L73" s="7">
        <v>508.21</v>
      </c>
      <c r="M73" s="7">
        <v>470.43700000000001</v>
      </c>
      <c r="N73" s="7">
        <v>432.66500000000002</v>
      </c>
      <c r="O73" s="7">
        <v>394.89299999999997</v>
      </c>
      <c r="P73" s="7">
        <v>389.95600000000002</v>
      </c>
      <c r="Q73" s="7">
        <v>385.02</v>
      </c>
      <c r="R73" s="7">
        <v>380.084</v>
      </c>
      <c r="S73" s="7">
        <v>375.14800000000002</v>
      </c>
      <c r="T73" s="7">
        <v>370.21199999999999</v>
      </c>
      <c r="U73" s="7">
        <v>365.27600000000001</v>
      </c>
      <c r="V73" s="7">
        <v>360.339</v>
      </c>
      <c r="W73" s="7">
        <v>355.40300000000002</v>
      </c>
      <c r="X73" s="7">
        <v>350.46699999999998</v>
      </c>
      <c r="Y73" s="7">
        <v>345.53100000000001</v>
      </c>
      <c r="Z73" s="7">
        <v>340.59500000000003</v>
      </c>
      <c r="AA73" s="7">
        <v>335.65899999999999</v>
      </c>
      <c r="AB73" s="7">
        <v>330.72300000000001</v>
      </c>
      <c r="AC73" s="7">
        <v>325.786</v>
      </c>
      <c r="AD73" s="7">
        <v>320.85000000000002</v>
      </c>
      <c r="AE73" s="7">
        <v>315.91399999999999</v>
      </c>
      <c r="AF73" s="7">
        <v>310.97800000000001</v>
      </c>
      <c r="AG73" s="7">
        <v>306.04199999999997</v>
      </c>
      <c r="AH73" s="7">
        <v>301.10599999999999</v>
      </c>
      <c r="AI73" s="7">
        <v>296.16899999999998</v>
      </c>
    </row>
    <row r="74" spans="1:35">
      <c r="A74" s="6" t="s">
        <v>81</v>
      </c>
      <c r="B74" s="6" t="s">
        <v>136</v>
      </c>
      <c r="C74" s="6" t="s">
        <v>77</v>
      </c>
      <c r="D74" s="6" t="s">
        <v>76</v>
      </c>
      <c r="E74" s="7">
        <v>988.32170020000001</v>
      </c>
      <c r="F74" s="7">
        <v>856.84817510000005</v>
      </c>
      <c r="G74" s="7">
        <v>806.67453920000003</v>
      </c>
      <c r="H74" s="7">
        <v>746.03700000000003</v>
      </c>
      <c r="I74" s="7">
        <v>707.66899999999998</v>
      </c>
      <c r="J74" s="7">
        <v>672.11800000000005</v>
      </c>
      <c r="K74" s="7">
        <v>652.26300000000003</v>
      </c>
      <c r="L74" s="7">
        <v>633.75</v>
      </c>
      <c r="M74" s="7">
        <v>610.00400000000002</v>
      </c>
      <c r="N74" s="7">
        <v>596.72299999999996</v>
      </c>
      <c r="O74" s="7">
        <v>579.55200000000002</v>
      </c>
      <c r="P74" s="7">
        <v>572.65499999999997</v>
      </c>
      <c r="Q74" s="7">
        <v>565.41</v>
      </c>
      <c r="R74" s="7">
        <v>558.16600000000005</v>
      </c>
      <c r="S74" s="7">
        <v>550.92200000000003</v>
      </c>
      <c r="T74" s="7">
        <v>543.67700000000002</v>
      </c>
      <c r="U74" s="7">
        <v>536.43299999999999</v>
      </c>
      <c r="V74" s="7">
        <v>529.18799999999999</v>
      </c>
      <c r="W74" s="7">
        <v>521.94399999999996</v>
      </c>
      <c r="X74" s="7">
        <v>514.70000000000005</v>
      </c>
      <c r="Y74" s="7">
        <v>507.45499999999998</v>
      </c>
      <c r="Z74" s="7">
        <v>500.21100000000001</v>
      </c>
      <c r="AA74" s="7">
        <v>492.96600000000001</v>
      </c>
      <c r="AB74" s="7">
        <v>485.72199999999998</v>
      </c>
      <c r="AC74" s="7">
        <v>478.47800000000001</v>
      </c>
      <c r="AD74" s="7">
        <v>471.233</v>
      </c>
      <c r="AE74" s="7">
        <v>463.98899999999998</v>
      </c>
      <c r="AF74" s="7">
        <v>456.74400000000003</v>
      </c>
      <c r="AG74" s="7">
        <v>449.5</v>
      </c>
      <c r="AH74" s="7">
        <v>442.25599999999997</v>
      </c>
      <c r="AI74" s="7">
        <v>435.108</v>
      </c>
    </row>
    <row r="75" spans="1:35">
      <c r="A75" s="6" t="s">
        <v>79</v>
      </c>
      <c r="B75" s="6" t="s">
        <v>136</v>
      </c>
      <c r="C75" s="6" t="s">
        <v>77</v>
      </c>
      <c r="D75" s="6" t="s">
        <v>76</v>
      </c>
      <c r="E75" s="7">
        <v>988.32170020000001</v>
      </c>
      <c r="F75" s="7">
        <v>856.84817510000005</v>
      </c>
      <c r="G75" s="7">
        <v>833.15429210000002</v>
      </c>
      <c r="H75" s="7">
        <v>809.46</v>
      </c>
      <c r="I75" s="7">
        <v>785.76700000000005</v>
      </c>
      <c r="J75" s="7">
        <v>762.07299999999998</v>
      </c>
      <c r="K75" s="7">
        <v>745.98299999999995</v>
      </c>
      <c r="L75" s="7">
        <v>729.89300000000003</v>
      </c>
      <c r="M75" s="7">
        <v>713.803</v>
      </c>
      <c r="N75" s="7">
        <v>697.71299999999997</v>
      </c>
      <c r="O75" s="7">
        <v>681.62199999999996</v>
      </c>
      <c r="P75" s="7">
        <v>681.62199999999996</v>
      </c>
      <c r="Q75" s="7">
        <v>681.62199999999996</v>
      </c>
      <c r="R75" s="7">
        <v>681.62199999999996</v>
      </c>
      <c r="S75" s="7">
        <v>681.62199999999996</v>
      </c>
      <c r="T75" s="7">
        <v>681.62199999999996</v>
      </c>
      <c r="U75" s="7">
        <v>681.62199999999996</v>
      </c>
      <c r="V75" s="7">
        <v>681.62199999999996</v>
      </c>
      <c r="W75" s="7">
        <v>681.62199999999996</v>
      </c>
      <c r="X75" s="7">
        <v>681.62199999999996</v>
      </c>
      <c r="Y75" s="7">
        <v>681.62199999999996</v>
      </c>
      <c r="Z75" s="7">
        <v>681.62199999999996</v>
      </c>
      <c r="AA75" s="7">
        <v>681.62199999999996</v>
      </c>
      <c r="AB75" s="7">
        <v>681.62199999999996</v>
      </c>
      <c r="AC75" s="7">
        <v>681.62199999999996</v>
      </c>
      <c r="AD75" s="7">
        <v>681.62199999999996</v>
      </c>
      <c r="AE75" s="7">
        <v>681.62199999999996</v>
      </c>
      <c r="AF75" s="7">
        <v>681.62199999999996</v>
      </c>
      <c r="AG75" s="7">
        <v>681.62199999999996</v>
      </c>
      <c r="AH75" s="7">
        <v>681.62199999999996</v>
      </c>
      <c r="AI75" s="7">
        <v>681.62199999999996</v>
      </c>
    </row>
    <row r="76" spans="1:35">
      <c r="A76" s="6" t="s">
        <v>80</v>
      </c>
      <c r="B76" s="6" t="s">
        <v>137</v>
      </c>
      <c r="C76" s="6" t="s">
        <v>77</v>
      </c>
      <c r="D76" s="6" t="s">
        <v>76</v>
      </c>
      <c r="E76" s="7">
        <v>1727.2344450000001</v>
      </c>
      <c r="F76" s="7">
        <v>1475.457175</v>
      </c>
      <c r="G76" s="7">
        <v>1357.8930350000001</v>
      </c>
      <c r="H76" s="7">
        <v>1240.33</v>
      </c>
      <c r="I76" s="7">
        <v>1122.76</v>
      </c>
      <c r="J76" s="7">
        <v>1005.2</v>
      </c>
      <c r="K76" s="7">
        <v>940.15800000000002</v>
      </c>
      <c r="L76" s="7">
        <v>875.11599999999999</v>
      </c>
      <c r="M76" s="7">
        <v>810.07299999999998</v>
      </c>
      <c r="N76" s="7">
        <v>745.03099999999995</v>
      </c>
      <c r="O76" s="7">
        <v>679.98900000000003</v>
      </c>
      <c r="P76" s="7">
        <v>671.48900000000003</v>
      </c>
      <c r="Q76" s="7">
        <v>662.98900000000003</v>
      </c>
      <c r="R76" s="7">
        <v>654.48900000000003</v>
      </c>
      <c r="S76" s="7">
        <v>645.98900000000003</v>
      </c>
      <c r="T76" s="7">
        <v>637.48900000000003</v>
      </c>
      <c r="U76" s="7">
        <v>628.99</v>
      </c>
      <c r="V76" s="7">
        <v>620.49</v>
      </c>
      <c r="W76" s="7">
        <v>611.99</v>
      </c>
      <c r="X76" s="7">
        <v>603.49</v>
      </c>
      <c r="Y76" s="7">
        <v>594.99</v>
      </c>
      <c r="Z76" s="7">
        <v>586.49</v>
      </c>
      <c r="AA76" s="7">
        <v>577.99</v>
      </c>
      <c r="AB76" s="7">
        <v>569.49</v>
      </c>
      <c r="AC76" s="7">
        <v>560.99099999999999</v>
      </c>
      <c r="AD76" s="7">
        <v>552.49099999999999</v>
      </c>
      <c r="AE76" s="7">
        <v>543.99099999999999</v>
      </c>
      <c r="AF76" s="7">
        <v>535.49099999999999</v>
      </c>
      <c r="AG76" s="7">
        <v>526.99099999999999</v>
      </c>
      <c r="AH76" s="7">
        <v>518.49099999999999</v>
      </c>
      <c r="AI76" s="7">
        <v>509.99099999999999</v>
      </c>
    </row>
    <row r="77" spans="1:35">
      <c r="A77" s="6" t="s">
        <v>81</v>
      </c>
      <c r="B77" s="6" t="s">
        <v>137</v>
      </c>
      <c r="C77" s="6" t="s">
        <v>77</v>
      </c>
      <c r="D77" s="6" t="s">
        <v>76</v>
      </c>
      <c r="E77" s="7">
        <v>1727.2344450000001</v>
      </c>
      <c r="F77" s="7">
        <v>1475.457175</v>
      </c>
      <c r="G77" s="7">
        <v>1370.814822</v>
      </c>
      <c r="H77" s="7">
        <v>1255.71</v>
      </c>
      <c r="I77" s="7">
        <v>1166.76</v>
      </c>
      <c r="J77" s="7">
        <v>1103.98</v>
      </c>
      <c r="K77" s="7">
        <v>1056.8900000000001</v>
      </c>
      <c r="L77" s="7">
        <v>1015.03</v>
      </c>
      <c r="M77" s="7">
        <v>967.94200000000001</v>
      </c>
      <c r="N77" s="7">
        <v>931.31700000000001</v>
      </c>
      <c r="O77" s="7">
        <v>894.69200000000001</v>
      </c>
      <c r="P77" s="7">
        <v>883.95299999999997</v>
      </c>
      <c r="Q77" s="7">
        <v>872.77</v>
      </c>
      <c r="R77" s="7">
        <v>861.58600000000001</v>
      </c>
      <c r="S77" s="7">
        <v>850.40200000000004</v>
      </c>
      <c r="T77" s="7">
        <v>839.21900000000005</v>
      </c>
      <c r="U77" s="7">
        <v>828.03499999999997</v>
      </c>
      <c r="V77" s="7">
        <v>816.851</v>
      </c>
      <c r="W77" s="7">
        <v>805.66800000000001</v>
      </c>
      <c r="X77" s="7">
        <v>794.48400000000004</v>
      </c>
      <c r="Y77" s="7">
        <v>783.3</v>
      </c>
      <c r="Z77" s="7">
        <v>772.11699999999996</v>
      </c>
      <c r="AA77" s="7">
        <v>760.93299999999999</v>
      </c>
      <c r="AB77" s="7">
        <v>749.74900000000002</v>
      </c>
      <c r="AC77" s="7">
        <v>738.56600000000003</v>
      </c>
      <c r="AD77" s="7">
        <v>727.38199999999995</v>
      </c>
      <c r="AE77" s="7">
        <v>716.19799999999998</v>
      </c>
      <c r="AF77" s="7">
        <v>705.01499999999999</v>
      </c>
      <c r="AG77" s="7">
        <v>693.83100000000002</v>
      </c>
      <c r="AH77" s="7">
        <v>682.64700000000005</v>
      </c>
      <c r="AI77" s="7">
        <v>671.46400000000006</v>
      </c>
    </row>
    <row r="78" spans="1:35">
      <c r="A78" s="6" t="s">
        <v>79</v>
      </c>
      <c r="B78" s="6" t="s">
        <v>137</v>
      </c>
      <c r="C78" s="6" t="s">
        <v>77</v>
      </c>
      <c r="D78" s="6" t="s">
        <v>76</v>
      </c>
      <c r="E78" s="7">
        <v>1727.2344450000001</v>
      </c>
      <c r="F78" s="7">
        <v>1475.457175</v>
      </c>
      <c r="G78" s="7">
        <v>1434.657287</v>
      </c>
      <c r="H78" s="7">
        <v>1393.86</v>
      </c>
      <c r="I78" s="7">
        <v>1353.06</v>
      </c>
      <c r="J78" s="7">
        <v>1312.26</v>
      </c>
      <c r="K78" s="7">
        <v>1284.55</v>
      </c>
      <c r="L78" s="7">
        <v>1256.8399999999999</v>
      </c>
      <c r="M78" s="7">
        <v>1229.1400000000001</v>
      </c>
      <c r="N78" s="7">
        <v>1201.43</v>
      </c>
      <c r="O78" s="7">
        <v>1173.73</v>
      </c>
      <c r="P78" s="7">
        <v>1173.73</v>
      </c>
      <c r="Q78" s="7">
        <v>1173.73</v>
      </c>
      <c r="R78" s="7">
        <v>1173.73</v>
      </c>
      <c r="S78" s="7">
        <v>1173.73</v>
      </c>
      <c r="T78" s="7">
        <v>1173.73</v>
      </c>
      <c r="U78" s="7">
        <v>1173.73</v>
      </c>
      <c r="V78" s="7">
        <v>1173.73</v>
      </c>
      <c r="W78" s="7">
        <v>1173.73</v>
      </c>
      <c r="X78" s="7">
        <v>1173.73</v>
      </c>
      <c r="Y78" s="7">
        <v>1173.73</v>
      </c>
      <c r="Z78" s="7">
        <v>1173.73</v>
      </c>
      <c r="AA78" s="7">
        <v>1173.73</v>
      </c>
      <c r="AB78" s="7">
        <v>1173.73</v>
      </c>
      <c r="AC78" s="7">
        <v>1173.73</v>
      </c>
      <c r="AD78" s="7">
        <v>1173.73</v>
      </c>
      <c r="AE78" s="7">
        <v>1173.73</v>
      </c>
      <c r="AF78" s="7">
        <v>1173.73</v>
      </c>
      <c r="AG78" s="7">
        <v>1173.73</v>
      </c>
      <c r="AH78" s="7">
        <v>1173.73</v>
      </c>
      <c r="AI78" s="7">
        <v>1173.73</v>
      </c>
    </row>
    <row r="79" spans="1:35">
      <c r="A79" s="6" t="s">
        <v>80</v>
      </c>
      <c r="B79" s="6" t="s">
        <v>138</v>
      </c>
      <c r="C79" s="6" t="s">
        <v>77</v>
      </c>
      <c r="D79" s="6" t="s">
        <v>76</v>
      </c>
      <c r="E79" s="7">
        <v>2466.15</v>
      </c>
      <c r="F79" s="7">
        <v>2094.0700000000002</v>
      </c>
      <c r="G79" s="7">
        <v>1927.21</v>
      </c>
      <c r="H79" s="7">
        <v>1760.36</v>
      </c>
      <c r="I79" s="7">
        <v>1593.5</v>
      </c>
      <c r="J79" s="7">
        <v>1426.65</v>
      </c>
      <c r="K79" s="7">
        <v>1334.33</v>
      </c>
      <c r="L79" s="7">
        <v>1242.02</v>
      </c>
      <c r="M79" s="7">
        <v>1149.71</v>
      </c>
      <c r="N79" s="7">
        <v>1057.4000000000001</v>
      </c>
      <c r="O79" s="7">
        <v>965.08</v>
      </c>
      <c r="P79" s="7">
        <v>953.02</v>
      </c>
      <c r="Q79" s="7">
        <v>940.96</v>
      </c>
      <c r="R79" s="7">
        <v>928.89</v>
      </c>
      <c r="S79" s="7">
        <v>916.83</v>
      </c>
      <c r="T79" s="7">
        <v>904.77</v>
      </c>
      <c r="U79" s="7">
        <v>892.7</v>
      </c>
      <c r="V79" s="7">
        <v>880.64</v>
      </c>
      <c r="W79" s="7">
        <v>868.58</v>
      </c>
      <c r="X79" s="7">
        <v>856.51</v>
      </c>
      <c r="Y79" s="7">
        <v>844.45</v>
      </c>
      <c r="Z79" s="7">
        <v>832.39</v>
      </c>
      <c r="AA79" s="7">
        <v>820.32</v>
      </c>
      <c r="AB79" s="7">
        <v>808.26</v>
      </c>
      <c r="AC79" s="7">
        <v>796.19</v>
      </c>
      <c r="AD79" s="7">
        <v>784.13</v>
      </c>
      <c r="AE79" s="7">
        <v>772.07</v>
      </c>
      <c r="AF79" s="7">
        <v>760</v>
      </c>
      <c r="AG79" s="7">
        <v>747.94</v>
      </c>
      <c r="AH79" s="7">
        <v>735.88</v>
      </c>
      <c r="AI79" s="7">
        <v>723.81</v>
      </c>
    </row>
    <row r="80" spans="1:35">
      <c r="A80" s="6" t="s">
        <v>81</v>
      </c>
      <c r="B80" s="6" t="s">
        <v>138</v>
      </c>
      <c r="C80" s="6" t="s">
        <v>77</v>
      </c>
      <c r="D80" s="6" t="s">
        <v>76</v>
      </c>
      <c r="E80" s="7">
        <v>2466.15</v>
      </c>
      <c r="F80" s="7">
        <v>2094.0700000000002</v>
      </c>
      <c r="G80" s="7">
        <v>1934.96</v>
      </c>
      <c r="H80" s="7">
        <v>1765.38</v>
      </c>
      <c r="I80" s="7">
        <v>1625.86</v>
      </c>
      <c r="J80" s="7">
        <v>1535.84</v>
      </c>
      <c r="K80" s="7">
        <v>1461.51</v>
      </c>
      <c r="L80" s="7">
        <v>1396.31</v>
      </c>
      <c r="M80" s="7">
        <v>1325.88</v>
      </c>
      <c r="N80" s="7">
        <v>1265.9100000000001</v>
      </c>
      <c r="O80" s="7">
        <v>1209.83</v>
      </c>
      <c r="P80" s="7">
        <v>1195.25</v>
      </c>
      <c r="Q80" s="7">
        <v>1180.1300000000001</v>
      </c>
      <c r="R80" s="7">
        <v>1165.01</v>
      </c>
      <c r="S80" s="7">
        <v>1149.8800000000001</v>
      </c>
      <c r="T80" s="7">
        <v>1134.76</v>
      </c>
      <c r="U80" s="7">
        <v>1119.6400000000001</v>
      </c>
      <c r="V80" s="7">
        <v>1104.51</v>
      </c>
      <c r="W80" s="7">
        <v>1089.3900000000001</v>
      </c>
      <c r="X80" s="7">
        <v>1074.27</v>
      </c>
      <c r="Y80" s="7">
        <v>1059.1500000000001</v>
      </c>
      <c r="Z80" s="7">
        <v>1044.02</v>
      </c>
      <c r="AA80" s="7">
        <v>1028.9000000000001</v>
      </c>
      <c r="AB80" s="7">
        <v>1013.78</v>
      </c>
      <c r="AC80" s="7">
        <v>998.65</v>
      </c>
      <c r="AD80" s="7">
        <v>983.53</v>
      </c>
      <c r="AE80" s="7">
        <v>968.41</v>
      </c>
      <c r="AF80" s="7">
        <v>953.29</v>
      </c>
      <c r="AG80" s="7">
        <v>938.16</v>
      </c>
      <c r="AH80" s="7">
        <v>923.04</v>
      </c>
      <c r="AI80" s="7">
        <v>907.82</v>
      </c>
    </row>
    <row r="81" spans="1:35">
      <c r="A81" s="6" t="s">
        <v>79</v>
      </c>
      <c r="B81" s="6" t="s">
        <v>138</v>
      </c>
      <c r="C81" s="6" t="s">
        <v>77</v>
      </c>
      <c r="D81" s="6" t="s">
        <v>76</v>
      </c>
      <c r="E81" s="7">
        <v>2466.15</v>
      </c>
      <c r="F81" s="7">
        <v>2094.0700000000002</v>
      </c>
      <c r="G81" s="7">
        <v>2036.16</v>
      </c>
      <c r="H81" s="7">
        <v>1978.25</v>
      </c>
      <c r="I81" s="7">
        <v>1920.35</v>
      </c>
      <c r="J81" s="7">
        <v>1862.44</v>
      </c>
      <c r="K81" s="7">
        <v>1823.12</v>
      </c>
      <c r="L81" s="7">
        <v>1783.8</v>
      </c>
      <c r="M81" s="7">
        <v>1744.47</v>
      </c>
      <c r="N81" s="7">
        <v>1705.15</v>
      </c>
      <c r="O81" s="7">
        <v>1665.83</v>
      </c>
      <c r="P81" s="7">
        <v>1665.83</v>
      </c>
      <c r="Q81" s="7">
        <v>1665.83</v>
      </c>
      <c r="R81" s="7">
        <v>1665.83</v>
      </c>
      <c r="S81" s="7">
        <v>1665.83</v>
      </c>
      <c r="T81" s="7">
        <v>1665.83</v>
      </c>
      <c r="U81" s="7">
        <v>1665.83</v>
      </c>
      <c r="V81" s="7">
        <v>1665.83</v>
      </c>
      <c r="W81" s="7">
        <v>1665.83</v>
      </c>
      <c r="X81" s="7">
        <v>1665.83</v>
      </c>
      <c r="Y81" s="7">
        <v>1665.83</v>
      </c>
      <c r="Z81" s="7">
        <v>1665.83</v>
      </c>
      <c r="AA81" s="7">
        <v>1665.83</v>
      </c>
      <c r="AB81" s="7">
        <v>1665.83</v>
      </c>
      <c r="AC81" s="7">
        <v>1665.83</v>
      </c>
      <c r="AD81" s="7">
        <v>1665.83</v>
      </c>
      <c r="AE81" s="7">
        <v>1665.83</v>
      </c>
      <c r="AF81" s="7">
        <v>1665.83</v>
      </c>
      <c r="AG81" s="7">
        <v>1665.83</v>
      </c>
      <c r="AH81" s="7">
        <v>1665.83</v>
      </c>
      <c r="AI81" s="7">
        <v>1665.83</v>
      </c>
    </row>
    <row r="82" spans="1:35">
      <c r="A82" s="6" t="s">
        <v>80</v>
      </c>
      <c r="B82" s="6" t="s">
        <v>139</v>
      </c>
      <c r="C82" s="6" t="s">
        <v>77</v>
      </c>
      <c r="D82" s="6" t="s">
        <v>76</v>
      </c>
      <c r="E82" s="7">
        <v>3205.0599339999999</v>
      </c>
      <c r="F82" s="7">
        <v>2712.675174</v>
      </c>
      <c r="G82" s="7">
        <v>2496.5297449999998</v>
      </c>
      <c r="H82" s="7">
        <v>2280.38</v>
      </c>
      <c r="I82" s="7">
        <v>2064.2399999999998</v>
      </c>
      <c r="J82" s="7">
        <v>1848.09</v>
      </c>
      <c r="K82" s="7">
        <v>1728.51</v>
      </c>
      <c r="L82" s="7">
        <v>1608.93</v>
      </c>
      <c r="M82" s="7">
        <v>1489.35</v>
      </c>
      <c r="N82" s="7">
        <v>1369.76</v>
      </c>
      <c r="O82" s="7">
        <v>1250.18</v>
      </c>
      <c r="P82" s="7">
        <v>1234.55</v>
      </c>
      <c r="Q82" s="7">
        <v>1218.93</v>
      </c>
      <c r="R82" s="7">
        <v>1203.3</v>
      </c>
      <c r="S82" s="7">
        <v>1187.67</v>
      </c>
      <c r="T82" s="7">
        <v>1172.04</v>
      </c>
      <c r="U82" s="7">
        <v>1156.42</v>
      </c>
      <c r="V82" s="7">
        <v>1140.79</v>
      </c>
      <c r="W82" s="7">
        <v>1125.1600000000001</v>
      </c>
      <c r="X82" s="7">
        <v>1109.54</v>
      </c>
      <c r="Y82" s="7">
        <v>1093.9100000000001</v>
      </c>
      <c r="Z82" s="7">
        <v>1078.28</v>
      </c>
      <c r="AA82" s="7">
        <v>1062.6500000000001</v>
      </c>
      <c r="AB82" s="7">
        <v>1047.03</v>
      </c>
      <c r="AC82" s="7">
        <v>1031.4000000000001</v>
      </c>
      <c r="AD82" s="7">
        <v>1015.77</v>
      </c>
      <c r="AE82" s="7">
        <v>1000.14</v>
      </c>
      <c r="AF82" s="7">
        <v>984.51700000000005</v>
      </c>
      <c r="AG82" s="7">
        <v>968.89</v>
      </c>
      <c r="AH82" s="7">
        <v>953.26300000000003</v>
      </c>
      <c r="AI82" s="7">
        <v>937.63599999999997</v>
      </c>
    </row>
    <row r="83" spans="1:35">
      <c r="A83" s="6" t="s">
        <v>81</v>
      </c>
      <c r="B83" s="6" t="s">
        <v>139</v>
      </c>
      <c r="C83" s="6" t="s">
        <v>77</v>
      </c>
      <c r="D83" s="6" t="s">
        <v>76</v>
      </c>
      <c r="E83" s="7">
        <v>3205.0599339999999</v>
      </c>
      <c r="F83" s="7">
        <v>2712.675174</v>
      </c>
      <c r="G83" s="7">
        <v>2499.0953869999998</v>
      </c>
      <c r="H83" s="7">
        <v>2275.0500000000002</v>
      </c>
      <c r="I83" s="7">
        <v>2084.9499999999998</v>
      </c>
      <c r="J83" s="7">
        <v>1967.7</v>
      </c>
      <c r="K83" s="7">
        <v>1866.14</v>
      </c>
      <c r="L83" s="7">
        <v>1777.59</v>
      </c>
      <c r="M83" s="7">
        <v>1683.82</v>
      </c>
      <c r="N83" s="7">
        <v>1600.5</v>
      </c>
      <c r="O83" s="7">
        <v>1524.97</v>
      </c>
      <c r="P83" s="7">
        <v>1506.55</v>
      </c>
      <c r="Q83" s="7">
        <v>1487.49</v>
      </c>
      <c r="R83" s="7">
        <v>1468.43</v>
      </c>
      <c r="S83" s="7">
        <v>1449.36</v>
      </c>
      <c r="T83" s="7">
        <v>1430.3</v>
      </c>
      <c r="U83" s="7">
        <v>1411.24</v>
      </c>
      <c r="V83" s="7">
        <v>1392.18</v>
      </c>
      <c r="W83" s="7">
        <v>1373.11</v>
      </c>
      <c r="X83" s="7">
        <v>1354.05</v>
      </c>
      <c r="Y83" s="7">
        <v>1334.99</v>
      </c>
      <c r="Z83" s="7">
        <v>1315.93</v>
      </c>
      <c r="AA83" s="7">
        <v>1296.8699999999999</v>
      </c>
      <c r="AB83" s="7">
        <v>1277.8</v>
      </c>
      <c r="AC83" s="7">
        <v>1258.74</v>
      </c>
      <c r="AD83" s="7">
        <v>1239.68</v>
      </c>
      <c r="AE83" s="7">
        <v>1220.6199999999999</v>
      </c>
      <c r="AF83" s="7">
        <v>1201.56</v>
      </c>
      <c r="AG83" s="7">
        <v>1182.49</v>
      </c>
      <c r="AH83" s="7">
        <v>1163.43</v>
      </c>
      <c r="AI83" s="7">
        <v>1144.17</v>
      </c>
    </row>
    <row r="84" spans="1:35">
      <c r="A84" s="6" t="s">
        <v>79</v>
      </c>
      <c r="B84" s="6" t="s">
        <v>139</v>
      </c>
      <c r="C84" s="6" t="s">
        <v>77</v>
      </c>
      <c r="D84" s="6" t="s">
        <v>76</v>
      </c>
      <c r="E84" s="7">
        <v>3205.0599339999999</v>
      </c>
      <c r="F84" s="7">
        <v>2712.675174</v>
      </c>
      <c r="G84" s="7">
        <v>2637.6632760000002</v>
      </c>
      <c r="H84" s="7">
        <v>2562.65</v>
      </c>
      <c r="I84" s="7">
        <v>2487.64</v>
      </c>
      <c r="J84" s="7">
        <v>2412.63</v>
      </c>
      <c r="K84" s="7">
        <v>2361.69</v>
      </c>
      <c r="L84" s="7">
        <v>2310.75</v>
      </c>
      <c r="M84" s="7">
        <v>2259.81</v>
      </c>
      <c r="N84" s="7">
        <v>2208.87</v>
      </c>
      <c r="O84" s="7">
        <v>2157.9299999999998</v>
      </c>
      <c r="P84" s="7">
        <v>2157.9299999999998</v>
      </c>
      <c r="Q84" s="7">
        <v>2157.9299999999998</v>
      </c>
      <c r="R84" s="7">
        <v>2157.9299999999998</v>
      </c>
      <c r="S84" s="7">
        <v>2157.9299999999998</v>
      </c>
      <c r="T84" s="7">
        <v>2157.9299999999998</v>
      </c>
      <c r="U84" s="7">
        <v>2157.9299999999998</v>
      </c>
      <c r="V84" s="7">
        <v>2157.9299999999998</v>
      </c>
      <c r="W84" s="7">
        <v>2157.9299999999998</v>
      </c>
      <c r="X84" s="7">
        <v>2157.9299999999998</v>
      </c>
      <c r="Y84" s="7">
        <v>2157.9299999999998</v>
      </c>
      <c r="Z84" s="7">
        <v>2157.9299999999998</v>
      </c>
      <c r="AA84" s="7">
        <v>2157.9299999999998</v>
      </c>
      <c r="AB84" s="7">
        <v>2157.9299999999998</v>
      </c>
      <c r="AC84" s="7">
        <v>2157.9299999999998</v>
      </c>
      <c r="AD84" s="7">
        <v>2157.9299999999998</v>
      </c>
      <c r="AE84" s="7">
        <v>2157.9299999999998</v>
      </c>
      <c r="AF84" s="7">
        <v>2157.9299999999998</v>
      </c>
      <c r="AG84" s="7">
        <v>2157.9299999999998</v>
      </c>
      <c r="AH84" s="7">
        <v>2157.9299999999998</v>
      </c>
      <c r="AI84" s="7">
        <v>2157.9299999999998</v>
      </c>
    </row>
    <row r="85" spans="1:35">
      <c r="A85" s="6" t="s">
        <v>80</v>
      </c>
      <c r="B85" s="6" t="s">
        <v>140</v>
      </c>
      <c r="C85" s="6" t="s">
        <v>77</v>
      </c>
      <c r="D85" s="6" t="s">
        <v>76</v>
      </c>
      <c r="E85" s="7">
        <v>3943.972679</v>
      </c>
      <c r="F85" s="7">
        <v>3331.2841739999999</v>
      </c>
      <c r="G85" s="7">
        <v>3065.8481000000002</v>
      </c>
      <c r="H85" s="7">
        <v>2800.41</v>
      </c>
      <c r="I85" s="7">
        <v>2534.98</v>
      </c>
      <c r="J85" s="7">
        <v>2269.54</v>
      </c>
      <c r="K85" s="7">
        <v>2122.69</v>
      </c>
      <c r="L85" s="7">
        <v>1975.83</v>
      </c>
      <c r="M85" s="7">
        <v>1828.98</v>
      </c>
      <c r="N85" s="7">
        <v>1682.13</v>
      </c>
      <c r="O85" s="7">
        <v>1535.28</v>
      </c>
      <c r="P85" s="7">
        <v>1516.09</v>
      </c>
      <c r="Q85" s="7">
        <v>1496.9</v>
      </c>
      <c r="R85" s="7">
        <v>1477.7</v>
      </c>
      <c r="S85" s="7">
        <v>1458.51</v>
      </c>
      <c r="T85" s="7">
        <v>1439.32</v>
      </c>
      <c r="U85" s="7">
        <v>1420.13</v>
      </c>
      <c r="V85" s="7">
        <v>1400.94</v>
      </c>
      <c r="W85" s="7">
        <v>1381.75</v>
      </c>
      <c r="X85" s="7">
        <v>1362.56</v>
      </c>
      <c r="Y85" s="7">
        <v>1343.37</v>
      </c>
      <c r="Z85" s="7">
        <v>1324.18</v>
      </c>
      <c r="AA85" s="7">
        <v>1304.99</v>
      </c>
      <c r="AB85" s="7">
        <v>1285.79</v>
      </c>
      <c r="AC85" s="7">
        <v>1266.5999999999999</v>
      </c>
      <c r="AD85" s="7">
        <v>1247.4100000000001</v>
      </c>
      <c r="AE85" s="7">
        <v>1228.22</v>
      </c>
      <c r="AF85" s="7">
        <v>1209.03</v>
      </c>
      <c r="AG85" s="7">
        <v>1189.8399999999999</v>
      </c>
      <c r="AH85" s="7">
        <v>1170.6500000000001</v>
      </c>
      <c r="AI85" s="7">
        <v>1151.46</v>
      </c>
    </row>
    <row r="86" spans="1:35">
      <c r="A86" s="6" t="s">
        <v>81</v>
      </c>
      <c r="B86" s="6" t="s">
        <v>140</v>
      </c>
      <c r="C86" s="6" t="s">
        <v>77</v>
      </c>
      <c r="D86" s="6" t="s">
        <v>76</v>
      </c>
      <c r="E86" s="7">
        <v>3943.972679</v>
      </c>
      <c r="F86" s="7">
        <v>3331.2841739999999</v>
      </c>
      <c r="G86" s="7">
        <v>3063.23567</v>
      </c>
      <c r="H86" s="7">
        <v>2784.72</v>
      </c>
      <c r="I86" s="7">
        <v>2544.04</v>
      </c>
      <c r="J86" s="7">
        <v>2399.5500000000002</v>
      </c>
      <c r="K86" s="7">
        <v>2270.7600000000002</v>
      </c>
      <c r="L86" s="7">
        <v>2158.87</v>
      </c>
      <c r="M86" s="7">
        <v>2041.75</v>
      </c>
      <c r="N86" s="7">
        <v>1935.1</v>
      </c>
      <c r="O86" s="7">
        <v>1840.11</v>
      </c>
      <c r="P86" s="7">
        <v>1817.85</v>
      </c>
      <c r="Q86" s="7">
        <v>1794.85</v>
      </c>
      <c r="R86" s="7">
        <v>1771.85</v>
      </c>
      <c r="S86" s="7">
        <v>1748.84</v>
      </c>
      <c r="T86" s="7">
        <v>1725.84</v>
      </c>
      <c r="U86" s="7">
        <v>1702.84</v>
      </c>
      <c r="V86" s="7">
        <v>1679.84</v>
      </c>
      <c r="W86" s="7">
        <v>1656.84</v>
      </c>
      <c r="X86" s="7">
        <v>1633.84</v>
      </c>
      <c r="Y86" s="7">
        <v>1610.84</v>
      </c>
      <c r="Z86" s="7">
        <v>1587.83</v>
      </c>
      <c r="AA86" s="7">
        <v>1564.83</v>
      </c>
      <c r="AB86" s="7">
        <v>1541.83</v>
      </c>
      <c r="AC86" s="7">
        <v>1518.83</v>
      </c>
      <c r="AD86" s="7">
        <v>1495.83</v>
      </c>
      <c r="AE86" s="7">
        <v>1472.83</v>
      </c>
      <c r="AF86" s="7">
        <v>1449.83</v>
      </c>
      <c r="AG86" s="7">
        <v>1426.82</v>
      </c>
      <c r="AH86" s="7">
        <v>1403.82</v>
      </c>
      <c r="AI86" s="7">
        <v>1380.53</v>
      </c>
    </row>
    <row r="87" spans="1:35">
      <c r="A87" s="6" t="s">
        <v>79</v>
      </c>
      <c r="B87" s="6" t="s">
        <v>140</v>
      </c>
      <c r="C87" s="6" t="s">
        <v>77</v>
      </c>
      <c r="D87" s="6" t="s">
        <v>76</v>
      </c>
      <c r="E87" s="7">
        <v>3943.972679</v>
      </c>
      <c r="F87" s="7">
        <v>3331.2841739999999</v>
      </c>
      <c r="G87" s="7">
        <v>3239.1662700000002</v>
      </c>
      <c r="H87" s="7">
        <v>3147.05</v>
      </c>
      <c r="I87" s="7">
        <v>3054.93</v>
      </c>
      <c r="J87" s="7">
        <v>2962.81</v>
      </c>
      <c r="K87" s="7">
        <v>2900.26</v>
      </c>
      <c r="L87" s="7">
        <v>2837.7</v>
      </c>
      <c r="M87" s="7">
        <v>2775.15</v>
      </c>
      <c r="N87" s="7">
        <v>2712.59</v>
      </c>
      <c r="O87" s="7">
        <v>2650.04</v>
      </c>
      <c r="P87" s="7">
        <v>2650.04</v>
      </c>
      <c r="Q87" s="7">
        <v>2650.04</v>
      </c>
      <c r="R87" s="7">
        <v>2650.04</v>
      </c>
      <c r="S87" s="7">
        <v>2650.04</v>
      </c>
      <c r="T87" s="7">
        <v>2650.04</v>
      </c>
      <c r="U87" s="7">
        <v>2650.04</v>
      </c>
      <c r="V87" s="7">
        <v>2650.04</v>
      </c>
      <c r="W87" s="7">
        <v>2650.04</v>
      </c>
      <c r="X87" s="7">
        <v>2650.04</v>
      </c>
      <c r="Y87" s="7">
        <v>2650.04</v>
      </c>
      <c r="Z87" s="7">
        <v>2650.04</v>
      </c>
      <c r="AA87" s="7">
        <v>2650.04</v>
      </c>
      <c r="AB87" s="7">
        <v>2650.04</v>
      </c>
      <c r="AC87" s="7">
        <v>2650.04</v>
      </c>
      <c r="AD87" s="7">
        <v>2650.04</v>
      </c>
      <c r="AE87" s="7">
        <v>2650.04</v>
      </c>
      <c r="AF87" s="7">
        <v>2650.04</v>
      </c>
      <c r="AG87" s="7">
        <v>2650.04</v>
      </c>
      <c r="AH87" s="7">
        <v>2650.04</v>
      </c>
      <c r="AI87" s="7">
        <v>2650.04</v>
      </c>
    </row>
    <row r="88" spans="1:35">
      <c r="A88" s="6" t="s">
        <v>96</v>
      </c>
      <c r="B88" s="6" t="s">
        <v>148</v>
      </c>
      <c r="C88" s="6" t="s">
        <v>77</v>
      </c>
      <c r="D88" s="6" t="s">
        <v>76</v>
      </c>
      <c r="E88" s="7">
        <v>4416.16</v>
      </c>
      <c r="F88" s="7">
        <v>4388.18</v>
      </c>
      <c r="G88" s="7">
        <v>4360.2</v>
      </c>
      <c r="H88" s="7">
        <v>4332.21</v>
      </c>
      <c r="I88" s="7">
        <v>4304.51</v>
      </c>
      <c r="J88" s="7">
        <v>4276.21</v>
      </c>
      <c r="K88" s="7">
        <v>4258.3500000000004</v>
      </c>
      <c r="L88" s="7">
        <v>4240.38</v>
      </c>
      <c r="M88" s="7">
        <v>4222.3100000000004</v>
      </c>
      <c r="N88" s="7">
        <v>4204.13</v>
      </c>
      <c r="O88" s="7">
        <v>4185.84</v>
      </c>
      <c r="P88" s="7">
        <v>4157.83</v>
      </c>
      <c r="Q88" s="7">
        <v>4129.8100000000004</v>
      </c>
      <c r="R88" s="7">
        <v>4101.8</v>
      </c>
      <c r="S88" s="7">
        <v>4073.78</v>
      </c>
      <c r="T88" s="7">
        <v>4045.77</v>
      </c>
      <c r="U88" s="7">
        <v>4017.75</v>
      </c>
      <c r="V88" s="7">
        <v>3989.74</v>
      </c>
      <c r="W88" s="7">
        <v>3961.72</v>
      </c>
      <c r="X88" s="7">
        <v>3933.71</v>
      </c>
      <c r="Y88" s="7">
        <v>3905.7</v>
      </c>
      <c r="Z88" s="7">
        <v>3877.68</v>
      </c>
      <c r="AA88" s="7">
        <v>3849.66</v>
      </c>
      <c r="AB88" s="7">
        <v>3821.65</v>
      </c>
      <c r="AC88" s="7">
        <v>3793.64</v>
      </c>
      <c r="AD88" s="7">
        <v>3765.62</v>
      </c>
      <c r="AE88" s="7">
        <v>3737.61</v>
      </c>
      <c r="AF88" s="7">
        <v>3709.59</v>
      </c>
      <c r="AG88" s="7">
        <v>3681.58</v>
      </c>
      <c r="AH88" s="7">
        <v>3653.56</v>
      </c>
      <c r="AI88" s="7">
        <v>3625.55</v>
      </c>
    </row>
    <row r="89" spans="1:35">
      <c r="A89" s="6" t="s">
        <v>96</v>
      </c>
      <c r="B89" s="6" t="s">
        <v>216</v>
      </c>
      <c r="C89" s="6" t="s">
        <v>77</v>
      </c>
      <c r="D89" s="6" t="s">
        <v>76</v>
      </c>
      <c r="E89" s="7">
        <v>2574</v>
      </c>
      <c r="F89" s="7">
        <v>2574</v>
      </c>
      <c r="G89" s="7">
        <v>2574</v>
      </c>
      <c r="H89" s="7">
        <v>2574</v>
      </c>
      <c r="I89" s="7">
        <v>2574</v>
      </c>
      <c r="J89" s="7">
        <v>2574</v>
      </c>
      <c r="K89" s="7">
        <v>2577</v>
      </c>
      <c r="L89" s="7">
        <v>2580</v>
      </c>
      <c r="M89" s="7">
        <v>2584</v>
      </c>
      <c r="N89" s="7">
        <v>2587</v>
      </c>
      <c r="O89" s="7">
        <v>2590</v>
      </c>
      <c r="P89" s="7">
        <v>2590</v>
      </c>
      <c r="Q89" s="7">
        <v>2590</v>
      </c>
      <c r="R89" s="7">
        <v>2590</v>
      </c>
      <c r="S89" s="7">
        <v>2590</v>
      </c>
      <c r="T89" s="7">
        <v>2590</v>
      </c>
      <c r="U89" s="7">
        <v>2590</v>
      </c>
      <c r="V89" s="7">
        <v>2590</v>
      </c>
      <c r="W89" s="7">
        <v>2590</v>
      </c>
      <c r="X89" s="7">
        <v>2590</v>
      </c>
      <c r="Y89" s="7">
        <v>2590</v>
      </c>
      <c r="Z89" s="7">
        <v>2590</v>
      </c>
      <c r="AA89" s="7">
        <v>2590</v>
      </c>
      <c r="AB89" s="7">
        <v>2590</v>
      </c>
      <c r="AC89" s="7">
        <v>2590</v>
      </c>
      <c r="AD89" s="7">
        <v>2590</v>
      </c>
      <c r="AE89" s="7">
        <v>2590</v>
      </c>
      <c r="AF89" s="7">
        <v>2590</v>
      </c>
      <c r="AG89" s="7">
        <v>2590</v>
      </c>
      <c r="AH89" s="7">
        <v>2590</v>
      </c>
      <c r="AI89" s="7">
        <v>2590</v>
      </c>
    </row>
    <row r="90" spans="1:35">
      <c r="A90" s="6" t="s">
        <v>96</v>
      </c>
      <c r="B90" s="6" t="s">
        <v>228</v>
      </c>
      <c r="C90" s="6" t="s">
        <v>77</v>
      </c>
      <c r="D90" s="6" t="s">
        <v>229</v>
      </c>
      <c r="E90" s="7">
        <v>1999</v>
      </c>
      <c r="F90" s="7">
        <v>1999</v>
      </c>
      <c r="G90" s="7">
        <v>1999</v>
      </c>
      <c r="H90" s="7">
        <v>1999</v>
      </c>
      <c r="I90" s="7">
        <v>1999</v>
      </c>
      <c r="J90" s="7">
        <v>1999</v>
      </c>
      <c r="K90" s="7">
        <v>2001</v>
      </c>
      <c r="L90" s="7">
        <v>2003</v>
      </c>
      <c r="M90" s="7">
        <v>2006</v>
      </c>
      <c r="N90" s="7">
        <v>2008</v>
      </c>
      <c r="O90" s="7">
        <v>2011</v>
      </c>
      <c r="P90" s="7">
        <v>2011</v>
      </c>
      <c r="Q90" s="7">
        <v>2011</v>
      </c>
      <c r="R90" s="7">
        <v>2011</v>
      </c>
      <c r="S90" s="7">
        <v>2011</v>
      </c>
      <c r="T90" s="7">
        <v>2011</v>
      </c>
      <c r="U90" s="7">
        <v>2011</v>
      </c>
      <c r="V90" s="7">
        <v>2011</v>
      </c>
      <c r="W90" s="7">
        <v>2011</v>
      </c>
      <c r="X90" s="7">
        <v>2011</v>
      </c>
      <c r="Y90" s="7">
        <v>2011</v>
      </c>
      <c r="Z90" s="7">
        <v>2011</v>
      </c>
      <c r="AA90" s="7">
        <v>2011</v>
      </c>
      <c r="AB90" s="7">
        <v>2011</v>
      </c>
      <c r="AC90" s="7">
        <v>2011</v>
      </c>
      <c r="AD90" s="7">
        <v>2011</v>
      </c>
      <c r="AE90" s="7">
        <v>2011</v>
      </c>
      <c r="AF90" s="7">
        <v>2011</v>
      </c>
      <c r="AG90" s="7">
        <v>2011</v>
      </c>
      <c r="AH90" s="7">
        <v>2011</v>
      </c>
      <c r="AI90" s="7">
        <v>2011</v>
      </c>
    </row>
    <row r="91" spans="1:35">
      <c r="A91" s="6" t="s">
        <v>96</v>
      </c>
      <c r="B91" s="6" t="s">
        <v>387</v>
      </c>
      <c r="C91" s="6" t="s">
        <v>77</v>
      </c>
      <c r="D91" s="6" t="s">
        <v>393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</row>
    <row r="92" spans="1:35">
      <c r="A92" s="6" t="s">
        <v>96</v>
      </c>
      <c r="B92" s="6" t="s">
        <v>391</v>
      </c>
      <c r="C92" s="6" t="s">
        <v>77</v>
      </c>
      <c r="D92" s="6" t="s">
        <v>393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</row>
    <row r="93" spans="1:35">
      <c r="A93" s="6" t="s">
        <v>96</v>
      </c>
      <c r="B93" s="6" t="s">
        <v>388</v>
      </c>
      <c r="C93" s="6" t="s">
        <v>77</v>
      </c>
      <c r="D93" s="6" t="s">
        <v>393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122"/>
  <sheetViews>
    <sheetView workbookViewId="0">
      <pane ySplit="1" topLeftCell="A91" activePane="bottomLeft" state="frozen"/>
      <selection pane="bottomLeft" activeCell="C120" sqref="C120"/>
    </sheetView>
  </sheetViews>
  <sheetFormatPr defaultRowHeight="12"/>
  <cols>
    <col min="1" max="1" width="15.42578125" style="6" customWidth="1"/>
    <col min="2" max="2" width="25.28515625" style="6" customWidth="1"/>
    <col min="3" max="3" width="16.28515625" style="6" customWidth="1"/>
    <col min="4" max="4" width="23.425781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83</v>
      </c>
      <c r="D1" s="5" t="s">
        <v>375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84</v>
      </c>
      <c r="D2" s="6" t="s">
        <v>76</v>
      </c>
      <c r="E2" s="7">
        <v>73.569999999999993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72.739999999999995</v>
      </c>
      <c r="K2" s="7">
        <v>71.91</v>
      </c>
      <c r="L2" s="7">
        <v>71.08</v>
      </c>
      <c r="M2" s="7">
        <v>70.25</v>
      </c>
      <c r="N2" s="7">
        <v>69.42</v>
      </c>
      <c r="O2" s="7">
        <v>68.59</v>
      </c>
      <c r="P2" s="7">
        <v>67.760000000000005</v>
      </c>
      <c r="Q2" s="7">
        <v>66.930000000000007</v>
      </c>
      <c r="R2" s="7">
        <v>66.099999999999994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</row>
    <row r="3" spans="1:35">
      <c r="A3" s="6" t="s">
        <v>81</v>
      </c>
      <c r="B3" s="6" t="s">
        <v>74</v>
      </c>
      <c r="C3" s="6" t="s">
        <v>84</v>
      </c>
      <c r="D3" s="6" t="s">
        <v>76</v>
      </c>
      <c r="E3" s="7">
        <v>73.569999999999993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73.16</v>
      </c>
      <c r="K3" s="7">
        <v>72.739999999999995</v>
      </c>
      <c r="L3" s="7">
        <v>72.33</v>
      </c>
      <c r="M3" s="7">
        <v>71.91</v>
      </c>
      <c r="N3" s="7">
        <v>71.5</v>
      </c>
      <c r="O3" s="7">
        <v>71.08</v>
      </c>
      <c r="P3" s="7">
        <v>70.67</v>
      </c>
      <c r="Q3" s="7">
        <v>70.25</v>
      </c>
      <c r="R3" s="7">
        <v>69.84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</row>
    <row r="4" spans="1:35">
      <c r="A4" s="6" t="s">
        <v>79</v>
      </c>
      <c r="B4" s="6" t="s">
        <v>74</v>
      </c>
      <c r="C4" s="6" t="s">
        <v>84</v>
      </c>
      <c r="D4" s="6" t="s">
        <v>76</v>
      </c>
      <c r="E4" s="7">
        <v>73.569999999999993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</row>
    <row r="5" spans="1:35">
      <c r="A5" s="6" t="s">
        <v>80</v>
      </c>
      <c r="B5" s="6" t="s">
        <v>87</v>
      </c>
      <c r="C5" s="6" t="s">
        <v>84</v>
      </c>
      <c r="D5" s="6" t="s">
        <v>76</v>
      </c>
      <c r="E5" s="7">
        <v>21.43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</row>
    <row r="6" spans="1:35">
      <c r="A6" s="6" t="s">
        <v>81</v>
      </c>
      <c r="B6" s="6" t="s">
        <v>87</v>
      </c>
      <c r="C6" s="6" t="s">
        <v>84</v>
      </c>
      <c r="D6" s="6" t="s">
        <v>76</v>
      </c>
      <c r="E6" s="7">
        <v>21.43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</row>
    <row r="7" spans="1:35">
      <c r="A7" s="6" t="s">
        <v>79</v>
      </c>
      <c r="B7" s="6" t="s">
        <v>87</v>
      </c>
      <c r="C7" s="6" t="s">
        <v>84</v>
      </c>
      <c r="D7" s="6" t="s">
        <v>76</v>
      </c>
      <c r="E7" s="7">
        <v>21.43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</row>
    <row r="8" spans="1:35">
      <c r="A8" s="6" t="s">
        <v>80</v>
      </c>
      <c r="B8" s="6" t="s">
        <v>86</v>
      </c>
      <c r="C8" s="6" t="s">
        <v>84</v>
      </c>
      <c r="D8" s="6" t="s">
        <v>76</v>
      </c>
      <c r="E8" s="7">
        <v>27.94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</row>
    <row r="9" spans="1:35">
      <c r="A9" s="6" t="s">
        <v>81</v>
      </c>
      <c r="B9" s="6" t="s">
        <v>86</v>
      </c>
      <c r="C9" s="6" t="s">
        <v>84</v>
      </c>
      <c r="D9" s="6" t="s">
        <v>76</v>
      </c>
      <c r="E9" s="7">
        <v>27.94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</row>
    <row r="10" spans="1:35">
      <c r="A10" s="6" t="s">
        <v>79</v>
      </c>
      <c r="B10" s="6" t="s">
        <v>86</v>
      </c>
      <c r="C10" s="6" t="s">
        <v>84</v>
      </c>
      <c r="D10" s="6" t="s">
        <v>76</v>
      </c>
      <c r="E10" s="7">
        <v>27.94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</row>
    <row r="11" spans="1:35">
      <c r="A11" s="6" t="s">
        <v>80</v>
      </c>
      <c r="B11" s="6" t="s">
        <v>88</v>
      </c>
      <c r="C11" s="6" t="s">
        <v>84</v>
      </c>
      <c r="D11" s="6" t="s">
        <v>76</v>
      </c>
      <c r="E11" s="7">
        <v>26.87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</row>
    <row r="12" spans="1:35">
      <c r="A12" s="6" t="s">
        <v>81</v>
      </c>
      <c r="B12" s="6" t="s">
        <v>88</v>
      </c>
      <c r="C12" s="6" t="s">
        <v>84</v>
      </c>
      <c r="D12" s="6" t="s">
        <v>76</v>
      </c>
      <c r="E12" s="7">
        <v>26.87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</row>
    <row r="13" spans="1:35">
      <c r="A13" s="6" t="s">
        <v>79</v>
      </c>
      <c r="B13" s="6" t="s">
        <v>88</v>
      </c>
      <c r="C13" s="6" t="s">
        <v>84</v>
      </c>
      <c r="D13" s="6" t="s">
        <v>76</v>
      </c>
      <c r="E13" s="7">
        <v>26.87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</row>
    <row r="14" spans="1:35">
      <c r="A14" s="6" t="s">
        <v>96</v>
      </c>
      <c r="B14" s="6" t="s">
        <v>92</v>
      </c>
      <c r="C14" s="6" t="s">
        <v>84</v>
      </c>
      <c r="D14" s="6" t="s">
        <v>76</v>
      </c>
      <c r="E14" s="7">
        <v>145.96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</row>
    <row r="15" spans="1:35">
      <c r="A15" s="6" t="s">
        <v>96</v>
      </c>
      <c r="B15" s="6" t="s">
        <v>93</v>
      </c>
      <c r="C15" s="6" t="s">
        <v>84</v>
      </c>
      <c r="D15" s="6" t="s">
        <v>76</v>
      </c>
      <c r="E15" s="7">
        <v>114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</row>
    <row r="16" spans="1:35">
      <c r="A16" s="6" t="s">
        <v>80</v>
      </c>
      <c r="B16" s="6" t="s">
        <v>97</v>
      </c>
      <c r="C16" s="6" t="s">
        <v>84</v>
      </c>
      <c r="D16" s="6" t="s">
        <v>76</v>
      </c>
      <c r="E16" s="7">
        <v>22.62</v>
      </c>
      <c r="F16" s="7">
        <v>20.56</v>
      </c>
      <c r="G16" s="7">
        <v>19.72</v>
      </c>
      <c r="H16" s="7">
        <v>18.89</v>
      </c>
      <c r="I16" s="7">
        <v>18.07</v>
      </c>
      <c r="J16" s="7">
        <v>17.25</v>
      </c>
      <c r="K16" s="7">
        <v>16.440000000000001</v>
      </c>
      <c r="L16" s="7">
        <v>15.64</v>
      </c>
      <c r="M16" s="7">
        <v>14.84</v>
      </c>
      <c r="N16" s="7">
        <v>14.04</v>
      </c>
      <c r="O16" s="7">
        <v>13.25</v>
      </c>
      <c r="P16" s="7">
        <v>13.13</v>
      </c>
      <c r="Q16" s="7">
        <v>13</v>
      </c>
      <c r="R16" s="7">
        <v>12.88</v>
      </c>
      <c r="S16" s="7">
        <v>12.75</v>
      </c>
      <c r="T16" s="7">
        <v>12.63</v>
      </c>
      <c r="U16" s="7">
        <v>12.51</v>
      </c>
      <c r="V16" s="7">
        <v>12.39</v>
      </c>
      <c r="W16" s="7">
        <v>12.27</v>
      </c>
      <c r="X16" s="7">
        <v>12.15</v>
      </c>
      <c r="Y16" s="7">
        <v>12.03</v>
      </c>
      <c r="Z16" s="7">
        <v>11.91</v>
      </c>
      <c r="AA16" s="7">
        <v>11.79</v>
      </c>
      <c r="AB16" s="7">
        <v>11.67</v>
      </c>
      <c r="AC16" s="7">
        <v>11.56</v>
      </c>
      <c r="AD16" s="7">
        <v>11.44</v>
      </c>
      <c r="AE16" s="7">
        <v>11.32</v>
      </c>
      <c r="AF16" s="7">
        <v>11.21</v>
      </c>
      <c r="AG16" s="7">
        <v>11.09</v>
      </c>
      <c r="AH16" s="7">
        <v>10.98</v>
      </c>
      <c r="AI16" s="7">
        <v>10.86</v>
      </c>
    </row>
    <row r="17" spans="1:35">
      <c r="A17" s="6" t="s">
        <v>81</v>
      </c>
      <c r="B17" s="6" t="s">
        <v>97</v>
      </c>
      <c r="C17" s="6" t="s">
        <v>84</v>
      </c>
      <c r="D17" s="6" t="s">
        <v>76</v>
      </c>
      <c r="E17" s="7">
        <v>22.62</v>
      </c>
      <c r="F17" s="7">
        <v>20.56</v>
      </c>
      <c r="G17" s="7">
        <v>19.95</v>
      </c>
      <c r="H17" s="7">
        <v>19.350000000000001</v>
      </c>
      <c r="I17" s="7">
        <v>18.760000000000002</v>
      </c>
      <c r="J17" s="7">
        <v>18.170000000000002</v>
      </c>
      <c r="K17" s="7">
        <v>17.57</v>
      </c>
      <c r="L17" s="7">
        <v>16.98</v>
      </c>
      <c r="M17" s="7">
        <v>16.39</v>
      </c>
      <c r="N17" s="7">
        <v>15.81</v>
      </c>
      <c r="O17" s="7">
        <v>15.22</v>
      </c>
      <c r="P17" s="7">
        <v>15.12</v>
      </c>
      <c r="Q17" s="7">
        <v>15.02</v>
      </c>
      <c r="R17" s="7">
        <v>14.92</v>
      </c>
      <c r="S17" s="7">
        <v>14.82</v>
      </c>
      <c r="T17" s="7">
        <v>14.72</v>
      </c>
      <c r="U17" s="7">
        <v>14.62</v>
      </c>
      <c r="V17" s="7">
        <v>14.52</v>
      </c>
      <c r="W17" s="7">
        <v>14.42</v>
      </c>
      <c r="X17" s="7">
        <v>14.32</v>
      </c>
      <c r="Y17" s="7">
        <v>14.23</v>
      </c>
      <c r="Z17" s="7">
        <v>14.13</v>
      </c>
      <c r="AA17" s="7">
        <v>14.03</v>
      </c>
      <c r="AB17" s="7">
        <v>13.93</v>
      </c>
      <c r="AC17" s="7">
        <v>13.83</v>
      </c>
      <c r="AD17" s="7">
        <v>13.74</v>
      </c>
      <c r="AE17" s="7">
        <v>13.64</v>
      </c>
      <c r="AF17" s="7">
        <v>13.54</v>
      </c>
      <c r="AG17" s="7">
        <v>13.45</v>
      </c>
      <c r="AH17" s="7">
        <v>13.35</v>
      </c>
      <c r="AI17" s="7">
        <v>13.25</v>
      </c>
    </row>
    <row r="18" spans="1:35">
      <c r="A18" s="6" t="s">
        <v>79</v>
      </c>
      <c r="B18" s="6" t="s">
        <v>97</v>
      </c>
      <c r="C18" s="6" t="s">
        <v>84</v>
      </c>
      <c r="D18" s="6" t="s">
        <v>76</v>
      </c>
      <c r="E18" s="7">
        <v>22.62</v>
      </c>
      <c r="F18" s="7">
        <v>20.56</v>
      </c>
      <c r="G18" s="7">
        <v>20.48</v>
      </c>
      <c r="H18" s="7">
        <v>20.41</v>
      </c>
      <c r="I18" s="7">
        <v>20.350000000000001</v>
      </c>
      <c r="J18" s="7">
        <v>20.28</v>
      </c>
      <c r="K18" s="7">
        <v>20.21</v>
      </c>
      <c r="L18" s="7">
        <v>20.149999999999999</v>
      </c>
      <c r="M18" s="7">
        <v>20.079999999999998</v>
      </c>
      <c r="N18" s="7">
        <v>20.02</v>
      </c>
      <c r="O18" s="7">
        <v>19.95</v>
      </c>
      <c r="P18" s="7">
        <v>19.72</v>
      </c>
      <c r="Q18" s="7">
        <v>19.48</v>
      </c>
      <c r="R18" s="7">
        <v>19.239999999999998</v>
      </c>
      <c r="S18" s="7">
        <v>19.010000000000002</v>
      </c>
      <c r="T18" s="7">
        <v>18.77</v>
      </c>
      <c r="U18" s="7">
        <v>18.53</v>
      </c>
      <c r="V18" s="7">
        <v>18.3</v>
      </c>
      <c r="W18" s="7">
        <v>18.059999999999999</v>
      </c>
      <c r="X18" s="7">
        <v>17.82</v>
      </c>
      <c r="Y18" s="7">
        <v>17.59</v>
      </c>
      <c r="Z18" s="7">
        <v>17.350000000000001</v>
      </c>
      <c r="AA18" s="7">
        <v>17.11</v>
      </c>
      <c r="AB18" s="7">
        <v>16.88</v>
      </c>
      <c r="AC18" s="7">
        <v>16.64</v>
      </c>
      <c r="AD18" s="7">
        <v>16.399999999999999</v>
      </c>
      <c r="AE18" s="7">
        <v>16.170000000000002</v>
      </c>
      <c r="AF18" s="7">
        <v>15.93</v>
      </c>
      <c r="AG18" s="7">
        <v>15.69</v>
      </c>
      <c r="AH18" s="7">
        <v>15.46</v>
      </c>
      <c r="AI18" s="7">
        <v>15.22</v>
      </c>
    </row>
    <row r="19" spans="1:35">
      <c r="A19" s="6" t="s">
        <v>80</v>
      </c>
      <c r="B19" s="6" t="s">
        <v>99</v>
      </c>
      <c r="C19" s="6" t="s">
        <v>84</v>
      </c>
      <c r="D19" s="6" t="s">
        <v>76</v>
      </c>
      <c r="E19" s="7">
        <v>19</v>
      </c>
      <c r="F19" s="7">
        <v>18</v>
      </c>
      <c r="G19" s="7">
        <v>17</v>
      </c>
      <c r="H19" s="7">
        <v>16</v>
      </c>
      <c r="I19" s="7">
        <v>15</v>
      </c>
      <c r="J19" s="7">
        <v>14</v>
      </c>
      <c r="K19" s="7">
        <v>13</v>
      </c>
      <c r="L19" s="7">
        <v>12</v>
      </c>
      <c r="M19" s="7">
        <v>11</v>
      </c>
      <c r="N19" s="7">
        <v>11</v>
      </c>
      <c r="O19" s="7">
        <v>10</v>
      </c>
      <c r="P19" s="7">
        <v>10</v>
      </c>
      <c r="Q19" s="7">
        <v>9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>
      <c r="A20" s="6" t="s">
        <v>81</v>
      </c>
      <c r="B20" s="6" t="s">
        <v>99</v>
      </c>
      <c r="C20" s="6" t="s">
        <v>84</v>
      </c>
      <c r="D20" s="6" t="s">
        <v>76</v>
      </c>
      <c r="E20" s="7">
        <v>19</v>
      </c>
      <c r="F20" s="7">
        <v>18</v>
      </c>
      <c r="G20" s="7">
        <v>17</v>
      </c>
      <c r="H20" s="7">
        <v>17</v>
      </c>
      <c r="I20" s="7">
        <v>16</v>
      </c>
      <c r="J20" s="7">
        <v>15</v>
      </c>
      <c r="K20" s="7">
        <v>14</v>
      </c>
      <c r="L20" s="7">
        <v>14</v>
      </c>
      <c r="M20" s="7">
        <v>13</v>
      </c>
      <c r="N20" s="7">
        <v>12</v>
      </c>
      <c r="O20" s="7">
        <v>12</v>
      </c>
      <c r="P20" s="7">
        <v>12</v>
      </c>
      <c r="Q20" s="7">
        <v>11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10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</row>
    <row r="21" spans="1:35">
      <c r="A21" s="6" t="s">
        <v>79</v>
      </c>
      <c r="B21" s="6" t="s">
        <v>99</v>
      </c>
      <c r="C21" s="6" t="s">
        <v>84</v>
      </c>
      <c r="D21" s="6" t="s">
        <v>76</v>
      </c>
      <c r="E21" s="7">
        <v>19</v>
      </c>
      <c r="F21" s="7">
        <v>18</v>
      </c>
      <c r="G21" s="7">
        <v>18</v>
      </c>
      <c r="H21" s="7">
        <v>18</v>
      </c>
      <c r="I21" s="7">
        <v>18</v>
      </c>
      <c r="J21" s="7">
        <v>17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16</v>
      </c>
      <c r="R21" s="7">
        <v>16</v>
      </c>
      <c r="S21" s="7">
        <v>16</v>
      </c>
      <c r="T21" s="7">
        <v>16</v>
      </c>
      <c r="U21" s="7">
        <v>15</v>
      </c>
      <c r="V21" s="7">
        <v>15</v>
      </c>
      <c r="W21" s="7">
        <v>15</v>
      </c>
      <c r="X21" s="7">
        <v>15</v>
      </c>
      <c r="Y21" s="7">
        <v>14</v>
      </c>
      <c r="Z21" s="7">
        <v>14</v>
      </c>
      <c r="AA21" s="7">
        <v>14</v>
      </c>
      <c r="AB21" s="7">
        <v>13</v>
      </c>
      <c r="AC21" s="7">
        <v>13</v>
      </c>
      <c r="AD21" s="7">
        <v>13</v>
      </c>
      <c r="AE21" s="7">
        <v>13</v>
      </c>
      <c r="AF21" s="7">
        <v>12</v>
      </c>
      <c r="AG21" s="7">
        <v>12</v>
      </c>
      <c r="AH21" s="7">
        <v>12</v>
      </c>
      <c r="AI21" s="7">
        <v>12</v>
      </c>
    </row>
    <row r="22" spans="1:35">
      <c r="A22" s="6" t="s">
        <v>80</v>
      </c>
      <c r="B22" s="6" t="s">
        <v>100</v>
      </c>
      <c r="C22" s="6" t="s">
        <v>84</v>
      </c>
      <c r="D22" s="6" t="s">
        <v>76</v>
      </c>
      <c r="E22" s="7">
        <v>29</v>
      </c>
      <c r="F22" s="7">
        <v>29</v>
      </c>
      <c r="G22" s="7">
        <v>27</v>
      </c>
      <c r="H22" s="7">
        <v>25</v>
      </c>
      <c r="I22" s="7">
        <v>23</v>
      </c>
      <c r="J22" s="7">
        <v>21</v>
      </c>
      <c r="K22" s="7">
        <v>19</v>
      </c>
      <c r="L22" s="7">
        <v>17</v>
      </c>
      <c r="M22" s="7">
        <v>15</v>
      </c>
      <c r="N22" s="7">
        <v>13</v>
      </c>
      <c r="O22" s="7">
        <v>11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10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9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</row>
    <row r="23" spans="1:35">
      <c r="A23" s="6" t="s">
        <v>81</v>
      </c>
      <c r="B23" s="6" t="s">
        <v>100</v>
      </c>
      <c r="C23" s="6" t="s">
        <v>84</v>
      </c>
      <c r="D23" s="6" t="s">
        <v>76</v>
      </c>
      <c r="E23" s="7">
        <v>29</v>
      </c>
      <c r="F23" s="7">
        <v>29</v>
      </c>
      <c r="G23" s="7">
        <v>27</v>
      </c>
      <c r="H23" s="7">
        <v>25</v>
      </c>
      <c r="I23" s="7">
        <v>24</v>
      </c>
      <c r="J23" s="7">
        <v>22</v>
      </c>
      <c r="K23" s="7">
        <v>20</v>
      </c>
      <c r="L23" s="7">
        <v>18</v>
      </c>
      <c r="M23" s="7">
        <v>17</v>
      </c>
      <c r="N23" s="7">
        <v>15</v>
      </c>
      <c r="O23" s="7">
        <v>13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12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11</v>
      </c>
      <c r="AG23" s="7">
        <v>11</v>
      </c>
      <c r="AH23" s="7">
        <v>11</v>
      </c>
      <c r="AI23" s="7">
        <v>11</v>
      </c>
    </row>
    <row r="24" spans="1:35" ht="13.5" customHeight="1">
      <c r="A24" s="6" t="s">
        <v>79</v>
      </c>
      <c r="B24" s="6" t="s">
        <v>100</v>
      </c>
      <c r="C24" s="6" t="s">
        <v>84</v>
      </c>
      <c r="D24" s="6" t="s">
        <v>76</v>
      </c>
      <c r="E24" s="7">
        <v>29</v>
      </c>
      <c r="F24" s="7">
        <v>29</v>
      </c>
      <c r="G24" s="7">
        <v>29</v>
      </c>
      <c r="H24" s="7">
        <v>28</v>
      </c>
      <c r="I24" s="7">
        <v>28</v>
      </c>
      <c r="J24" s="7">
        <v>27</v>
      </c>
      <c r="K24" s="7">
        <v>27</v>
      </c>
      <c r="L24" s="7">
        <v>27</v>
      </c>
      <c r="M24" s="7">
        <v>26</v>
      </c>
      <c r="N24" s="7">
        <v>26</v>
      </c>
      <c r="O24" s="7">
        <v>25</v>
      </c>
      <c r="P24" s="7">
        <v>25</v>
      </c>
      <c r="Q24" s="7">
        <v>24</v>
      </c>
      <c r="R24" s="7">
        <v>24</v>
      </c>
      <c r="S24" s="7">
        <v>23</v>
      </c>
      <c r="T24" s="7">
        <v>22</v>
      </c>
      <c r="U24" s="7">
        <v>22</v>
      </c>
      <c r="V24" s="7">
        <v>21</v>
      </c>
      <c r="W24" s="7">
        <v>21</v>
      </c>
      <c r="X24" s="7">
        <v>20</v>
      </c>
      <c r="Y24" s="7">
        <v>19</v>
      </c>
      <c r="Z24" s="7">
        <v>19</v>
      </c>
      <c r="AA24" s="7">
        <v>18</v>
      </c>
      <c r="AB24" s="7">
        <v>18</v>
      </c>
      <c r="AC24" s="7">
        <v>17</v>
      </c>
      <c r="AD24" s="7">
        <v>16</v>
      </c>
      <c r="AE24" s="7">
        <v>16</v>
      </c>
      <c r="AF24" s="7">
        <v>15</v>
      </c>
      <c r="AG24" s="7">
        <v>14</v>
      </c>
      <c r="AH24" s="7">
        <v>14</v>
      </c>
      <c r="AI24" s="7">
        <v>13</v>
      </c>
    </row>
    <row r="25" spans="1:35">
      <c r="A25" s="6" t="s">
        <v>80</v>
      </c>
      <c r="B25" s="6" t="s">
        <v>101</v>
      </c>
      <c r="C25" s="6" t="s">
        <v>84</v>
      </c>
      <c r="D25" s="6" t="s">
        <v>76</v>
      </c>
      <c r="E25" s="7">
        <v>66</v>
      </c>
      <c r="F25" s="7">
        <v>63.77</v>
      </c>
      <c r="G25" s="7">
        <v>61.55</v>
      </c>
      <c r="H25" s="7">
        <v>59.32</v>
      </c>
      <c r="I25" s="7">
        <v>57.1</v>
      </c>
      <c r="J25" s="7">
        <v>54.87</v>
      </c>
      <c r="K25" s="7">
        <v>52.65</v>
      </c>
      <c r="L25" s="7">
        <v>50.42</v>
      </c>
      <c r="M25" s="7">
        <v>48.2</v>
      </c>
      <c r="N25" s="7">
        <v>45.97</v>
      </c>
      <c r="O25" s="7">
        <v>43.74</v>
      </c>
      <c r="P25" s="7">
        <v>43.72</v>
      </c>
      <c r="Q25" s="7">
        <v>43.7</v>
      </c>
      <c r="R25" s="7">
        <v>43.68</v>
      </c>
      <c r="S25" s="7">
        <v>43.66</v>
      </c>
      <c r="T25" s="7">
        <v>43.64</v>
      </c>
      <c r="U25" s="7">
        <v>43.61</v>
      </c>
      <c r="V25" s="7">
        <v>43.59</v>
      </c>
      <c r="W25" s="7">
        <v>43.57</v>
      </c>
      <c r="X25" s="7">
        <v>43.55</v>
      </c>
      <c r="Y25" s="7">
        <v>43.53</v>
      </c>
      <c r="Z25" s="7">
        <v>43.5</v>
      </c>
      <c r="AA25" s="7">
        <v>43.48</v>
      </c>
      <c r="AB25" s="7">
        <v>43.46</v>
      </c>
      <c r="AC25" s="7">
        <v>43.44</v>
      </c>
      <c r="AD25" s="7">
        <v>43.42</v>
      </c>
      <c r="AE25" s="7">
        <v>43.4</v>
      </c>
      <c r="AF25" s="7">
        <v>43.37</v>
      </c>
      <c r="AG25" s="7">
        <v>43.35</v>
      </c>
      <c r="AH25" s="7">
        <v>43.33</v>
      </c>
      <c r="AI25" s="7">
        <v>43.31</v>
      </c>
    </row>
    <row r="26" spans="1:35">
      <c r="A26" s="6" t="s">
        <v>81</v>
      </c>
      <c r="B26" s="6" t="s">
        <v>101</v>
      </c>
      <c r="C26" s="6" t="s">
        <v>84</v>
      </c>
      <c r="D26" s="6" t="s">
        <v>76</v>
      </c>
      <c r="E26" s="7">
        <v>66</v>
      </c>
      <c r="F26" s="7">
        <v>65.06</v>
      </c>
      <c r="G26" s="7">
        <v>64.12</v>
      </c>
      <c r="H26" s="7">
        <v>63.19</v>
      </c>
      <c r="I26" s="7">
        <v>62.25</v>
      </c>
      <c r="J26" s="7">
        <v>61.31</v>
      </c>
      <c r="K26" s="7">
        <v>60.37</v>
      </c>
      <c r="L26" s="7">
        <v>59.44</v>
      </c>
      <c r="M26" s="7">
        <v>58.5</v>
      </c>
      <c r="N26" s="7">
        <v>57.56</v>
      </c>
      <c r="O26" s="7">
        <v>56.62</v>
      </c>
      <c r="P26" s="7">
        <v>56.59</v>
      </c>
      <c r="Q26" s="7">
        <v>56.57</v>
      </c>
      <c r="R26" s="7">
        <v>56.54</v>
      </c>
      <c r="S26" s="7">
        <v>56.51</v>
      </c>
      <c r="T26" s="7">
        <v>56.48</v>
      </c>
      <c r="U26" s="7">
        <v>56.45</v>
      </c>
      <c r="V26" s="7">
        <v>56.42</v>
      </c>
      <c r="W26" s="7">
        <v>56.39</v>
      </c>
      <c r="X26" s="7">
        <v>56.37</v>
      </c>
      <c r="Y26" s="7">
        <v>56.34</v>
      </c>
      <c r="Z26" s="7">
        <v>56.31</v>
      </c>
      <c r="AA26" s="7">
        <v>56.28</v>
      </c>
      <c r="AB26" s="7">
        <v>56.25</v>
      </c>
      <c r="AC26" s="7">
        <v>56.22</v>
      </c>
      <c r="AD26" s="7">
        <v>56.19</v>
      </c>
      <c r="AE26" s="7">
        <v>56.17</v>
      </c>
      <c r="AF26" s="7">
        <v>56.14</v>
      </c>
      <c r="AG26" s="7">
        <v>56.11</v>
      </c>
      <c r="AH26" s="7">
        <v>56.08</v>
      </c>
      <c r="AI26" s="7">
        <v>56.05</v>
      </c>
    </row>
    <row r="27" spans="1:35">
      <c r="A27" s="6" t="s">
        <v>79</v>
      </c>
      <c r="B27" s="6" t="s">
        <v>101</v>
      </c>
      <c r="C27" s="6" t="s">
        <v>84</v>
      </c>
      <c r="D27" s="6" t="s">
        <v>76</v>
      </c>
      <c r="E27" s="7">
        <v>66</v>
      </c>
      <c r="F27" s="7">
        <v>66</v>
      </c>
      <c r="G27" s="7">
        <v>66</v>
      </c>
      <c r="H27" s="7">
        <v>66</v>
      </c>
      <c r="I27" s="7">
        <v>66</v>
      </c>
      <c r="J27" s="7">
        <v>66</v>
      </c>
      <c r="K27" s="7">
        <v>66</v>
      </c>
      <c r="L27" s="7">
        <v>66</v>
      </c>
      <c r="M27" s="7">
        <v>66</v>
      </c>
      <c r="N27" s="7">
        <v>66</v>
      </c>
      <c r="O27" s="7">
        <v>66</v>
      </c>
      <c r="P27" s="7">
        <v>66</v>
      </c>
      <c r="Q27" s="7">
        <v>66</v>
      </c>
      <c r="R27" s="7">
        <v>66</v>
      </c>
      <c r="S27" s="7">
        <v>66</v>
      </c>
      <c r="T27" s="7">
        <v>66</v>
      </c>
      <c r="U27" s="7">
        <v>66</v>
      </c>
      <c r="V27" s="7">
        <v>66</v>
      </c>
      <c r="W27" s="7">
        <v>66</v>
      </c>
      <c r="X27" s="7">
        <v>66</v>
      </c>
      <c r="Y27" s="7">
        <v>66</v>
      </c>
      <c r="Z27" s="7">
        <v>66</v>
      </c>
      <c r="AA27" s="7">
        <v>66</v>
      </c>
      <c r="AB27" s="7">
        <v>66</v>
      </c>
      <c r="AC27" s="7">
        <v>66</v>
      </c>
      <c r="AD27" s="7">
        <v>66</v>
      </c>
      <c r="AE27" s="7">
        <v>66</v>
      </c>
      <c r="AF27" s="7">
        <v>66</v>
      </c>
      <c r="AG27" s="7">
        <v>66</v>
      </c>
      <c r="AH27" s="7">
        <v>66</v>
      </c>
      <c r="AI27" s="7">
        <v>66</v>
      </c>
    </row>
    <row r="28" spans="1:35">
      <c r="A28" s="6" t="s">
        <v>80</v>
      </c>
      <c r="B28" s="6" t="s">
        <v>105</v>
      </c>
      <c r="C28" s="6" t="s">
        <v>84</v>
      </c>
      <c r="D28" s="6" t="s">
        <v>76</v>
      </c>
      <c r="E28" s="7">
        <v>43</v>
      </c>
      <c r="F28" s="7">
        <v>42.14</v>
      </c>
      <c r="G28" s="7">
        <v>41.28</v>
      </c>
      <c r="H28" s="7">
        <v>40.409999999999997</v>
      </c>
      <c r="I28" s="7">
        <v>39.549999999999997</v>
      </c>
      <c r="J28" s="7">
        <v>38.69</v>
      </c>
      <c r="K28" s="7">
        <v>37.83</v>
      </c>
      <c r="L28" s="7">
        <v>36.97</v>
      </c>
      <c r="M28" s="7">
        <v>36.1</v>
      </c>
      <c r="N28" s="7">
        <v>35.24</v>
      </c>
      <c r="O28" s="7">
        <v>34.380000000000003</v>
      </c>
      <c r="P28" s="7">
        <v>33.86</v>
      </c>
      <c r="Q28" s="7">
        <v>33.35</v>
      </c>
      <c r="R28" s="7">
        <v>32.83</v>
      </c>
      <c r="S28" s="7">
        <v>32.32</v>
      </c>
      <c r="T28" s="7">
        <v>31.8</v>
      </c>
      <c r="U28" s="7">
        <v>31.29</v>
      </c>
      <c r="V28" s="7">
        <v>30.77</v>
      </c>
      <c r="W28" s="7">
        <v>30.25</v>
      </c>
      <c r="X28" s="7">
        <v>29.74</v>
      </c>
      <c r="Y28" s="7">
        <v>29.22</v>
      </c>
      <c r="Z28" s="7">
        <v>28.71</v>
      </c>
      <c r="AA28" s="7">
        <v>28.19</v>
      </c>
      <c r="AB28" s="7">
        <v>27.68</v>
      </c>
      <c r="AC28" s="7">
        <v>27.16</v>
      </c>
      <c r="AD28" s="7">
        <v>26.64</v>
      </c>
      <c r="AE28" s="7">
        <v>26.13</v>
      </c>
      <c r="AF28" s="7">
        <v>25.61</v>
      </c>
      <c r="AG28" s="7">
        <v>25.1</v>
      </c>
      <c r="AH28" s="7">
        <v>24.58</v>
      </c>
      <c r="AI28" s="7">
        <v>24.07</v>
      </c>
    </row>
    <row r="29" spans="1:35">
      <c r="A29" s="6" t="s">
        <v>81</v>
      </c>
      <c r="B29" s="6" t="s">
        <v>105</v>
      </c>
      <c r="C29" s="6" t="s">
        <v>84</v>
      </c>
      <c r="D29" s="6" t="s">
        <v>76</v>
      </c>
      <c r="E29" s="7">
        <v>43</v>
      </c>
      <c r="F29" s="7">
        <v>42.6</v>
      </c>
      <c r="G29" s="7">
        <v>42.19</v>
      </c>
      <c r="H29" s="7">
        <v>41.79</v>
      </c>
      <c r="I29" s="7">
        <v>41.38</v>
      </c>
      <c r="J29" s="7">
        <v>40.98</v>
      </c>
      <c r="K29" s="7">
        <v>40.57</v>
      </c>
      <c r="L29" s="7">
        <v>40.17</v>
      </c>
      <c r="M29" s="7">
        <v>39.76</v>
      </c>
      <c r="N29" s="7">
        <v>39.36</v>
      </c>
      <c r="O29" s="7">
        <v>38.950000000000003</v>
      </c>
      <c r="P29" s="7">
        <v>38.659999999999997</v>
      </c>
      <c r="Q29" s="7">
        <v>38.369999999999997</v>
      </c>
      <c r="R29" s="7">
        <v>38.07</v>
      </c>
      <c r="S29" s="7">
        <v>37.78</v>
      </c>
      <c r="T29" s="7">
        <v>37.49</v>
      </c>
      <c r="U29" s="7">
        <v>37.200000000000003</v>
      </c>
      <c r="V29" s="7">
        <v>36.909999999999997</v>
      </c>
      <c r="W29" s="7">
        <v>36.61</v>
      </c>
      <c r="X29" s="7">
        <v>36.32</v>
      </c>
      <c r="Y29" s="7">
        <v>36.03</v>
      </c>
      <c r="Z29" s="7">
        <v>35.74</v>
      </c>
      <c r="AA29" s="7">
        <v>35.44</v>
      </c>
      <c r="AB29" s="7">
        <v>35.15</v>
      </c>
      <c r="AC29" s="7">
        <v>34.86</v>
      </c>
      <c r="AD29" s="7">
        <v>34.57</v>
      </c>
      <c r="AE29" s="7">
        <v>34.28</v>
      </c>
      <c r="AF29" s="7">
        <v>33.979999999999997</v>
      </c>
      <c r="AG29" s="7">
        <v>33.69</v>
      </c>
      <c r="AH29" s="7">
        <v>33.4</v>
      </c>
      <c r="AI29" s="7">
        <v>33.11</v>
      </c>
    </row>
    <row r="30" spans="1:35">
      <c r="A30" s="6" t="s">
        <v>79</v>
      </c>
      <c r="B30" s="6" t="s">
        <v>105</v>
      </c>
      <c r="C30" s="6" t="s">
        <v>84</v>
      </c>
      <c r="D30" s="6" t="s">
        <v>76</v>
      </c>
      <c r="E30" s="7">
        <v>43</v>
      </c>
      <c r="F30" s="7">
        <v>43</v>
      </c>
      <c r="G30" s="7">
        <v>43</v>
      </c>
      <c r="H30" s="7">
        <v>43</v>
      </c>
      <c r="I30" s="7">
        <v>43</v>
      </c>
      <c r="J30" s="7">
        <v>43</v>
      </c>
      <c r="K30" s="7">
        <v>43</v>
      </c>
      <c r="L30" s="7">
        <v>43</v>
      </c>
      <c r="M30" s="7">
        <v>43</v>
      </c>
      <c r="N30" s="7">
        <v>43</v>
      </c>
      <c r="O30" s="7">
        <v>43</v>
      </c>
      <c r="P30" s="7">
        <v>42.9</v>
      </c>
      <c r="Q30" s="7">
        <v>42.8</v>
      </c>
      <c r="R30" s="7">
        <v>42.71</v>
      </c>
      <c r="S30" s="7">
        <v>42.61</v>
      </c>
      <c r="T30" s="7">
        <v>42.51</v>
      </c>
      <c r="U30" s="7">
        <v>42.41</v>
      </c>
      <c r="V30" s="7">
        <v>42.32</v>
      </c>
      <c r="W30" s="7">
        <v>42.22</v>
      </c>
      <c r="X30" s="7">
        <v>42.12</v>
      </c>
      <c r="Y30" s="7">
        <v>42.02</v>
      </c>
      <c r="Z30" s="7">
        <v>41.93</v>
      </c>
      <c r="AA30" s="7">
        <v>41.83</v>
      </c>
      <c r="AB30" s="7">
        <v>41.73</v>
      </c>
      <c r="AC30" s="7">
        <v>41.63</v>
      </c>
      <c r="AD30" s="7">
        <v>41.54</v>
      </c>
      <c r="AE30" s="7">
        <v>41.44</v>
      </c>
      <c r="AF30" s="7">
        <v>41.34</v>
      </c>
      <c r="AG30" s="7">
        <v>41.24</v>
      </c>
      <c r="AH30" s="7">
        <v>41.15</v>
      </c>
      <c r="AI30" s="7">
        <v>41.05</v>
      </c>
    </row>
    <row r="31" spans="1:35">
      <c r="A31" s="6" t="s">
        <v>80</v>
      </c>
      <c r="B31" s="6" t="s">
        <v>107</v>
      </c>
      <c r="C31" s="6" t="s">
        <v>84</v>
      </c>
      <c r="D31" s="6" t="s">
        <v>76</v>
      </c>
      <c r="E31" s="7">
        <v>102.33</v>
      </c>
      <c r="F31" s="7">
        <v>96.98</v>
      </c>
      <c r="G31" s="7">
        <v>92.83</v>
      </c>
      <c r="H31" s="7">
        <v>89.44</v>
      </c>
      <c r="I31" s="7">
        <v>86.58</v>
      </c>
      <c r="J31" s="7">
        <v>84.09</v>
      </c>
      <c r="K31" s="7">
        <v>81.900000000000006</v>
      </c>
      <c r="L31" s="7">
        <v>79.94</v>
      </c>
      <c r="M31" s="7">
        <v>78.17</v>
      </c>
      <c r="N31" s="7">
        <v>76.55</v>
      </c>
      <c r="O31" s="7">
        <v>75.069999999999993</v>
      </c>
      <c r="P31" s="7">
        <v>73.69</v>
      </c>
      <c r="Q31" s="7">
        <v>72.400000000000006</v>
      </c>
      <c r="R31" s="7">
        <v>71.2</v>
      </c>
      <c r="S31" s="7">
        <v>70.08</v>
      </c>
      <c r="T31" s="7">
        <v>69.010000000000005</v>
      </c>
      <c r="U31" s="7">
        <v>68.010000000000005</v>
      </c>
      <c r="V31" s="7">
        <v>67.05</v>
      </c>
      <c r="W31" s="7">
        <v>66.150000000000006</v>
      </c>
      <c r="X31" s="7">
        <v>65.28</v>
      </c>
      <c r="Y31" s="7">
        <v>64.459999999999994</v>
      </c>
      <c r="Z31" s="7">
        <v>63.66</v>
      </c>
      <c r="AA31" s="7">
        <v>62.91</v>
      </c>
      <c r="AB31" s="7">
        <v>62.18</v>
      </c>
      <c r="AC31" s="7">
        <v>61.47</v>
      </c>
      <c r="AD31" s="7">
        <v>60.8</v>
      </c>
      <c r="AE31" s="7">
        <v>60.15</v>
      </c>
      <c r="AF31" s="7">
        <v>59.52</v>
      </c>
      <c r="AG31" s="7">
        <v>58.91</v>
      </c>
      <c r="AH31" s="7">
        <v>58.31</v>
      </c>
      <c r="AI31" s="7">
        <v>57.74</v>
      </c>
    </row>
    <row r="32" spans="1:35">
      <c r="A32" s="6" t="s">
        <v>81</v>
      </c>
      <c r="B32" s="6" t="s">
        <v>107</v>
      </c>
      <c r="C32" s="6" t="s">
        <v>84</v>
      </c>
      <c r="D32" s="6" t="s">
        <v>76</v>
      </c>
      <c r="E32" s="7">
        <v>107.23</v>
      </c>
      <c r="F32" s="7">
        <v>102.48</v>
      </c>
      <c r="G32" s="7">
        <v>98.79</v>
      </c>
      <c r="H32" s="7">
        <v>95.78</v>
      </c>
      <c r="I32" s="7">
        <v>93.24</v>
      </c>
      <c r="J32" s="7">
        <v>91.03</v>
      </c>
      <c r="K32" s="7">
        <v>89.08</v>
      </c>
      <c r="L32" s="7">
        <v>87.34</v>
      </c>
      <c r="M32" s="7">
        <v>85.77</v>
      </c>
      <c r="N32" s="7">
        <v>84.33</v>
      </c>
      <c r="O32" s="7">
        <v>83.01</v>
      </c>
      <c r="P32" s="7">
        <v>81.78</v>
      </c>
      <c r="Q32" s="7">
        <v>80.64</v>
      </c>
      <c r="R32" s="7">
        <v>79.58</v>
      </c>
      <c r="S32" s="7">
        <v>78.58</v>
      </c>
      <c r="T32" s="7">
        <v>77.63</v>
      </c>
      <c r="U32" s="7">
        <v>76.739999999999995</v>
      </c>
      <c r="V32" s="7">
        <v>75.89</v>
      </c>
      <c r="W32" s="7">
        <v>75.09</v>
      </c>
      <c r="X32" s="7">
        <v>74.319999999999993</v>
      </c>
      <c r="Y32" s="7">
        <v>73.58</v>
      </c>
      <c r="Z32" s="7">
        <v>72.88</v>
      </c>
      <c r="AA32" s="7">
        <v>72.209999999999994</v>
      </c>
      <c r="AB32" s="7">
        <v>71.56</v>
      </c>
      <c r="AC32" s="7">
        <v>70.930000000000007</v>
      </c>
      <c r="AD32" s="7">
        <v>70.33</v>
      </c>
      <c r="AE32" s="7">
        <v>69.75</v>
      </c>
      <c r="AF32" s="7">
        <v>69.19</v>
      </c>
      <c r="AG32" s="7">
        <v>68.650000000000006</v>
      </c>
      <c r="AH32" s="7">
        <v>68.13</v>
      </c>
      <c r="AI32" s="7">
        <v>67.62</v>
      </c>
    </row>
    <row r="33" spans="1:35">
      <c r="A33" s="6" t="s">
        <v>79</v>
      </c>
      <c r="B33" s="6" t="s">
        <v>107</v>
      </c>
      <c r="C33" s="6" t="s">
        <v>84</v>
      </c>
      <c r="D33" s="6" t="s">
        <v>76</v>
      </c>
      <c r="E33" s="7">
        <v>116.05</v>
      </c>
      <c r="F33" s="7">
        <v>112.88</v>
      </c>
      <c r="G33" s="7">
        <v>110.41</v>
      </c>
      <c r="H33" s="7">
        <v>108.4</v>
      </c>
      <c r="I33" s="7">
        <v>106.7</v>
      </c>
      <c r="J33" s="7">
        <v>105.22</v>
      </c>
      <c r="K33" s="7">
        <v>103.92</v>
      </c>
      <c r="L33" s="7">
        <v>102.76</v>
      </c>
      <c r="M33" s="7">
        <v>101.71</v>
      </c>
      <c r="N33" s="7">
        <v>100.74</v>
      </c>
      <c r="O33" s="7">
        <v>99.86</v>
      </c>
      <c r="P33" s="7">
        <v>99.04</v>
      </c>
      <c r="Q33" s="7">
        <v>98.28</v>
      </c>
      <c r="R33" s="7">
        <v>97.57</v>
      </c>
      <c r="S33" s="7">
        <v>96.9</v>
      </c>
      <c r="T33" s="7">
        <v>96.27</v>
      </c>
      <c r="U33" s="7">
        <v>95.67</v>
      </c>
      <c r="V33" s="7">
        <v>95.1</v>
      </c>
      <c r="W33" s="7">
        <v>94.56</v>
      </c>
      <c r="X33" s="7">
        <v>94.05</v>
      </c>
      <c r="Y33" s="7">
        <v>93.56</v>
      </c>
      <c r="Z33" s="7">
        <v>93.09</v>
      </c>
      <c r="AA33" s="7">
        <v>92.64</v>
      </c>
      <c r="AB33" s="7">
        <v>92.21</v>
      </c>
      <c r="AC33" s="7">
        <v>91.79</v>
      </c>
      <c r="AD33" s="7">
        <v>91.39</v>
      </c>
      <c r="AE33" s="7">
        <v>91</v>
      </c>
      <c r="AF33" s="7">
        <v>90.63</v>
      </c>
      <c r="AG33" s="7">
        <v>90.26</v>
      </c>
      <c r="AH33" s="7">
        <v>89.91</v>
      </c>
      <c r="AI33" s="7">
        <v>89.57</v>
      </c>
    </row>
    <row r="34" spans="1:35">
      <c r="A34" s="6" t="s">
        <v>80</v>
      </c>
      <c r="B34" s="6" t="s">
        <v>108</v>
      </c>
      <c r="C34" s="6" t="s">
        <v>84</v>
      </c>
      <c r="D34" s="6" t="s">
        <v>76</v>
      </c>
      <c r="E34" s="7">
        <v>104.53</v>
      </c>
      <c r="F34" s="7">
        <v>99.07</v>
      </c>
      <c r="G34" s="7">
        <v>94.83</v>
      </c>
      <c r="H34" s="7">
        <v>91.37</v>
      </c>
      <c r="I34" s="7">
        <v>88.44</v>
      </c>
      <c r="J34" s="7">
        <v>85.9</v>
      </c>
      <c r="K34" s="7">
        <v>83.66</v>
      </c>
      <c r="L34" s="7">
        <v>81.66</v>
      </c>
      <c r="M34" s="7">
        <v>79.849999999999994</v>
      </c>
      <c r="N34" s="7">
        <v>78.2</v>
      </c>
      <c r="O34" s="7">
        <v>76.680000000000007</v>
      </c>
      <c r="P34" s="7">
        <v>75.27</v>
      </c>
      <c r="Q34" s="7">
        <v>73.959999999999994</v>
      </c>
      <c r="R34" s="7">
        <v>72.739999999999995</v>
      </c>
      <c r="S34" s="7">
        <v>71.58</v>
      </c>
      <c r="T34" s="7">
        <v>70.5</v>
      </c>
      <c r="U34" s="7">
        <v>69.47</v>
      </c>
      <c r="V34" s="7">
        <v>68.5</v>
      </c>
      <c r="W34" s="7">
        <v>67.569999999999993</v>
      </c>
      <c r="X34" s="7">
        <v>66.69</v>
      </c>
      <c r="Y34" s="7">
        <v>65.84</v>
      </c>
      <c r="Z34" s="7">
        <v>65.03</v>
      </c>
      <c r="AA34" s="7">
        <v>64.260000000000005</v>
      </c>
      <c r="AB34" s="7">
        <v>63.51</v>
      </c>
      <c r="AC34" s="7">
        <v>62.8</v>
      </c>
      <c r="AD34" s="7">
        <v>62.11</v>
      </c>
      <c r="AE34" s="7">
        <v>61.44</v>
      </c>
      <c r="AF34" s="7">
        <v>60.79</v>
      </c>
      <c r="AG34" s="7">
        <v>60.17</v>
      </c>
      <c r="AH34" s="7">
        <v>59.57</v>
      </c>
      <c r="AI34" s="7">
        <v>58.98</v>
      </c>
    </row>
    <row r="35" spans="1:35">
      <c r="A35" s="6" t="s">
        <v>81</v>
      </c>
      <c r="B35" s="6" t="s">
        <v>108</v>
      </c>
      <c r="C35" s="6" t="s">
        <v>84</v>
      </c>
      <c r="D35" s="6" t="s">
        <v>76</v>
      </c>
      <c r="E35" s="7">
        <v>109.54</v>
      </c>
      <c r="F35" s="7">
        <v>104.68</v>
      </c>
      <c r="G35" s="7">
        <v>100.92</v>
      </c>
      <c r="H35" s="7">
        <v>97.84</v>
      </c>
      <c r="I35" s="7">
        <v>95.24</v>
      </c>
      <c r="J35" s="7">
        <v>92.99</v>
      </c>
      <c r="K35" s="7">
        <v>91</v>
      </c>
      <c r="L35" s="7">
        <v>89.22</v>
      </c>
      <c r="M35" s="7">
        <v>87.61</v>
      </c>
      <c r="N35" s="7">
        <v>86.14</v>
      </c>
      <c r="O35" s="7">
        <v>84.79</v>
      </c>
      <c r="P35" s="7">
        <v>83.54</v>
      </c>
      <c r="Q35" s="7">
        <v>82.38</v>
      </c>
      <c r="R35" s="7">
        <v>81.290000000000006</v>
      </c>
      <c r="S35" s="7">
        <v>80.27</v>
      </c>
      <c r="T35" s="7">
        <v>79.3</v>
      </c>
      <c r="U35" s="7">
        <v>78.39</v>
      </c>
      <c r="V35" s="7">
        <v>77.52</v>
      </c>
      <c r="W35" s="7">
        <v>76.7</v>
      </c>
      <c r="X35" s="7">
        <v>75.91</v>
      </c>
      <c r="Y35" s="7">
        <v>75.16</v>
      </c>
      <c r="Z35" s="7">
        <v>74.45</v>
      </c>
      <c r="AA35" s="7">
        <v>73.760000000000005</v>
      </c>
      <c r="AB35" s="7">
        <v>73.099999999999994</v>
      </c>
      <c r="AC35" s="7">
        <v>72.459999999999994</v>
      </c>
      <c r="AD35" s="7">
        <v>71.849999999999994</v>
      </c>
      <c r="AE35" s="7">
        <v>71.25</v>
      </c>
      <c r="AF35" s="7">
        <v>70.680000000000007</v>
      </c>
      <c r="AG35" s="7">
        <v>70.13</v>
      </c>
      <c r="AH35" s="7">
        <v>69.59</v>
      </c>
      <c r="AI35" s="7">
        <v>69.069999999999993</v>
      </c>
    </row>
    <row r="36" spans="1:35">
      <c r="A36" s="6" t="s">
        <v>79</v>
      </c>
      <c r="B36" s="6" t="s">
        <v>108</v>
      </c>
      <c r="C36" s="6" t="s">
        <v>84</v>
      </c>
      <c r="D36" s="6" t="s">
        <v>76</v>
      </c>
      <c r="E36" s="7">
        <v>118.55</v>
      </c>
      <c r="F36" s="7">
        <v>115.3</v>
      </c>
      <c r="G36" s="7">
        <v>112.79</v>
      </c>
      <c r="H36" s="7">
        <v>110.73</v>
      </c>
      <c r="I36" s="7">
        <v>108.99</v>
      </c>
      <c r="J36" s="7">
        <v>107.48</v>
      </c>
      <c r="K36" s="7">
        <v>106.16</v>
      </c>
      <c r="L36" s="7">
        <v>104.97</v>
      </c>
      <c r="M36" s="7">
        <v>103.89</v>
      </c>
      <c r="N36" s="7">
        <v>102.91</v>
      </c>
      <c r="O36" s="7">
        <v>102.01</v>
      </c>
      <c r="P36" s="7">
        <v>101.17</v>
      </c>
      <c r="Q36" s="7">
        <v>100.39</v>
      </c>
      <c r="R36" s="7">
        <v>99.67</v>
      </c>
      <c r="S36" s="7">
        <v>98.98</v>
      </c>
      <c r="T36" s="7">
        <v>98.34</v>
      </c>
      <c r="U36" s="7">
        <v>97.73</v>
      </c>
      <c r="V36" s="7">
        <v>97.15</v>
      </c>
      <c r="W36" s="7">
        <v>96.6</v>
      </c>
      <c r="X36" s="7">
        <v>96.07</v>
      </c>
      <c r="Y36" s="7">
        <v>95.57</v>
      </c>
      <c r="Z36" s="7">
        <v>95.09</v>
      </c>
      <c r="AA36" s="7">
        <v>94.63</v>
      </c>
      <c r="AB36" s="7">
        <v>94.19</v>
      </c>
      <c r="AC36" s="7">
        <v>93.76</v>
      </c>
      <c r="AD36" s="7">
        <v>93.35</v>
      </c>
      <c r="AE36" s="7">
        <v>92.96</v>
      </c>
      <c r="AF36" s="7">
        <v>92.57</v>
      </c>
      <c r="AG36" s="7">
        <v>92.2</v>
      </c>
      <c r="AH36" s="7">
        <v>91.85</v>
      </c>
      <c r="AI36" s="7">
        <v>91.5</v>
      </c>
    </row>
    <row r="37" spans="1:35">
      <c r="A37" s="6" t="s">
        <v>80</v>
      </c>
      <c r="B37" s="6" t="s">
        <v>109</v>
      </c>
      <c r="C37" s="6" t="s">
        <v>84</v>
      </c>
      <c r="D37" s="6" t="s">
        <v>76</v>
      </c>
      <c r="E37" s="7">
        <v>106.4</v>
      </c>
      <c r="F37" s="7">
        <v>100.84</v>
      </c>
      <c r="G37" s="7">
        <v>96.52</v>
      </c>
      <c r="H37" s="7">
        <v>93</v>
      </c>
      <c r="I37" s="7">
        <v>90.02</v>
      </c>
      <c r="J37" s="7">
        <v>87.44</v>
      </c>
      <c r="K37" s="7">
        <v>85.16</v>
      </c>
      <c r="L37" s="7">
        <v>83.12</v>
      </c>
      <c r="M37" s="7">
        <v>81.28</v>
      </c>
      <c r="N37" s="7">
        <v>79.599999999999994</v>
      </c>
      <c r="O37" s="7">
        <v>78.05</v>
      </c>
      <c r="P37" s="7">
        <v>76.62</v>
      </c>
      <c r="Q37" s="7">
        <v>75.28</v>
      </c>
      <c r="R37" s="7">
        <v>74.040000000000006</v>
      </c>
      <c r="S37" s="7">
        <v>72.86</v>
      </c>
      <c r="T37" s="7">
        <v>71.760000000000005</v>
      </c>
      <c r="U37" s="7">
        <v>70.709999999999994</v>
      </c>
      <c r="V37" s="7">
        <v>69.72</v>
      </c>
      <c r="W37" s="7">
        <v>68.78</v>
      </c>
      <c r="X37" s="7">
        <v>67.88</v>
      </c>
      <c r="Y37" s="7">
        <v>67.02</v>
      </c>
      <c r="Z37" s="7">
        <v>66.2</v>
      </c>
      <c r="AA37" s="7">
        <v>65.41</v>
      </c>
      <c r="AB37" s="7">
        <v>64.650000000000006</v>
      </c>
      <c r="AC37" s="7">
        <v>63.92</v>
      </c>
      <c r="AD37" s="7">
        <v>63.22</v>
      </c>
      <c r="AE37" s="7">
        <v>62.54</v>
      </c>
      <c r="AF37" s="7">
        <v>61.88</v>
      </c>
      <c r="AG37" s="7">
        <v>61.25</v>
      </c>
      <c r="AH37" s="7">
        <v>60.63</v>
      </c>
      <c r="AI37" s="7">
        <v>60.04</v>
      </c>
    </row>
    <row r="38" spans="1:35">
      <c r="A38" s="6" t="s">
        <v>81</v>
      </c>
      <c r="B38" s="6" t="s">
        <v>109</v>
      </c>
      <c r="C38" s="6" t="s">
        <v>84</v>
      </c>
      <c r="D38" s="6" t="s">
        <v>76</v>
      </c>
      <c r="E38" s="7">
        <v>111.5</v>
      </c>
      <c r="F38" s="7">
        <v>106.55</v>
      </c>
      <c r="G38" s="7">
        <v>102.72</v>
      </c>
      <c r="H38" s="7">
        <v>99.59</v>
      </c>
      <c r="I38" s="7">
        <v>96.94</v>
      </c>
      <c r="J38" s="7">
        <v>94.65</v>
      </c>
      <c r="K38" s="7">
        <v>92.63</v>
      </c>
      <c r="L38" s="7">
        <v>90.82</v>
      </c>
      <c r="M38" s="7">
        <v>89.18</v>
      </c>
      <c r="N38" s="7">
        <v>87.68</v>
      </c>
      <c r="O38" s="7">
        <v>86.31</v>
      </c>
      <c r="P38" s="7">
        <v>85.04</v>
      </c>
      <c r="Q38" s="7">
        <v>83.85</v>
      </c>
      <c r="R38" s="7">
        <v>82.74</v>
      </c>
      <c r="S38" s="7">
        <v>81.7</v>
      </c>
      <c r="T38" s="7">
        <v>80.72</v>
      </c>
      <c r="U38" s="7">
        <v>79.790000000000006</v>
      </c>
      <c r="V38" s="7">
        <v>78.91</v>
      </c>
      <c r="W38" s="7">
        <v>78.069999999999993</v>
      </c>
      <c r="X38" s="7">
        <v>77.27</v>
      </c>
      <c r="Y38" s="7">
        <v>76.510000000000005</v>
      </c>
      <c r="Z38" s="7">
        <v>75.78</v>
      </c>
      <c r="AA38" s="7">
        <v>75.08</v>
      </c>
      <c r="AB38" s="7">
        <v>74.400000000000006</v>
      </c>
      <c r="AC38" s="7">
        <v>73.75</v>
      </c>
      <c r="AD38" s="7">
        <v>73.13</v>
      </c>
      <c r="AE38" s="7">
        <v>72.53</v>
      </c>
      <c r="AF38" s="7">
        <v>71.94</v>
      </c>
      <c r="AG38" s="7">
        <v>71.38</v>
      </c>
      <c r="AH38" s="7">
        <v>70.84</v>
      </c>
      <c r="AI38" s="7">
        <v>70.31</v>
      </c>
    </row>
    <row r="39" spans="1:35">
      <c r="A39" s="6" t="s">
        <v>79</v>
      </c>
      <c r="B39" s="6" t="s">
        <v>109</v>
      </c>
      <c r="C39" s="6" t="s">
        <v>84</v>
      </c>
      <c r="D39" s="6" t="s">
        <v>76</v>
      </c>
      <c r="E39" s="7">
        <v>120.67</v>
      </c>
      <c r="F39" s="7">
        <v>117.36</v>
      </c>
      <c r="G39" s="7">
        <v>114.8</v>
      </c>
      <c r="H39" s="7">
        <v>112.71</v>
      </c>
      <c r="I39" s="7">
        <v>110.94</v>
      </c>
      <c r="J39" s="7">
        <v>109.41</v>
      </c>
      <c r="K39" s="7">
        <v>108.05</v>
      </c>
      <c r="L39" s="7">
        <v>106.84</v>
      </c>
      <c r="M39" s="7">
        <v>105.75</v>
      </c>
      <c r="N39" s="7">
        <v>104.75</v>
      </c>
      <c r="O39" s="7">
        <v>103.83</v>
      </c>
      <c r="P39" s="7">
        <v>102.98</v>
      </c>
      <c r="Q39" s="7">
        <v>102.19</v>
      </c>
      <c r="R39" s="7">
        <v>101.45</v>
      </c>
      <c r="S39" s="7">
        <v>100.75</v>
      </c>
      <c r="T39" s="7">
        <v>100.09</v>
      </c>
      <c r="U39" s="7">
        <v>99.47</v>
      </c>
      <c r="V39" s="7">
        <v>98.88</v>
      </c>
      <c r="W39" s="7">
        <v>98.32</v>
      </c>
      <c r="X39" s="7">
        <v>97.79</v>
      </c>
      <c r="Y39" s="7">
        <v>97.28</v>
      </c>
      <c r="Z39" s="7">
        <v>96.79</v>
      </c>
      <c r="AA39" s="7">
        <v>96.32</v>
      </c>
      <c r="AB39" s="7">
        <v>95.87</v>
      </c>
      <c r="AC39" s="7">
        <v>95.44</v>
      </c>
      <c r="AD39" s="7">
        <v>95.02</v>
      </c>
      <c r="AE39" s="7">
        <v>94.62</v>
      </c>
      <c r="AF39" s="7">
        <v>94.23</v>
      </c>
      <c r="AG39" s="7">
        <v>93.85</v>
      </c>
      <c r="AH39" s="7">
        <v>93.49</v>
      </c>
      <c r="AI39" s="7">
        <v>93.13</v>
      </c>
    </row>
    <row r="40" spans="1:35">
      <c r="A40" s="6" t="s">
        <v>80</v>
      </c>
      <c r="B40" s="6" t="s">
        <v>110</v>
      </c>
      <c r="C40" s="6" t="s">
        <v>84</v>
      </c>
      <c r="D40" s="6" t="s">
        <v>76</v>
      </c>
      <c r="E40" s="7">
        <v>107.39</v>
      </c>
      <c r="F40" s="7">
        <v>101.78</v>
      </c>
      <c r="G40" s="7">
        <v>97.42</v>
      </c>
      <c r="H40" s="7">
        <v>93.87</v>
      </c>
      <c r="I40" s="7">
        <v>90.86</v>
      </c>
      <c r="J40" s="7">
        <v>88.25</v>
      </c>
      <c r="K40" s="7">
        <v>85.95</v>
      </c>
      <c r="L40" s="7">
        <v>83.9</v>
      </c>
      <c r="M40" s="7">
        <v>82.04</v>
      </c>
      <c r="N40" s="7">
        <v>80.34</v>
      </c>
      <c r="O40" s="7">
        <v>78.78</v>
      </c>
      <c r="P40" s="7">
        <v>77.33</v>
      </c>
      <c r="Q40" s="7">
        <v>75.98</v>
      </c>
      <c r="R40" s="7">
        <v>74.72</v>
      </c>
      <c r="S40" s="7">
        <v>73.540000000000006</v>
      </c>
      <c r="T40" s="7">
        <v>72.430000000000007</v>
      </c>
      <c r="U40" s="7">
        <v>71.37</v>
      </c>
      <c r="V40" s="7">
        <v>70.37</v>
      </c>
      <c r="W40" s="7">
        <v>69.42</v>
      </c>
      <c r="X40" s="7">
        <v>68.510000000000005</v>
      </c>
      <c r="Y40" s="7">
        <v>67.64</v>
      </c>
      <c r="Z40" s="7">
        <v>66.81</v>
      </c>
      <c r="AA40" s="7">
        <v>66.02</v>
      </c>
      <c r="AB40" s="7">
        <v>65.25</v>
      </c>
      <c r="AC40" s="7">
        <v>64.510000000000005</v>
      </c>
      <c r="AD40" s="7">
        <v>63.8</v>
      </c>
      <c r="AE40" s="7">
        <v>63.12</v>
      </c>
      <c r="AF40" s="7">
        <v>62.46</v>
      </c>
      <c r="AG40" s="7">
        <v>61.82</v>
      </c>
      <c r="AH40" s="7">
        <v>61.2</v>
      </c>
      <c r="AI40" s="7">
        <v>60.6</v>
      </c>
    </row>
    <row r="41" spans="1:35">
      <c r="A41" s="6" t="s">
        <v>81</v>
      </c>
      <c r="B41" s="6" t="s">
        <v>110</v>
      </c>
      <c r="C41" s="6" t="s">
        <v>84</v>
      </c>
      <c r="D41" s="6" t="s">
        <v>76</v>
      </c>
      <c r="E41" s="7">
        <v>112.53</v>
      </c>
      <c r="F41" s="7">
        <v>107.55</v>
      </c>
      <c r="G41" s="7">
        <v>103.68</v>
      </c>
      <c r="H41" s="7">
        <v>100.52</v>
      </c>
      <c r="I41" s="7">
        <v>97.84</v>
      </c>
      <c r="J41" s="7">
        <v>95.53</v>
      </c>
      <c r="K41" s="7">
        <v>93.49</v>
      </c>
      <c r="L41" s="7">
        <v>91.66</v>
      </c>
      <c r="M41" s="7">
        <v>90.01</v>
      </c>
      <c r="N41" s="7">
        <v>88.5</v>
      </c>
      <c r="O41" s="7">
        <v>87.11</v>
      </c>
      <c r="P41" s="7">
        <v>85.83</v>
      </c>
      <c r="Q41" s="7">
        <v>84.63</v>
      </c>
      <c r="R41" s="7">
        <v>83.51</v>
      </c>
      <c r="S41" s="7">
        <v>82.46</v>
      </c>
      <c r="T41" s="7">
        <v>81.47</v>
      </c>
      <c r="U41" s="7">
        <v>80.53</v>
      </c>
      <c r="V41" s="7">
        <v>79.64</v>
      </c>
      <c r="W41" s="7">
        <v>78.8</v>
      </c>
      <c r="X41" s="7">
        <v>77.989999999999995</v>
      </c>
      <c r="Y41" s="7">
        <v>77.22</v>
      </c>
      <c r="Z41" s="7">
        <v>76.48</v>
      </c>
      <c r="AA41" s="7">
        <v>75.78</v>
      </c>
      <c r="AB41" s="7">
        <v>75.099999999999994</v>
      </c>
      <c r="AC41" s="7">
        <v>74.44</v>
      </c>
      <c r="AD41" s="7">
        <v>73.81</v>
      </c>
      <c r="AE41" s="7">
        <v>73.2</v>
      </c>
      <c r="AF41" s="7">
        <v>72.61</v>
      </c>
      <c r="AG41" s="7">
        <v>72.05</v>
      </c>
      <c r="AH41" s="7">
        <v>71.5</v>
      </c>
      <c r="AI41" s="7">
        <v>70.959999999999994</v>
      </c>
    </row>
    <row r="42" spans="1:35">
      <c r="A42" s="6" t="s">
        <v>79</v>
      </c>
      <c r="B42" s="6" t="s">
        <v>110</v>
      </c>
      <c r="C42" s="6" t="s">
        <v>84</v>
      </c>
      <c r="D42" s="6" t="s">
        <v>76</v>
      </c>
      <c r="E42" s="7">
        <v>121.79</v>
      </c>
      <c r="F42" s="7">
        <v>118.46</v>
      </c>
      <c r="G42" s="7">
        <v>115.87</v>
      </c>
      <c r="H42" s="7">
        <v>113.76</v>
      </c>
      <c r="I42" s="7">
        <v>111.97</v>
      </c>
      <c r="J42" s="7">
        <v>110.42</v>
      </c>
      <c r="K42" s="7">
        <v>109.06</v>
      </c>
      <c r="L42" s="7">
        <v>107.84</v>
      </c>
      <c r="M42" s="7">
        <v>106.73</v>
      </c>
      <c r="N42" s="7">
        <v>105.73</v>
      </c>
      <c r="O42" s="7">
        <v>104.8</v>
      </c>
      <c r="P42" s="7">
        <v>103.94</v>
      </c>
      <c r="Q42" s="7">
        <v>103.14</v>
      </c>
      <c r="R42" s="7">
        <v>102.39</v>
      </c>
      <c r="S42" s="7">
        <v>101.69</v>
      </c>
      <c r="T42" s="7">
        <v>101.03</v>
      </c>
      <c r="U42" s="7">
        <v>100.4</v>
      </c>
      <c r="V42" s="7">
        <v>99.81</v>
      </c>
      <c r="W42" s="7">
        <v>99.24</v>
      </c>
      <c r="X42" s="7">
        <v>98.7</v>
      </c>
      <c r="Y42" s="7">
        <v>98.19</v>
      </c>
      <c r="Z42" s="7">
        <v>97.69</v>
      </c>
      <c r="AA42" s="7">
        <v>97.22</v>
      </c>
      <c r="AB42" s="7">
        <v>96.76</v>
      </c>
      <c r="AC42" s="7">
        <v>96.33</v>
      </c>
      <c r="AD42" s="7">
        <v>95.91</v>
      </c>
      <c r="AE42" s="7">
        <v>95.5</v>
      </c>
      <c r="AF42" s="7">
        <v>95.11</v>
      </c>
      <c r="AG42" s="7">
        <v>94.73</v>
      </c>
      <c r="AH42" s="7">
        <v>94.36</v>
      </c>
      <c r="AI42" s="7">
        <v>94</v>
      </c>
    </row>
    <row r="43" spans="1:35">
      <c r="A43" s="6" t="s">
        <v>80</v>
      </c>
      <c r="B43" s="6" t="s">
        <v>111</v>
      </c>
      <c r="C43" s="6" t="s">
        <v>84</v>
      </c>
      <c r="D43" s="6" t="s">
        <v>76</v>
      </c>
      <c r="E43" s="7">
        <v>110.35</v>
      </c>
      <c r="F43" s="7">
        <v>104.59</v>
      </c>
      <c r="G43" s="7">
        <v>100.11</v>
      </c>
      <c r="H43" s="7">
        <v>96.45</v>
      </c>
      <c r="I43" s="7">
        <v>93.36</v>
      </c>
      <c r="J43" s="7">
        <v>90.69</v>
      </c>
      <c r="K43" s="7">
        <v>88.32</v>
      </c>
      <c r="L43" s="7">
        <v>86.21</v>
      </c>
      <c r="M43" s="7">
        <v>84.3</v>
      </c>
      <c r="N43" s="7">
        <v>82.55</v>
      </c>
      <c r="O43" s="7">
        <v>80.95</v>
      </c>
      <c r="P43" s="7">
        <v>79.459999999999994</v>
      </c>
      <c r="Q43" s="7">
        <v>78.08</v>
      </c>
      <c r="R43" s="7">
        <v>76.790000000000006</v>
      </c>
      <c r="S43" s="7">
        <v>75.569999999999993</v>
      </c>
      <c r="T43" s="7">
        <v>74.42</v>
      </c>
      <c r="U43" s="7">
        <v>73.34</v>
      </c>
      <c r="V43" s="7">
        <v>72.31</v>
      </c>
      <c r="W43" s="7">
        <v>71.33</v>
      </c>
      <c r="X43" s="7">
        <v>70.400000000000006</v>
      </c>
      <c r="Y43" s="7">
        <v>69.510000000000005</v>
      </c>
      <c r="Z43" s="7">
        <v>68.66</v>
      </c>
      <c r="AA43" s="7">
        <v>67.84</v>
      </c>
      <c r="AB43" s="7">
        <v>67.05</v>
      </c>
      <c r="AC43" s="7">
        <v>66.290000000000006</v>
      </c>
      <c r="AD43" s="7">
        <v>65.56</v>
      </c>
      <c r="AE43" s="7">
        <v>64.86</v>
      </c>
      <c r="AF43" s="7">
        <v>64.180000000000007</v>
      </c>
      <c r="AG43" s="7">
        <v>63.52</v>
      </c>
      <c r="AH43" s="7">
        <v>62.89</v>
      </c>
      <c r="AI43" s="7">
        <v>62.27</v>
      </c>
    </row>
    <row r="44" spans="1:35">
      <c r="A44" s="6" t="s">
        <v>81</v>
      </c>
      <c r="B44" s="6" t="s">
        <v>111</v>
      </c>
      <c r="C44" s="6" t="s">
        <v>84</v>
      </c>
      <c r="D44" s="6" t="s">
        <v>76</v>
      </c>
      <c r="E44" s="7">
        <v>115.64</v>
      </c>
      <c r="F44" s="7">
        <v>110.51</v>
      </c>
      <c r="G44" s="7">
        <v>106.54</v>
      </c>
      <c r="H44" s="7">
        <v>103.29</v>
      </c>
      <c r="I44" s="7">
        <v>100.54</v>
      </c>
      <c r="J44" s="7">
        <v>98.16</v>
      </c>
      <c r="K44" s="7">
        <v>96.07</v>
      </c>
      <c r="L44" s="7">
        <v>94.19</v>
      </c>
      <c r="M44" s="7">
        <v>92.49</v>
      </c>
      <c r="N44" s="7">
        <v>90.94</v>
      </c>
      <c r="O44" s="7">
        <v>89.52</v>
      </c>
      <c r="P44" s="7">
        <v>88.19</v>
      </c>
      <c r="Q44" s="7">
        <v>86.97</v>
      </c>
      <c r="R44" s="7">
        <v>85.82</v>
      </c>
      <c r="S44" s="7">
        <v>84.74</v>
      </c>
      <c r="T44" s="7">
        <v>83.72</v>
      </c>
      <c r="U44" s="7">
        <v>82.75</v>
      </c>
      <c r="V44" s="7">
        <v>81.84</v>
      </c>
      <c r="W44" s="7">
        <v>80.97</v>
      </c>
      <c r="X44" s="7">
        <v>80.14</v>
      </c>
      <c r="Y44" s="7">
        <v>79.349999999999994</v>
      </c>
      <c r="Z44" s="7">
        <v>78.59</v>
      </c>
      <c r="AA44" s="7">
        <v>77.87</v>
      </c>
      <c r="AB44" s="7">
        <v>77.17</v>
      </c>
      <c r="AC44" s="7">
        <v>76.489999999999995</v>
      </c>
      <c r="AD44" s="7">
        <v>75.849999999999994</v>
      </c>
      <c r="AE44" s="7">
        <v>75.22</v>
      </c>
      <c r="AF44" s="7">
        <v>74.62</v>
      </c>
      <c r="AG44" s="7">
        <v>74.03</v>
      </c>
      <c r="AH44" s="7">
        <v>73.47</v>
      </c>
      <c r="AI44" s="7">
        <v>72.92</v>
      </c>
    </row>
    <row r="45" spans="1:35">
      <c r="A45" s="6" t="s">
        <v>79</v>
      </c>
      <c r="B45" s="6" t="s">
        <v>111</v>
      </c>
      <c r="C45" s="6" t="s">
        <v>84</v>
      </c>
      <c r="D45" s="6" t="s">
        <v>76</v>
      </c>
      <c r="E45" s="7">
        <v>125.15</v>
      </c>
      <c r="F45" s="7">
        <v>121.72</v>
      </c>
      <c r="G45" s="7">
        <v>119.07</v>
      </c>
      <c r="H45" s="7">
        <v>116.9</v>
      </c>
      <c r="I45" s="7">
        <v>115.06</v>
      </c>
      <c r="J45" s="7">
        <v>113.47</v>
      </c>
      <c r="K45" s="7">
        <v>112.07</v>
      </c>
      <c r="L45" s="7">
        <v>110.81</v>
      </c>
      <c r="M45" s="7">
        <v>109.68</v>
      </c>
      <c r="N45" s="7">
        <v>108.64</v>
      </c>
      <c r="O45" s="7">
        <v>107.69</v>
      </c>
      <c r="P45" s="7">
        <v>106.81</v>
      </c>
      <c r="Q45" s="7">
        <v>105.98</v>
      </c>
      <c r="R45" s="7">
        <v>105.22</v>
      </c>
      <c r="S45" s="7">
        <v>104.49</v>
      </c>
      <c r="T45" s="7">
        <v>103.81</v>
      </c>
      <c r="U45" s="7">
        <v>103.17</v>
      </c>
      <c r="V45" s="7">
        <v>102.56</v>
      </c>
      <c r="W45" s="7">
        <v>101.98</v>
      </c>
      <c r="X45" s="7">
        <v>101.42</v>
      </c>
      <c r="Y45" s="7">
        <v>100.89</v>
      </c>
      <c r="Z45" s="7">
        <v>100.39</v>
      </c>
      <c r="AA45" s="7">
        <v>99.9</v>
      </c>
      <c r="AB45" s="7">
        <v>99.43</v>
      </c>
      <c r="AC45" s="7">
        <v>98.98</v>
      </c>
      <c r="AD45" s="7">
        <v>98.55</v>
      </c>
      <c r="AE45" s="7">
        <v>98.13</v>
      </c>
      <c r="AF45" s="7">
        <v>97.73</v>
      </c>
      <c r="AG45" s="7">
        <v>97.34</v>
      </c>
      <c r="AH45" s="7">
        <v>96.96</v>
      </c>
      <c r="AI45" s="7">
        <v>96.59</v>
      </c>
    </row>
    <row r="46" spans="1:35">
      <c r="A46" s="6" t="s">
        <v>80</v>
      </c>
      <c r="B46" s="6" t="s">
        <v>112</v>
      </c>
      <c r="C46" s="6" t="s">
        <v>84</v>
      </c>
      <c r="D46" s="6" t="s">
        <v>76</v>
      </c>
      <c r="E46" s="7">
        <v>108.8</v>
      </c>
      <c r="F46" s="7">
        <v>103.11</v>
      </c>
      <c r="G46" s="7">
        <v>98.7</v>
      </c>
      <c r="H46" s="7">
        <v>95.09</v>
      </c>
      <c r="I46" s="7">
        <v>92.05</v>
      </c>
      <c r="J46" s="7">
        <v>89.41</v>
      </c>
      <c r="K46" s="7">
        <v>87.08</v>
      </c>
      <c r="L46" s="7">
        <v>84.99</v>
      </c>
      <c r="M46" s="7">
        <v>83.11</v>
      </c>
      <c r="N46" s="7">
        <v>81.39</v>
      </c>
      <c r="O46" s="7">
        <v>79.81</v>
      </c>
      <c r="P46" s="7">
        <v>78.34</v>
      </c>
      <c r="Q46" s="7">
        <v>76.98</v>
      </c>
      <c r="R46" s="7">
        <v>75.7</v>
      </c>
      <c r="S46" s="7">
        <v>74.5</v>
      </c>
      <c r="T46" s="7">
        <v>73.37</v>
      </c>
      <c r="U46" s="7">
        <v>72.3</v>
      </c>
      <c r="V46" s="7">
        <v>71.290000000000006</v>
      </c>
      <c r="W46" s="7">
        <v>70.33</v>
      </c>
      <c r="X46" s="7">
        <v>69.41</v>
      </c>
      <c r="Y46" s="7">
        <v>68.53</v>
      </c>
      <c r="Z46" s="7">
        <v>67.69</v>
      </c>
      <c r="AA46" s="7">
        <v>66.88</v>
      </c>
      <c r="AB46" s="7">
        <v>66.099999999999994</v>
      </c>
      <c r="AC46" s="7">
        <v>65.36</v>
      </c>
      <c r="AD46" s="7">
        <v>64.64</v>
      </c>
      <c r="AE46" s="7">
        <v>63.94</v>
      </c>
      <c r="AF46" s="7">
        <v>63.27</v>
      </c>
      <c r="AG46" s="7">
        <v>62.63</v>
      </c>
      <c r="AH46" s="7">
        <v>62</v>
      </c>
      <c r="AI46" s="7">
        <v>61.39</v>
      </c>
    </row>
    <row r="47" spans="1:35">
      <c r="A47" s="6" t="s">
        <v>81</v>
      </c>
      <c r="B47" s="6" t="s">
        <v>112</v>
      </c>
      <c r="C47" s="6" t="s">
        <v>84</v>
      </c>
      <c r="D47" s="6" t="s">
        <v>76</v>
      </c>
      <c r="E47" s="7">
        <v>114.01</v>
      </c>
      <c r="F47" s="7">
        <v>108.95</v>
      </c>
      <c r="G47" s="7">
        <v>105.03</v>
      </c>
      <c r="H47" s="7">
        <v>101.83</v>
      </c>
      <c r="I47" s="7">
        <v>99.12</v>
      </c>
      <c r="J47" s="7">
        <v>96.78</v>
      </c>
      <c r="K47" s="7">
        <v>94.71</v>
      </c>
      <c r="L47" s="7">
        <v>92.86</v>
      </c>
      <c r="M47" s="7">
        <v>91.19</v>
      </c>
      <c r="N47" s="7">
        <v>89.66</v>
      </c>
      <c r="O47" s="7">
        <v>88.25</v>
      </c>
      <c r="P47" s="7">
        <v>86.95</v>
      </c>
      <c r="Q47" s="7">
        <v>85.74</v>
      </c>
      <c r="R47" s="7">
        <v>84.6</v>
      </c>
      <c r="S47" s="7">
        <v>83.54</v>
      </c>
      <c r="T47" s="7">
        <v>82.54</v>
      </c>
      <c r="U47" s="7">
        <v>81.59</v>
      </c>
      <c r="V47" s="7">
        <v>80.69</v>
      </c>
      <c r="W47" s="7">
        <v>79.83</v>
      </c>
      <c r="X47" s="7">
        <v>79.010000000000005</v>
      </c>
      <c r="Y47" s="7">
        <v>78.23</v>
      </c>
      <c r="Z47" s="7">
        <v>77.48</v>
      </c>
      <c r="AA47" s="7">
        <v>76.77</v>
      </c>
      <c r="AB47" s="7">
        <v>76.08</v>
      </c>
      <c r="AC47" s="7">
        <v>75.41</v>
      </c>
      <c r="AD47" s="7">
        <v>74.78</v>
      </c>
      <c r="AE47" s="7">
        <v>74.16</v>
      </c>
      <c r="AF47" s="7">
        <v>73.56</v>
      </c>
      <c r="AG47" s="7">
        <v>72.989999999999995</v>
      </c>
      <c r="AH47" s="7">
        <v>72.430000000000007</v>
      </c>
      <c r="AI47" s="7">
        <v>71.89</v>
      </c>
    </row>
    <row r="48" spans="1:35">
      <c r="A48" s="6" t="s">
        <v>79</v>
      </c>
      <c r="B48" s="6" t="s">
        <v>112</v>
      </c>
      <c r="C48" s="6" t="s">
        <v>84</v>
      </c>
      <c r="D48" s="6" t="s">
        <v>76</v>
      </c>
      <c r="E48" s="7">
        <v>123.38</v>
      </c>
      <c r="F48" s="7">
        <v>120.01</v>
      </c>
      <c r="G48" s="7">
        <v>117.39</v>
      </c>
      <c r="H48" s="7">
        <v>115.25</v>
      </c>
      <c r="I48" s="7">
        <v>113.44</v>
      </c>
      <c r="J48" s="7">
        <v>111.87</v>
      </c>
      <c r="K48" s="7">
        <v>110.49</v>
      </c>
      <c r="L48" s="7">
        <v>109.25</v>
      </c>
      <c r="M48" s="7">
        <v>108.13</v>
      </c>
      <c r="N48" s="7">
        <v>107.11</v>
      </c>
      <c r="O48" s="7">
        <v>106.17</v>
      </c>
      <c r="P48" s="7">
        <v>105.3</v>
      </c>
      <c r="Q48" s="7">
        <v>104.49</v>
      </c>
      <c r="R48" s="7">
        <v>103.73</v>
      </c>
      <c r="S48" s="7">
        <v>103.02</v>
      </c>
      <c r="T48" s="7">
        <v>102.35</v>
      </c>
      <c r="U48" s="7">
        <v>101.71</v>
      </c>
      <c r="V48" s="7">
        <v>101.11</v>
      </c>
      <c r="W48" s="7">
        <v>100.54</v>
      </c>
      <c r="X48" s="7">
        <v>99.99</v>
      </c>
      <c r="Y48" s="7">
        <v>99.47</v>
      </c>
      <c r="Z48" s="7">
        <v>98.97</v>
      </c>
      <c r="AA48" s="7">
        <v>98.49</v>
      </c>
      <c r="AB48" s="7">
        <v>98.03</v>
      </c>
      <c r="AC48" s="7">
        <v>97.59</v>
      </c>
      <c r="AD48" s="7">
        <v>97.16</v>
      </c>
      <c r="AE48" s="7">
        <v>96.75</v>
      </c>
      <c r="AF48" s="7">
        <v>96.35</v>
      </c>
      <c r="AG48" s="7">
        <v>95.96</v>
      </c>
      <c r="AH48" s="7">
        <v>95.59</v>
      </c>
      <c r="AI48" s="7">
        <v>95.23</v>
      </c>
    </row>
    <row r="49" spans="1:35">
      <c r="A49" s="6" t="s">
        <v>80</v>
      </c>
      <c r="B49" s="6" t="s">
        <v>113</v>
      </c>
      <c r="C49" s="6" t="s">
        <v>84</v>
      </c>
      <c r="D49" s="6" t="s">
        <v>76</v>
      </c>
      <c r="E49" s="7">
        <v>103.97</v>
      </c>
      <c r="F49" s="7">
        <v>98.53</v>
      </c>
      <c r="G49" s="7">
        <v>94.32</v>
      </c>
      <c r="H49" s="7">
        <v>90.87</v>
      </c>
      <c r="I49" s="7">
        <v>87.96</v>
      </c>
      <c r="J49" s="7">
        <v>85.44</v>
      </c>
      <c r="K49" s="7">
        <v>83.21</v>
      </c>
      <c r="L49" s="7">
        <v>81.22</v>
      </c>
      <c r="M49" s="7">
        <v>79.42</v>
      </c>
      <c r="N49" s="7">
        <v>77.78</v>
      </c>
      <c r="O49" s="7">
        <v>76.27</v>
      </c>
      <c r="P49" s="7">
        <v>74.87</v>
      </c>
      <c r="Q49" s="7">
        <v>73.56</v>
      </c>
      <c r="R49" s="7">
        <v>72.34</v>
      </c>
      <c r="S49" s="7">
        <v>71.2</v>
      </c>
      <c r="T49" s="7">
        <v>70.12</v>
      </c>
      <c r="U49" s="7">
        <v>69.099999999999994</v>
      </c>
      <c r="V49" s="7">
        <v>68.13</v>
      </c>
      <c r="W49" s="7">
        <v>67.209999999999994</v>
      </c>
      <c r="X49" s="7">
        <v>66.33</v>
      </c>
      <c r="Y49" s="7">
        <v>65.489999999999995</v>
      </c>
      <c r="Z49" s="7">
        <v>64.680000000000007</v>
      </c>
      <c r="AA49" s="7">
        <v>63.91</v>
      </c>
      <c r="AB49" s="7">
        <v>63.17</v>
      </c>
      <c r="AC49" s="7">
        <v>62.46</v>
      </c>
      <c r="AD49" s="7">
        <v>61.77</v>
      </c>
      <c r="AE49" s="7">
        <v>61.11</v>
      </c>
      <c r="AF49" s="7">
        <v>60.47</v>
      </c>
      <c r="AG49" s="7">
        <v>59.85</v>
      </c>
      <c r="AH49" s="7">
        <v>59.25</v>
      </c>
      <c r="AI49" s="7">
        <v>58.67</v>
      </c>
    </row>
    <row r="50" spans="1:35">
      <c r="A50" s="6" t="s">
        <v>81</v>
      </c>
      <c r="B50" s="6" t="s">
        <v>113</v>
      </c>
      <c r="C50" s="6" t="s">
        <v>84</v>
      </c>
      <c r="D50" s="6" t="s">
        <v>76</v>
      </c>
      <c r="E50" s="7">
        <v>108.95</v>
      </c>
      <c r="F50" s="7">
        <v>104.12</v>
      </c>
      <c r="G50" s="7">
        <v>100.37</v>
      </c>
      <c r="H50" s="7">
        <v>97.31</v>
      </c>
      <c r="I50" s="7">
        <v>94.73</v>
      </c>
      <c r="J50" s="7">
        <v>92.49</v>
      </c>
      <c r="K50" s="7">
        <v>90.51</v>
      </c>
      <c r="L50" s="7">
        <v>88.74</v>
      </c>
      <c r="M50" s="7">
        <v>87.14</v>
      </c>
      <c r="N50" s="7">
        <v>85.68</v>
      </c>
      <c r="O50" s="7">
        <v>84.34</v>
      </c>
      <c r="P50" s="7">
        <v>83.09</v>
      </c>
      <c r="Q50" s="7">
        <v>81.93</v>
      </c>
      <c r="R50" s="7">
        <v>80.849999999999994</v>
      </c>
      <c r="S50" s="7">
        <v>79.83</v>
      </c>
      <c r="T50" s="7">
        <v>78.87</v>
      </c>
      <c r="U50" s="7">
        <v>77.97</v>
      </c>
      <c r="V50" s="7">
        <v>77.11</v>
      </c>
      <c r="W50" s="7">
        <v>76.290000000000006</v>
      </c>
      <c r="X50" s="7">
        <v>75.510000000000005</v>
      </c>
      <c r="Y50" s="7">
        <v>74.760000000000005</v>
      </c>
      <c r="Z50" s="7">
        <v>74.05</v>
      </c>
      <c r="AA50" s="7">
        <v>73.36</v>
      </c>
      <c r="AB50" s="7">
        <v>72.7</v>
      </c>
      <c r="AC50" s="7">
        <v>72.069999999999993</v>
      </c>
      <c r="AD50" s="7">
        <v>71.459999999999994</v>
      </c>
      <c r="AE50" s="7">
        <v>70.87</v>
      </c>
      <c r="AF50" s="7">
        <v>70.3</v>
      </c>
      <c r="AG50" s="7">
        <v>69.75</v>
      </c>
      <c r="AH50" s="7">
        <v>69.22</v>
      </c>
      <c r="AI50" s="7">
        <v>68.7</v>
      </c>
    </row>
    <row r="51" spans="1:35">
      <c r="A51" s="6" t="s">
        <v>79</v>
      </c>
      <c r="B51" s="6" t="s">
        <v>113</v>
      </c>
      <c r="C51" s="6" t="s">
        <v>84</v>
      </c>
      <c r="D51" s="6" t="s">
        <v>76</v>
      </c>
      <c r="E51" s="7">
        <v>117.91</v>
      </c>
      <c r="F51" s="7">
        <v>114.68</v>
      </c>
      <c r="G51" s="7">
        <v>112.18</v>
      </c>
      <c r="H51" s="7">
        <v>110.13</v>
      </c>
      <c r="I51" s="7">
        <v>108.4</v>
      </c>
      <c r="J51" s="7">
        <v>106.91</v>
      </c>
      <c r="K51" s="7">
        <v>105.58</v>
      </c>
      <c r="L51" s="7">
        <v>104.4</v>
      </c>
      <c r="M51" s="7">
        <v>103.33</v>
      </c>
      <c r="N51" s="7">
        <v>102.36</v>
      </c>
      <c r="O51" s="7">
        <v>101.46</v>
      </c>
      <c r="P51" s="7">
        <v>100.63</v>
      </c>
      <c r="Q51" s="7">
        <v>99.85</v>
      </c>
      <c r="R51" s="7">
        <v>99.13</v>
      </c>
      <c r="S51" s="7">
        <v>98.45</v>
      </c>
      <c r="T51" s="7">
        <v>97.81</v>
      </c>
      <c r="U51" s="7">
        <v>97.2</v>
      </c>
      <c r="V51" s="7">
        <v>96.62</v>
      </c>
      <c r="W51" s="7">
        <v>96.08</v>
      </c>
      <c r="X51" s="7">
        <v>95.56</v>
      </c>
      <c r="Y51" s="7">
        <v>95.06</v>
      </c>
      <c r="Z51" s="7">
        <v>94.58</v>
      </c>
      <c r="AA51" s="7">
        <v>94.12</v>
      </c>
      <c r="AB51" s="7">
        <v>93.68</v>
      </c>
      <c r="AC51" s="7">
        <v>93.26</v>
      </c>
      <c r="AD51" s="7">
        <v>92.85</v>
      </c>
      <c r="AE51" s="7">
        <v>92.46</v>
      </c>
      <c r="AF51" s="7">
        <v>92.08</v>
      </c>
      <c r="AG51" s="7">
        <v>91.71</v>
      </c>
      <c r="AH51" s="7">
        <v>91.35</v>
      </c>
      <c r="AI51" s="7">
        <v>91.01</v>
      </c>
    </row>
    <row r="52" spans="1:35">
      <c r="A52" s="6" t="s">
        <v>80</v>
      </c>
      <c r="B52" s="6" t="s">
        <v>114</v>
      </c>
      <c r="C52" s="6" t="s">
        <v>84</v>
      </c>
      <c r="D52" s="6" t="s">
        <v>76</v>
      </c>
      <c r="E52" s="7">
        <v>75.150000000000006</v>
      </c>
      <c r="F52" s="7">
        <v>71.42</v>
      </c>
      <c r="G52" s="7">
        <v>68.53</v>
      </c>
      <c r="H52" s="7">
        <v>66.17</v>
      </c>
      <c r="I52" s="7">
        <v>64.17</v>
      </c>
      <c r="J52" s="7">
        <v>62.44</v>
      </c>
      <c r="K52" s="7">
        <v>60.91</v>
      </c>
      <c r="L52" s="7">
        <v>59.55</v>
      </c>
      <c r="M52" s="7">
        <v>58.31</v>
      </c>
      <c r="N52" s="7">
        <v>57.18</v>
      </c>
      <c r="O52" s="7">
        <v>56.15</v>
      </c>
      <c r="P52" s="7">
        <v>55.18</v>
      </c>
      <c r="Q52" s="7">
        <v>54.29</v>
      </c>
      <c r="R52" s="7">
        <v>53.45</v>
      </c>
      <c r="S52" s="7">
        <v>52.67</v>
      </c>
      <c r="T52" s="7">
        <v>51.93</v>
      </c>
      <c r="U52" s="7">
        <v>51.23</v>
      </c>
      <c r="V52" s="7">
        <v>50.56</v>
      </c>
      <c r="W52" s="7">
        <v>49.93</v>
      </c>
      <c r="X52" s="7">
        <v>49.33</v>
      </c>
      <c r="Y52" s="7">
        <v>48.75</v>
      </c>
      <c r="Z52" s="7">
        <v>48.2</v>
      </c>
      <c r="AA52" s="7">
        <v>47.67</v>
      </c>
      <c r="AB52" s="7">
        <v>47.16</v>
      </c>
      <c r="AC52" s="7">
        <v>46.67</v>
      </c>
      <c r="AD52" s="7">
        <v>46.2</v>
      </c>
      <c r="AE52" s="7">
        <v>45.75</v>
      </c>
      <c r="AF52" s="7">
        <v>45.31</v>
      </c>
      <c r="AG52" s="7">
        <v>44.88</v>
      </c>
      <c r="AH52" s="7">
        <v>44.47</v>
      </c>
      <c r="AI52" s="7">
        <v>44.07</v>
      </c>
    </row>
    <row r="53" spans="1:35">
      <c r="A53" s="6" t="s">
        <v>81</v>
      </c>
      <c r="B53" s="6" t="s">
        <v>114</v>
      </c>
      <c r="C53" s="6" t="s">
        <v>84</v>
      </c>
      <c r="D53" s="6" t="s">
        <v>76</v>
      </c>
      <c r="E53" s="7">
        <v>78.650000000000006</v>
      </c>
      <c r="F53" s="7">
        <v>75.38</v>
      </c>
      <c r="G53" s="7">
        <v>72.849999999999994</v>
      </c>
      <c r="H53" s="7">
        <v>70.78</v>
      </c>
      <c r="I53" s="7">
        <v>69.040000000000006</v>
      </c>
      <c r="J53" s="7">
        <v>67.52</v>
      </c>
      <c r="K53" s="7">
        <v>66.180000000000007</v>
      </c>
      <c r="L53" s="7">
        <v>64.989999999999995</v>
      </c>
      <c r="M53" s="7">
        <v>63.91</v>
      </c>
      <c r="N53" s="7">
        <v>62.92</v>
      </c>
      <c r="O53" s="7">
        <v>62.01</v>
      </c>
      <c r="P53" s="7">
        <v>61.17</v>
      </c>
      <c r="Q53" s="7">
        <v>60.39</v>
      </c>
      <c r="R53" s="7">
        <v>59.66</v>
      </c>
      <c r="S53" s="7">
        <v>58.97</v>
      </c>
      <c r="T53" s="7">
        <v>58.32</v>
      </c>
      <c r="U53" s="7">
        <v>57.71</v>
      </c>
      <c r="V53" s="7">
        <v>57.13</v>
      </c>
      <c r="W53" s="7">
        <v>56.57</v>
      </c>
      <c r="X53" s="7">
        <v>56.05</v>
      </c>
      <c r="Y53" s="7">
        <v>55.54</v>
      </c>
      <c r="Z53" s="7">
        <v>55.06</v>
      </c>
      <c r="AA53" s="7">
        <v>54.59</v>
      </c>
      <c r="AB53" s="7">
        <v>54.15</v>
      </c>
      <c r="AC53" s="7">
        <v>53.72</v>
      </c>
      <c r="AD53" s="7">
        <v>53.31</v>
      </c>
      <c r="AE53" s="7">
        <v>52.91</v>
      </c>
      <c r="AF53" s="7">
        <v>52.53</v>
      </c>
      <c r="AG53" s="7">
        <v>52.15</v>
      </c>
      <c r="AH53" s="7">
        <v>51.79</v>
      </c>
      <c r="AI53" s="7">
        <v>51.45</v>
      </c>
    </row>
    <row r="54" spans="1:35">
      <c r="A54" s="6" t="s">
        <v>79</v>
      </c>
      <c r="B54" s="6" t="s">
        <v>114</v>
      </c>
      <c r="C54" s="6" t="s">
        <v>84</v>
      </c>
      <c r="D54" s="6" t="s">
        <v>76</v>
      </c>
      <c r="E54" s="7">
        <v>84.85</v>
      </c>
      <c r="F54" s="7">
        <v>82.79</v>
      </c>
      <c r="G54" s="7">
        <v>81.2</v>
      </c>
      <c r="H54" s="7">
        <v>79.900000000000006</v>
      </c>
      <c r="I54" s="7">
        <v>78.8</v>
      </c>
      <c r="J54" s="7">
        <v>77.84</v>
      </c>
      <c r="K54" s="7">
        <v>77</v>
      </c>
      <c r="L54" s="7">
        <v>76.25</v>
      </c>
      <c r="M54" s="7">
        <v>75.569999999999993</v>
      </c>
      <c r="N54" s="7">
        <v>74.95</v>
      </c>
      <c r="O54" s="7">
        <v>74.37</v>
      </c>
      <c r="P54" s="7">
        <v>73.849999999999994</v>
      </c>
      <c r="Q54" s="7">
        <v>73.349999999999994</v>
      </c>
      <c r="R54" s="7">
        <v>72.89</v>
      </c>
      <c r="S54" s="7">
        <v>72.459999999999994</v>
      </c>
      <c r="T54" s="7">
        <v>72.05</v>
      </c>
      <c r="U54" s="7">
        <v>71.66</v>
      </c>
      <c r="V54" s="7">
        <v>71.3</v>
      </c>
      <c r="W54" s="7">
        <v>70.95</v>
      </c>
      <c r="X54" s="7">
        <v>70.62</v>
      </c>
      <c r="Y54" s="7">
        <v>70.3</v>
      </c>
      <c r="Z54" s="7">
        <v>70</v>
      </c>
      <c r="AA54" s="7">
        <v>69.7</v>
      </c>
      <c r="AB54" s="7">
        <v>69.42</v>
      </c>
      <c r="AC54" s="7">
        <v>69.150000000000006</v>
      </c>
      <c r="AD54" s="7">
        <v>68.89</v>
      </c>
      <c r="AE54" s="7">
        <v>68.64</v>
      </c>
      <c r="AF54" s="7">
        <v>68.400000000000006</v>
      </c>
      <c r="AG54" s="7">
        <v>68.17</v>
      </c>
      <c r="AH54" s="7">
        <v>67.94</v>
      </c>
      <c r="AI54" s="7">
        <v>67.72</v>
      </c>
    </row>
    <row r="55" spans="1:35">
      <c r="A55" s="6" t="s">
        <v>80</v>
      </c>
      <c r="B55" s="6" t="s">
        <v>115</v>
      </c>
      <c r="C55" s="6" t="s">
        <v>84</v>
      </c>
      <c r="D55" s="6" t="s">
        <v>76</v>
      </c>
      <c r="E55" s="7">
        <v>76</v>
      </c>
      <c r="F55" s="7">
        <v>72.23</v>
      </c>
      <c r="G55" s="7">
        <v>69.3</v>
      </c>
      <c r="H55" s="7">
        <v>66.91</v>
      </c>
      <c r="I55" s="7">
        <v>64.89</v>
      </c>
      <c r="J55" s="7">
        <v>63.14</v>
      </c>
      <c r="K55" s="7">
        <v>61.6</v>
      </c>
      <c r="L55" s="7">
        <v>60.22</v>
      </c>
      <c r="M55" s="7">
        <v>58.97</v>
      </c>
      <c r="N55" s="7">
        <v>57.83</v>
      </c>
      <c r="O55" s="7">
        <v>56.78</v>
      </c>
      <c r="P55" s="7">
        <v>55.81</v>
      </c>
      <c r="Q55" s="7">
        <v>54.9</v>
      </c>
      <c r="R55" s="7">
        <v>54.06</v>
      </c>
      <c r="S55" s="7">
        <v>53.26</v>
      </c>
      <c r="T55" s="7">
        <v>52.51</v>
      </c>
      <c r="U55" s="7">
        <v>51.81</v>
      </c>
      <c r="V55" s="7">
        <v>51.13</v>
      </c>
      <c r="W55" s="7">
        <v>50.49</v>
      </c>
      <c r="X55" s="7">
        <v>49.88</v>
      </c>
      <c r="Y55" s="7">
        <v>49.3</v>
      </c>
      <c r="Z55" s="7">
        <v>48.74</v>
      </c>
      <c r="AA55" s="7">
        <v>48.21</v>
      </c>
      <c r="AB55" s="7">
        <v>47.69</v>
      </c>
      <c r="AC55" s="7">
        <v>47.2</v>
      </c>
      <c r="AD55" s="7">
        <v>46.72</v>
      </c>
      <c r="AE55" s="7">
        <v>46.26</v>
      </c>
      <c r="AF55" s="7">
        <v>45.82</v>
      </c>
      <c r="AG55" s="7">
        <v>45.39</v>
      </c>
      <c r="AH55" s="7">
        <v>44.97</v>
      </c>
      <c r="AI55" s="7">
        <v>44.57</v>
      </c>
    </row>
    <row r="56" spans="1:35">
      <c r="A56" s="6" t="s">
        <v>81</v>
      </c>
      <c r="B56" s="6" t="s">
        <v>115</v>
      </c>
      <c r="C56" s="6" t="s">
        <v>84</v>
      </c>
      <c r="D56" s="6" t="s">
        <v>76</v>
      </c>
      <c r="E56" s="7">
        <v>79.540000000000006</v>
      </c>
      <c r="F56" s="7">
        <v>76.239999999999995</v>
      </c>
      <c r="G56" s="7">
        <v>73.680000000000007</v>
      </c>
      <c r="H56" s="7">
        <v>71.58</v>
      </c>
      <c r="I56" s="7">
        <v>69.819999999999993</v>
      </c>
      <c r="J56" s="7">
        <v>68.28</v>
      </c>
      <c r="K56" s="7">
        <v>66.930000000000007</v>
      </c>
      <c r="L56" s="7">
        <v>65.72</v>
      </c>
      <c r="M56" s="7">
        <v>64.63</v>
      </c>
      <c r="N56" s="7">
        <v>63.63</v>
      </c>
      <c r="O56" s="7">
        <v>62.71</v>
      </c>
      <c r="P56" s="7">
        <v>61.86</v>
      </c>
      <c r="Q56" s="7">
        <v>61.07</v>
      </c>
      <c r="R56" s="7">
        <v>60.33</v>
      </c>
      <c r="S56" s="7">
        <v>59.64</v>
      </c>
      <c r="T56" s="7">
        <v>58.98</v>
      </c>
      <c r="U56" s="7">
        <v>58.36</v>
      </c>
      <c r="V56" s="7">
        <v>57.77</v>
      </c>
      <c r="W56" s="7">
        <v>57.21</v>
      </c>
      <c r="X56" s="7">
        <v>56.68</v>
      </c>
      <c r="Y56" s="7">
        <v>56.17</v>
      </c>
      <c r="Z56" s="7">
        <v>55.68</v>
      </c>
      <c r="AA56" s="7">
        <v>55.21</v>
      </c>
      <c r="AB56" s="7">
        <v>54.76</v>
      </c>
      <c r="AC56" s="7">
        <v>54.33</v>
      </c>
      <c r="AD56" s="7">
        <v>53.91</v>
      </c>
      <c r="AE56" s="7">
        <v>53.51</v>
      </c>
      <c r="AF56" s="7">
        <v>53.12</v>
      </c>
      <c r="AG56" s="7">
        <v>52.74</v>
      </c>
      <c r="AH56" s="7">
        <v>52.38</v>
      </c>
      <c r="AI56" s="7">
        <v>52.03</v>
      </c>
    </row>
    <row r="57" spans="1:35">
      <c r="A57" s="6" t="s">
        <v>79</v>
      </c>
      <c r="B57" s="6" t="s">
        <v>115</v>
      </c>
      <c r="C57" s="6" t="s">
        <v>84</v>
      </c>
      <c r="D57" s="6" t="s">
        <v>76</v>
      </c>
      <c r="E57" s="7">
        <v>85.81</v>
      </c>
      <c r="F57" s="7">
        <v>83.73</v>
      </c>
      <c r="G57" s="7">
        <v>82.12</v>
      </c>
      <c r="H57" s="7">
        <v>80.8</v>
      </c>
      <c r="I57" s="7">
        <v>79.69</v>
      </c>
      <c r="J57" s="7">
        <v>78.72</v>
      </c>
      <c r="K57" s="7">
        <v>77.87</v>
      </c>
      <c r="L57" s="7">
        <v>77.11</v>
      </c>
      <c r="M57" s="7">
        <v>76.42</v>
      </c>
      <c r="N57" s="7">
        <v>75.790000000000006</v>
      </c>
      <c r="O57" s="7">
        <v>75.22</v>
      </c>
      <c r="P57" s="7">
        <v>74.680000000000007</v>
      </c>
      <c r="Q57" s="7">
        <v>74.180000000000007</v>
      </c>
      <c r="R57" s="7">
        <v>73.72</v>
      </c>
      <c r="S57" s="7">
        <v>73.28</v>
      </c>
      <c r="T57" s="7">
        <v>72.86</v>
      </c>
      <c r="U57" s="7">
        <v>72.47</v>
      </c>
      <c r="V57" s="7">
        <v>72.099999999999994</v>
      </c>
      <c r="W57" s="7">
        <v>71.75</v>
      </c>
      <c r="X57" s="7">
        <v>71.42</v>
      </c>
      <c r="Y57" s="7">
        <v>71.09</v>
      </c>
      <c r="Z57" s="7">
        <v>70.790000000000006</v>
      </c>
      <c r="AA57" s="7">
        <v>70.489999999999995</v>
      </c>
      <c r="AB57" s="7">
        <v>70.209999999999994</v>
      </c>
      <c r="AC57" s="7">
        <v>69.94</v>
      </c>
      <c r="AD57" s="7">
        <v>69.67</v>
      </c>
      <c r="AE57" s="7">
        <v>69.42</v>
      </c>
      <c r="AF57" s="7">
        <v>69.180000000000007</v>
      </c>
      <c r="AG57" s="7">
        <v>68.94</v>
      </c>
      <c r="AH57" s="7">
        <v>68.709999999999994</v>
      </c>
      <c r="AI57" s="7">
        <v>68.489999999999995</v>
      </c>
    </row>
    <row r="58" spans="1:35">
      <c r="A58" s="6" t="s">
        <v>80</v>
      </c>
      <c r="B58" s="6" t="s">
        <v>116</v>
      </c>
      <c r="C58" s="6" t="s">
        <v>84</v>
      </c>
      <c r="D58" s="6" t="s">
        <v>76</v>
      </c>
      <c r="E58" s="7">
        <v>79.08</v>
      </c>
      <c r="F58" s="7">
        <v>75.150000000000006</v>
      </c>
      <c r="G58" s="7">
        <v>72.11</v>
      </c>
      <c r="H58" s="7">
        <v>69.62</v>
      </c>
      <c r="I58" s="7">
        <v>67.52</v>
      </c>
      <c r="J58" s="7">
        <v>65.7</v>
      </c>
      <c r="K58" s="7">
        <v>64.09</v>
      </c>
      <c r="L58" s="7">
        <v>62.66</v>
      </c>
      <c r="M58" s="7">
        <v>61.36</v>
      </c>
      <c r="N58" s="7">
        <v>60.17</v>
      </c>
      <c r="O58" s="7">
        <v>59.08</v>
      </c>
      <c r="P58" s="7">
        <v>58.07</v>
      </c>
      <c r="Q58" s="7">
        <v>57.13</v>
      </c>
      <c r="R58" s="7">
        <v>56.25</v>
      </c>
      <c r="S58" s="7">
        <v>55.42</v>
      </c>
      <c r="T58" s="7">
        <v>54.64</v>
      </c>
      <c r="U58" s="7">
        <v>53.9</v>
      </c>
      <c r="V58" s="7">
        <v>53.21</v>
      </c>
      <c r="W58" s="7">
        <v>52.54</v>
      </c>
      <c r="X58" s="7">
        <v>51.91</v>
      </c>
      <c r="Y58" s="7">
        <v>51.3</v>
      </c>
      <c r="Z58" s="7">
        <v>50.72</v>
      </c>
      <c r="AA58" s="7">
        <v>50.16</v>
      </c>
      <c r="AB58" s="7">
        <v>49.63</v>
      </c>
      <c r="AC58" s="7">
        <v>49.11</v>
      </c>
      <c r="AD58" s="7">
        <v>48.62</v>
      </c>
      <c r="AE58" s="7">
        <v>48.14</v>
      </c>
      <c r="AF58" s="7">
        <v>47.68</v>
      </c>
      <c r="AG58" s="7">
        <v>47.23</v>
      </c>
      <c r="AH58" s="7">
        <v>46.8</v>
      </c>
      <c r="AI58" s="7">
        <v>46.38</v>
      </c>
    </row>
    <row r="59" spans="1:35">
      <c r="A59" s="6" t="s">
        <v>81</v>
      </c>
      <c r="B59" s="6" t="s">
        <v>116</v>
      </c>
      <c r="C59" s="6" t="s">
        <v>84</v>
      </c>
      <c r="D59" s="6" t="s">
        <v>76</v>
      </c>
      <c r="E59" s="7">
        <v>82.76</v>
      </c>
      <c r="F59" s="7">
        <v>79.33</v>
      </c>
      <c r="G59" s="7">
        <v>76.66</v>
      </c>
      <c r="H59" s="7">
        <v>74.48</v>
      </c>
      <c r="I59" s="7">
        <v>72.64</v>
      </c>
      <c r="J59" s="7">
        <v>71.05</v>
      </c>
      <c r="K59" s="7">
        <v>69.64</v>
      </c>
      <c r="L59" s="7">
        <v>68.39</v>
      </c>
      <c r="M59" s="7">
        <v>67.25</v>
      </c>
      <c r="N59" s="7">
        <v>66.209999999999994</v>
      </c>
      <c r="O59" s="7">
        <v>65.25</v>
      </c>
      <c r="P59" s="7">
        <v>64.37</v>
      </c>
      <c r="Q59" s="7">
        <v>63.55</v>
      </c>
      <c r="R59" s="7">
        <v>62.78</v>
      </c>
      <c r="S59" s="7">
        <v>62.05</v>
      </c>
      <c r="T59" s="7">
        <v>61.37</v>
      </c>
      <c r="U59" s="7">
        <v>60.72</v>
      </c>
      <c r="V59" s="7">
        <v>60.11</v>
      </c>
      <c r="W59" s="7">
        <v>59.53</v>
      </c>
      <c r="X59" s="7">
        <v>58.97</v>
      </c>
      <c r="Y59" s="7">
        <v>58.44</v>
      </c>
      <c r="Z59" s="7">
        <v>57.94</v>
      </c>
      <c r="AA59" s="7">
        <v>57.45</v>
      </c>
      <c r="AB59" s="7">
        <v>56.98</v>
      </c>
      <c r="AC59" s="7">
        <v>56.53</v>
      </c>
      <c r="AD59" s="7">
        <v>56.1</v>
      </c>
      <c r="AE59" s="7">
        <v>55.68</v>
      </c>
      <c r="AF59" s="7">
        <v>55.27</v>
      </c>
      <c r="AG59" s="7">
        <v>54.88</v>
      </c>
      <c r="AH59" s="7">
        <v>54.5</v>
      </c>
      <c r="AI59" s="7">
        <v>54.13</v>
      </c>
    </row>
    <row r="60" spans="1:35">
      <c r="A60" s="6" t="s">
        <v>79</v>
      </c>
      <c r="B60" s="6" t="s">
        <v>116</v>
      </c>
      <c r="C60" s="6" t="s">
        <v>84</v>
      </c>
      <c r="D60" s="6" t="s">
        <v>76</v>
      </c>
      <c r="E60" s="7">
        <v>89.28</v>
      </c>
      <c r="F60" s="7">
        <v>87.12</v>
      </c>
      <c r="G60" s="7">
        <v>85.44</v>
      </c>
      <c r="H60" s="7">
        <v>84.07</v>
      </c>
      <c r="I60" s="7">
        <v>82.91</v>
      </c>
      <c r="J60" s="7">
        <v>81.91</v>
      </c>
      <c r="K60" s="7">
        <v>81.03</v>
      </c>
      <c r="L60" s="7">
        <v>80.23</v>
      </c>
      <c r="M60" s="7">
        <v>79.52</v>
      </c>
      <c r="N60" s="7">
        <v>78.86</v>
      </c>
      <c r="O60" s="7">
        <v>78.260000000000005</v>
      </c>
      <c r="P60" s="7">
        <v>77.709999999999994</v>
      </c>
      <c r="Q60" s="7">
        <v>77.19</v>
      </c>
      <c r="R60" s="7">
        <v>76.7</v>
      </c>
      <c r="S60" s="7">
        <v>76.25</v>
      </c>
      <c r="T60" s="7">
        <v>75.819999999999993</v>
      </c>
      <c r="U60" s="7">
        <v>75.41</v>
      </c>
      <c r="V60" s="7">
        <v>75.02</v>
      </c>
      <c r="W60" s="7">
        <v>74.66</v>
      </c>
      <c r="X60" s="7">
        <v>74.31</v>
      </c>
      <c r="Y60" s="7">
        <v>73.97</v>
      </c>
      <c r="Z60" s="7">
        <v>73.650000000000006</v>
      </c>
      <c r="AA60" s="7">
        <v>73.349999999999994</v>
      </c>
      <c r="AB60" s="7">
        <v>73.05</v>
      </c>
      <c r="AC60" s="7">
        <v>72.77</v>
      </c>
      <c r="AD60" s="7">
        <v>72.5</v>
      </c>
      <c r="AE60" s="7">
        <v>72.23</v>
      </c>
      <c r="AF60" s="7">
        <v>71.98</v>
      </c>
      <c r="AG60" s="7">
        <v>71.73</v>
      </c>
      <c r="AH60" s="7">
        <v>71.489999999999995</v>
      </c>
      <c r="AI60" s="7">
        <v>71.260000000000005</v>
      </c>
    </row>
    <row r="61" spans="1:35">
      <c r="A61" s="6" t="s">
        <v>80</v>
      </c>
      <c r="B61" s="6" t="s">
        <v>117</v>
      </c>
      <c r="C61" s="6" t="s">
        <v>84</v>
      </c>
      <c r="D61" s="6" t="s">
        <v>76</v>
      </c>
      <c r="E61" s="7">
        <v>85.57</v>
      </c>
      <c r="F61" s="7">
        <v>81.319999999999993</v>
      </c>
      <c r="G61" s="7">
        <v>78.03</v>
      </c>
      <c r="H61" s="7">
        <v>75.34</v>
      </c>
      <c r="I61" s="7">
        <v>73.06</v>
      </c>
      <c r="J61" s="7">
        <v>71.09</v>
      </c>
      <c r="K61" s="7">
        <v>69.36</v>
      </c>
      <c r="L61" s="7">
        <v>67.8</v>
      </c>
      <c r="M61" s="7">
        <v>66.39</v>
      </c>
      <c r="N61" s="7">
        <v>65.11</v>
      </c>
      <c r="O61" s="7">
        <v>63.93</v>
      </c>
      <c r="P61" s="7">
        <v>62.84</v>
      </c>
      <c r="Q61" s="7">
        <v>61.82</v>
      </c>
      <c r="R61" s="7">
        <v>60.86</v>
      </c>
      <c r="S61" s="7">
        <v>59.97</v>
      </c>
      <c r="T61" s="7">
        <v>59.13</v>
      </c>
      <c r="U61" s="7">
        <v>58.33</v>
      </c>
      <c r="V61" s="7">
        <v>57.57</v>
      </c>
      <c r="W61" s="7">
        <v>56.85</v>
      </c>
      <c r="X61" s="7">
        <v>56.17</v>
      </c>
      <c r="Y61" s="7">
        <v>55.51</v>
      </c>
      <c r="Z61" s="7">
        <v>54.88</v>
      </c>
      <c r="AA61" s="7">
        <v>54.28</v>
      </c>
      <c r="AB61" s="7">
        <v>53.7</v>
      </c>
      <c r="AC61" s="7">
        <v>53.14</v>
      </c>
      <c r="AD61" s="7">
        <v>52.61</v>
      </c>
      <c r="AE61" s="7">
        <v>52.09</v>
      </c>
      <c r="AF61" s="7">
        <v>51.59</v>
      </c>
      <c r="AG61" s="7">
        <v>51.1</v>
      </c>
      <c r="AH61" s="7">
        <v>50.64</v>
      </c>
      <c r="AI61" s="7">
        <v>50.18</v>
      </c>
    </row>
    <row r="62" spans="1:35">
      <c r="A62" s="6" t="s">
        <v>81</v>
      </c>
      <c r="B62" s="6" t="s">
        <v>117</v>
      </c>
      <c r="C62" s="6" t="s">
        <v>84</v>
      </c>
      <c r="D62" s="6" t="s">
        <v>76</v>
      </c>
      <c r="E62" s="7">
        <v>89.55</v>
      </c>
      <c r="F62" s="7">
        <v>85.84</v>
      </c>
      <c r="G62" s="7">
        <v>82.95</v>
      </c>
      <c r="H62" s="7">
        <v>80.599999999999994</v>
      </c>
      <c r="I62" s="7">
        <v>78.61</v>
      </c>
      <c r="J62" s="7">
        <v>76.88</v>
      </c>
      <c r="K62" s="7">
        <v>75.36</v>
      </c>
      <c r="L62" s="7">
        <v>74</v>
      </c>
      <c r="M62" s="7">
        <v>72.77</v>
      </c>
      <c r="N62" s="7">
        <v>71.64</v>
      </c>
      <c r="O62" s="7">
        <v>70.61</v>
      </c>
      <c r="P62" s="7">
        <v>69.650000000000006</v>
      </c>
      <c r="Q62" s="7">
        <v>68.760000000000005</v>
      </c>
      <c r="R62" s="7">
        <v>67.930000000000007</v>
      </c>
      <c r="S62" s="7">
        <v>67.150000000000006</v>
      </c>
      <c r="T62" s="7">
        <v>66.41</v>
      </c>
      <c r="U62" s="7">
        <v>65.709999999999994</v>
      </c>
      <c r="V62" s="7">
        <v>65.05</v>
      </c>
      <c r="W62" s="7">
        <v>64.42</v>
      </c>
      <c r="X62" s="7">
        <v>63.82</v>
      </c>
      <c r="Y62" s="7">
        <v>63.24</v>
      </c>
      <c r="Z62" s="7">
        <v>62.69</v>
      </c>
      <c r="AA62" s="7">
        <v>62.16</v>
      </c>
      <c r="AB62" s="7">
        <v>61.66</v>
      </c>
      <c r="AC62" s="7">
        <v>61.17</v>
      </c>
      <c r="AD62" s="7">
        <v>60.7</v>
      </c>
      <c r="AE62" s="7">
        <v>60.25</v>
      </c>
      <c r="AF62" s="7">
        <v>59.81</v>
      </c>
      <c r="AG62" s="7">
        <v>59.39</v>
      </c>
      <c r="AH62" s="7">
        <v>58.98</v>
      </c>
      <c r="AI62" s="7">
        <v>58.58</v>
      </c>
    </row>
    <row r="63" spans="1:35">
      <c r="A63" s="6" t="s">
        <v>79</v>
      </c>
      <c r="B63" s="6" t="s">
        <v>117</v>
      </c>
      <c r="C63" s="6" t="s">
        <v>84</v>
      </c>
      <c r="D63" s="6" t="s">
        <v>76</v>
      </c>
      <c r="E63" s="7">
        <v>96.61</v>
      </c>
      <c r="F63" s="7">
        <v>94.27</v>
      </c>
      <c r="G63" s="7">
        <v>92.46</v>
      </c>
      <c r="H63" s="7">
        <v>90.97</v>
      </c>
      <c r="I63" s="7">
        <v>89.72</v>
      </c>
      <c r="J63" s="7">
        <v>88.63</v>
      </c>
      <c r="K63" s="7">
        <v>87.68</v>
      </c>
      <c r="L63" s="7">
        <v>86.82</v>
      </c>
      <c r="M63" s="7">
        <v>86.04</v>
      </c>
      <c r="N63" s="7">
        <v>85.34</v>
      </c>
      <c r="O63" s="7">
        <v>84.69</v>
      </c>
      <c r="P63" s="7">
        <v>84.08</v>
      </c>
      <c r="Q63" s="7">
        <v>83.52</v>
      </c>
      <c r="R63" s="7">
        <v>83</v>
      </c>
      <c r="S63" s="7">
        <v>82.5</v>
      </c>
      <c r="T63" s="7">
        <v>82.04</v>
      </c>
      <c r="U63" s="7">
        <v>81.599999999999994</v>
      </c>
      <c r="V63" s="7">
        <v>81.180000000000007</v>
      </c>
      <c r="W63" s="7">
        <v>80.790000000000006</v>
      </c>
      <c r="X63" s="7">
        <v>80.41</v>
      </c>
      <c r="Y63" s="7">
        <v>80.05</v>
      </c>
      <c r="Z63" s="7">
        <v>79.7</v>
      </c>
      <c r="AA63" s="7">
        <v>79.37</v>
      </c>
      <c r="AB63" s="7">
        <v>79.05</v>
      </c>
      <c r="AC63" s="7">
        <v>78.739999999999995</v>
      </c>
      <c r="AD63" s="7">
        <v>78.45</v>
      </c>
      <c r="AE63" s="7">
        <v>78.16</v>
      </c>
      <c r="AF63" s="7">
        <v>77.88</v>
      </c>
      <c r="AG63" s="7">
        <v>77.62</v>
      </c>
      <c r="AH63" s="7">
        <v>77.36</v>
      </c>
      <c r="AI63" s="7">
        <v>77.11</v>
      </c>
    </row>
    <row r="64" spans="1:35">
      <c r="A64" s="6" t="s">
        <v>80</v>
      </c>
      <c r="B64" s="6" t="s">
        <v>118</v>
      </c>
      <c r="C64" s="6" t="s">
        <v>84</v>
      </c>
      <c r="D64" s="6" t="s">
        <v>76</v>
      </c>
      <c r="E64" s="7">
        <v>86.72</v>
      </c>
      <c r="F64" s="7">
        <v>82.41</v>
      </c>
      <c r="G64" s="7">
        <v>79.08</v>
      </c>
      <c r="H64" s="7">
        <v>76.349999999999994</v>
      </c>
      <c r="I64" s="7">
        <v>74.040000000000006</v>
      </c>
      <c r="J64" s="7">
        <v>72.05</v>
      </c>
      <c r="K64" s="7">
        <v>70.290000000000006</v>
      </c>
      <c r="L64" s="7">
        <v>68.709999999999994</v>
      </c>
      <c r="M64" s="7">
        <v>67.290000000000006</v>
      </c>
      <c r="N64" s="7">
        <v>65.98</v>
      </c>
      <c r="O64" s="7">
        <v>64.790000000000006</v>
      </c>
      <c r="P64" s="7">
        <v>63.68</v>
      </c>
      <c r="Q64" s="7">
        <v>62.65</v>
      </c>
      <c r="R64" s="7">
        <v>61.68</v>
      </c>
      <c r="S64" s="7">
        <v>60.77</v>
      </c>
      <c r="T64" s="7">
        <v>59.92</v>
      </c>
      <c r="U64" s="7">
        <v>59.11</v>
      </c>
      <c r="V64" s="7">
        <v>58.34</v>
      </c>
      <c r="W64" s="7">
        <v>57.61</v>
      </c>
      <c r="X64" s="7">
        <v>56.92</v>
      </c>
      <c r="Y64" s="7">
        <v>56.25</v>
      </c>
      <c r="Z64" s="7">
        <v>55.62</v>
      </c>
      <c r="AA64" s="7">
        <v>55.01</v>
      </c>
      <c r="AB64" s="7">
        <v>54.42</v>
      </c>
      <c r="AC64" s="7">
        <v>53.86</v>
      </c>
      <c r="AD64" s="7">
        <v>53.31</v>
      </c>
      <c r="AE64" s="7">
        <v>52.79</v>
      </c>
      <c r="AF64" s="7">
        <v>52.28</v>
      </c>
      <c r="AG64" s="7">
        <v>51.79</v>
      </c>
      <c r="AH64" s="7">
        <v>51.32</v>
      </c>
      <c r="AI64" s="7">
        <v>50.86</v>
      </c>
    </row>
    <row r="65" spans="1:35">
      <c r="A65" s="6" t="s">
        <v>81</v>
      </c>
      <c r="B65" s="6" t="s">
        <v>118</v>
      </c>
      <c r="C65" s="6" t="s">
        <v>84</v>
      </c>
      <c r="D65" s="6" t="s">
        <v>76</v>
      </c>
      <c r="E65" s="7">
        <v>95.26</v>
      </c>
      <c r="F65" s="7">
        <v>91.31</v>
      </c>
      <c r="G65" s="7">
        <v>88.24</v>
      </c>
      <c r="H65" s="7">
        <v>85.74</v>
      </c>
      <c r="I65" s="7">
        <v>83.62</v>
      </c>
      <c r="J65" s="7">
        <v>81.790000000000006</v>
      </c>
      <c r="K65" s="7">
        <v>80.17</v>
      </c>
      <c r="L65" s="7">
        <v>78.72</v>
      </c>
      <c r="M65" s="7">
        <v>77.41</v>
      </c>
      <c r="N65" s="7">
        <v>76.209999999999994</v>
      </c>
      <c r="O65" s="7">
        <v>75.12</v>
      </c>
      <c r="P65" s="7">
        <v>74.099999999999994</v>
      </c>
      <c r="Q65" s="7">
        <v>73.150000000000006</v>
      </c>
      <c r="R65" s="7">
        <v>72.260000000000005</v>
      </c>
      <c r="S65" s="7">
        <v>71.430000000000007</v>
      </c>
      <c r="T65" s="7">
        <v>70.64</v>
      </c>
      <c r="U65" s="7">
        <v>69.900000000000006</v>
      </c>
      <c r="V65" s="7">
        <v>69.2</v>
      </c>
      <c r="W65" s="7">
        <v>68.53</v>
      </c>
      <c r="X65" s="7">
        <v>67.89</v>
      </c>
      <c r="Y65" s="7">
        <v>67.28</v>
      </c>
      <c r="Z65" s="7">
        <v>66.69</v>
      </c>
      <c r="AA65" s="7">
        <v>66.13</v>
      </c>
      <c r="AB65" s="7">
        <v>65.59</v>
      </c>
      <c r="AC65" s="7">
        <v>65.069999999999993</v>
      </c>
      <c r="AD65" s="7">
        <v>64.569999999999993</v>
      </c>
      <c r="AE65" s="7">
        <v>64.09</v>
      </c>
      <c r="AF65" s="7">
        <v>63.62</v>
      </c>
      <c r="AG65" s="7">
        <v>63.17</v>
      </c>
      <c r="AH65" s="7">
        <v>62.74</v>
      </c>
      <c r="AI65" s="7">
        <v>62.31</v>
      </c>
    </row>
    <row r="66" spans="1:35">
      <c r="A66" s="6" t="s">
        <v>79</v>
      </c>
      <c r="B66" s="6" t="s">
        <v>118</v>
      </c>
      <c r="C66" s="6" t="s">
        <v>84</v>
      </c>
      <c r="D66" s="6" t="s">
        <v>76</v>
      </c>
      <c r="E66" s="7">
        <v>102.77</v>
      </c>
      <c r="F66" s="7">
        <v>100.28</v>
      </c>
      <c r="G66" s="7">
        <v>98.35</v>
      </c>
      <c r="H66" s="7">
        <v>96.78</v>
      </c>
      <c r="I66" s="7">
        <v>95.44</v>
      </c>
      <c r="J66" s="7">
        <v>94.29</v>
      </c>
      <c r="K66" s="7">
        <v>93.27</v>
      </c>
      <c r="L66" s="7">
        <v>92.36</v>
      </c>
      <c r="M66" s="7">
        <v>91.53</v>
      </c>
      <c r="N66" s="7">
        <v>90.78</v>
      </c>
      <c r="O66" s="7">
        <v>90.09</v>
      </c>
      <c r="P66" s="7">
        <v>89.45</v>
      </c>
      <c r="Q66" s="7">
        <v>88.85</v>
      </c>
      <c r="R66" s="7">
        <v>88.29</v>
      </c>
      <c r="S66" s="7">
        <v>87.77</v>
      </c>
      <c r="T66" s="7">
        <v>87.27</v>
      </c>
      <c r="U66" s="7">
        <v>86.8</v>
      </c>
      <c r="V66" s="7">
        <v>86.36</v>
      </c>
      <c r="W66" s="7">
        <v>85.94</v>
      </c>
      <c r="X66" s="7">
        <v>85.54</v>
      </c>
      <c r="Y66" s="7">
        <v>85.15</v>
      </c>
      <c r="Z66" s="7">
        <v>84.78</v>
      </c>
      <c r="AA66" s="7">
        <v>84.43</v>
      </c>
      <c r="AB66" s="7">
        <v>84.09</v>
      </c>
      <c r="AC66" s="7">
        <v>83.76</v>
      </c>
      <c r="AD66" s="7">
        <v>83.45</v>
      </c>
      <c r="AE66" s="7">
        <v>83.15</v>
      </c>
      <c r="AF66" s="7">
        <v>82.85</v>
      </c>
      <c r="AG66" s="7">
        <v>82.57</v>
      </c>
      <c r="AH66" s="7">
        <v>82.3</v>
      </c>
      <c r="AI66" s="7">
        <v>82.03</v>
      </c>
    </row>
    <row r="67" spans="1:35">
      <c r="A67" s="6" t="s">
        <v>80</v>
      </c>
      <c r="B67" s="6" t="s">
        <v>119</v>
      </c>
      <c r="C67" s="6" t="s">
        <v>84</v>
      </c>
      <c r="D67" s="6" t="s">
        <v>76</v>
      </c>
      <c r="E67" s="7">
        <v>93.3</v>
      </c>
      <c r="F67" s="7">
        <v>88.67</v>
      </c>
      <c r="G67" s="7">
        <v>85.08</v>
      </c>
      <c r="H67" s="7">
        <v>82.15</v>
      </c>
      <c r="I67" s="7">
        <v>79.67</v>
      </c>
      <c r="J67" s="7">
        <v>77.52</v>
      </c>
      <c r="K67" s="7">
        <v>75.63</v>
      </c>
      <c r="L67" s="7">
        <v>73.930000000000007</v>
      </c>
      <c r="M67" s="7">
        <v>72.400000000000006</v>
      </c>
      <c r="N67" s="7">
        <v>71</v>
      </c>
      <c r="O67" s="7">
        <v>69.709999999999994</v>
      </c>
      <c r="P67" s="7">
        <v>68.52</v>
      </c>
      <c r="Q67" s="7">
        <v>67.41</v>
      </c>
      <c r="R67" s="7">
        <v>66.37</v>
      </c>
      <c r="S67" s="7">
        <v>65.39</v>
      </c>
      <c r="T67" s="7">
        <v>64.47</v>
      </c>
      <c r="U67" s="7">
        <v>63.6</v>
      </c>
      <c r="V67" s="7">
        <v>62.78</v>
      </c>
      <c r="W67" s="7">
        <v>61.99</v>
      </c>
      <c r="X67" s="7">
        <v>61.24</v>
      </c>
      <c r="Y67" s="7">
        <v>60.53</v>
      </c>
      <c r="Z67" s="7">
        <v>59.84</v>
      </c>
      <c r="AA67" s="7">
        <v>59.19</v>
      </c>
      <c r="AB67" s="7">
        <v>58.55</v>
      </c>
      <c r="AC67" s="7">
        <v>57.95</v>
      </c>
      <c r="AD67" s="7">
        <v>57.36</v>
      </c>
      <c r="AE67" s="7">
        <v>56.8</v>
      </c>
      <c r="AF67" s="7">
        <v>56.25</v>
      </c>
      <c r="AG67" s="7">
        <v>55.72</v>
      </c>
      <c r="AH67" s="7">
        <v>55.21</v>
      </c>
      <c r="AI67" s="7">
        <v>54.72</v>
      </c>
    </row>
    <row r="68" spans="1:35">
      <c r="A68" s="6" t="s">
        <v>81</v>
      </c>
      <c r="B68" s="6" t="s">
        <v>119</v>
      </c>
      <c r="C68" s="6" t="s">
        <v>84</v>
      </c>
      <c r="D68" s="6" t="s">
        <v>76</v>
      </c>
      <c r="E68" s="7">
        <v>97.65</v>
      </c>
      <c r="F68" s="7">
        <v>93.6</v>
      </c>
      <c r="G68" s="7">
        <v>90.45</v>
      </c>
      <c r="H68" s="7">
        <v>87.88</v>
      </c>
      <c r="I68" s="7">
        <v>85.71</v>
      </c>
      <c r="J68" s="7">
        <v>83.83</v>
      </c>
      <c r="K68" s="7">
        <v>82.17</v>
      </c>
      <c r="L68" s="7">
        <v>80.69</v>
      </c>
      <c r="M68" s="7">
        <v>79.349999999999994</v>
      </c>
      <c r="N68" s="7">
        <v>78.12</v>
      </c>
      <c r="O68" s="7">
        <v>76.989999999999995</v>
      </c>
      <c r="P68" s="7">
        <v>75.95</v>
      </c>
      <c r="Q68" s="7">
        <v>74.98</v>
      </c>
      <c r="R68" s="7">
        <v>74.069999999999993</v>
      </c>
      <c r="S68" s="7">
        <v>73.22</v>
      </c>
      <c r="T68" s="7">
        <v>72.41</v>
      </c>
      <c r="U68" s="7">
        <v>71.650000000000006</v>
      </c>
      <c r="V68" s="7">
        <v>70.930000000000007</v>
      </c>
      <c r="W68" s="7">
        <v>70.239999999999995</v>
      </c>
      <c r="X68" s="7">
        <v>69.58</v>
      </c>
      <c r="Y68" s="7">
        <v>68.959999999999994</v>
      </c>
      <c r="Z68" s="7">
        <v>68.36</v>
      </c>
      <c r="AA68" s="7">
        <v>67.78</v>
      </c>
      <c r="AB68" s="7">
        <v>67.23</v>
      </c>
      <c r="AC68" s="7">
        <v>66.7</v>
      </c>
      <c r="AD68" s="7">
        <v>66.19</v>
      </c>
      <c r="AE68" s="7">
        <v>65.69</v>
      </c>
      <c r="AF68" s="7">
        <v>65.22</v>
      </c>
      <c r="AG68" s="7">
        <v>64.75</v>
      </c>
      <c r="AH68" s="7">
        <v>64.31</v>
      </c>
      <c r="AI68" s="7">
        <v>63.87</v>
      </c>
    </row>
    <row r="69" spans="1:35">
      <c r="A69" s="6" t="s">
        <v>79</v>
      </c>
      <c r="B69" s="6" t="s">
        <v>119</v>
      </c>
      <c r="C69" s="6" t="s">
        <v>84</v>
      </c>
      <c r="D69" s="6" t="s">
        <v>76</v>
      </c>
      <c r="E69" s="7">
        <v>105.34</v>
      </c>
      <c r="F69" s="7">
        <v>102.79</v>
      </c>
      <c r="G69" s="7">
        <v>100.81</v>
      </c>
      <c r="H69" s="7">
        <v>99.2</v>
      </c>
      <c r="I69" s="7">
        <v>97.83</v>
      </c>
      <c r="J69" s="7">
        <v>96.65</v>
      </c>
      <c r="K69" s="7">
        <v>95.6</v>
      </c>
      <c r="L69" s="7">
        <v>94.67</v>
      </c>
      <c r="M69" s="7">
        <v>93.82</v>
      </c>
      <c r="N69" s="7">
        <v>93.05</v>
      </c>
      <c r="O69" s="7">
        <v>92.34</v>
      </c>
      <c r="P69" s="7">
        <v>91.68</v>
      </c>
      <c r="Q69" s="7">
        <v>91.07</v>
      </c>
      <c r="R69" s="7">
        <v>90.5</v>
      </c>
      <c r="S69" s="7">
        <v>89.96</v>
      </c>
      <c r="T69" s="7">
        <v>89.46</v>
      </c>
      <c r="U69" s="7">
        <v>88.98</v>
      </c>
      <c r="V69" s="7">
        <v>88.52</v>
      </c>
      <c r="W69" s="7">
        <v>88.09</v>
      </c>
      <c r="X69" s="7">
        <v>87.68</v>
      </c>
      <c r="Y69" s="7">
        <v>87.28</v>
      </c>
      <c r="Z69" s="7">
        <v>86.9</v>
      </c>
      <c r="AA69" s="7">
        <v>86.54</v>
      </c>
      <c r="AB69" s="7">
        <v>86.2</v>
      </c>
      <c r="AC69" s="7">
        <v>85.86</v>
      </c>
      <c r="AD69" s="7">
        <v>85.54</v>
      </c>
      <c r="AE69" s="7">
        <v>85.23</v>
      </c>
      <c r="AF69" s="7">
        <v>84.93</v>
      </c>
      <c r="AG69" s="7">
        <v>84.64</v>
      </c>
      <c r="AH69" s="7">
        <v>84.35</v>
      </c>
      <c r="AI69" s="7">
        <v>84.08</v>
      </c>
    </row>
    <row r="70" spans="1:35">
      <c r="A70" s="6" t="s">
        <v>80</v>
      </c>
      <c r="B70" s="6" t="s">
        <v>120</v>
      </c>
      <c r="C70" s="6" t="s">
        <v>84</v>
      </c>
      <c r="D70" s="6" t="s">
        <v>76</v>
      </c>
      <c r="E70" s="7">
        <v>84.23</v>
      </c>
      <c r="F70" s="7">
        <v>80.05</v>
      </c>
      <c r="G70" s="7">
        <v>76.81</v>
      </c>
      <c r="H70" s="7">
        <v>74.16</v>
      </c>
      <c r="I70" s="7">
        <v>71.92</v>
      </c>
      <c r="J70" s="7">
        <v>69.98</v>
      </c>
      <c r="K70" s="7">
        <v>68.27</v>
      </c>
      <c r="L70" s="7">
        <v>66.739999999999995</v>
      </c>
      <c r="M70" s="7">
        <v>65.36</v>
      </c>
      <c r="N70" s="7">
        <v>64.09</v>
      </c>
      <c r="O70" s="7">
        <v>62.93</v>
      </c>
      <c r="P70" s="7">
        <v>61.85</v>
      </c>
      <c r="Q70" s="7">
        <v>60.85</v>
      </c>
      <c r="R70" s="7">
        <v>59.91</v>
      </c>
      <c r="S70" s="7">
        <v>59.03</v>
      </c>
      <c r="T70" s="7">
        <v>58.2</v>
      </c>
      <c r="U70" s="7">
        <v>57.42</v>
      </c>
      <c r="V70" s="7">
        <v>56.67</v>
      </c>
      <c r="W70" s="7">
        <v>55.96</v>
      </c>
      <c r="X70" s="7">
        <v>55.29</v>
      </c>
      <c r="Y70" s="7">
        <v>54.64</v>
      </c>
      <c r="Z70" s="7">
        <v>54.02</v>
      </c>
      <c r="AA70" s="7">
        <v>53.43</v>
      </c>
      <c r="AB70" s="7">
        <v>52.86</v>
      </c>
      <c r="AC70" s="7">
        <v>52.31</v>
      </c>
      <c r="AD70" s="7">
        <v>51.78</v>
      </c>
      <c r="AE70" s="7">
        <v>51.27</v>
      </c>
      <c r="AF70" s="7">
        <v>50.78</v>
      </c>
      <c r="AG70" s="7">
        <v>50.31</v>
      </c>
      <c r="AH70" s="7">
        <v>49.84</v>
      </c>
      <c r="AI70" s="7">
        <v>49.4</v>
      </c>
    </row>
    <row r="71" spans="1:35">
      <c r="A71" s="6" t="s">
        <v>81</v>
      </c>
      <c r="B71" s="6" t="s">
        <v>120</v>
      </c>
      <c r="C71" s="6" t="s">
        <v>84</v>
      </c>
      <c r="D71" s="6" t="s">
        <v>76</v>
      </c>
      <c r="E71" s="7">
        <v>88.15</v>
      </c>
      <c r="F71" s="7">
        <v>84.49</v>
      </c>
      <c r="G71" s="7">
        <v>81.66</v>
      </c>
      <c r="H71" s="7">
        <v>79.34</v>
      </c>
      <c r="I71" s="7">
        <v>77.38</v>
      </c>
      <c r="J71" s="7">
        <v>75.680000000000007</v>
      </c>
      <c r="K71" s="7">
        <v>74.180000000000007</v>
      </c>
      <c r="L71" s="7">
        <v>72.84</v>
      </c>
      <c r="M71" s="7">
        <v>71.63</v>
      </c>
      <c r="N71" s="7">
        <v>70.52</v>
      </c>
      <c r="O71" s="7">
        <v>69.510000000000005</v>
      </c>
      <c r="P71" s="7">
        <v>68.56</v>
      </c>
      <c r="Q71" s="7">
        <v>67.69</v>
      </c>
      <c r="R71" s="7">
        <v>66.87</v>
      </c>
      <c r="S71" s="7">
        <v>66.099999999999994</v>
      </c>
      <c r="T71" s="7">
        <v>65.37</v>
      </c>
      <c r="U71" s="7">
        <v>64.680000000000007</v>
      </c>
      <c r="V71" s="7">
        <v>64.03</v>
      </c>
      <c r="W71" s="7">
        <v>63.41</v>
      </c>
      <c r="X71" s="7">
        <v>62.82</v>
      </c>
      <c r="Y71" s="7">
        <v>62.25</v>
      </c>
      <c r="Z71" s="7">
        <v>61.71</v>
      </c>
      <c r="AA71" s="7">
        <v>61.19</v>
      </c>
      <c r="AB71" s="7">
        <v>60.69</v>
      </c>
      <c r="AC71" s="7">
        <v>60.21</v>
      </c>
      <c r="AD71" s="7">
        <v>59.75</v>
      </c>
      <c r="AE71" s="7">
        <v>59.3</v>
      </c>
      <c r="AF71" s="7">
        <v>58.87</v>
      </c>
      <c r="AG71" s="7">
        <v>58.46</v>
      </c>
      <c r="AH71" s="7">
        <v>58.05</v>
      </c>
      <c r="AI71" s="7">
        <v>57.66</v>
      </c>
    </row>
    <row r="72" spans="1:35">
      <c r="A72" s="6" t="s">
        <v>79</v>
      </c>
      <c r="B72" s="6" t="s">
        <v>120</v>
      </c>
      <c r="C72" s="6" t="s">
        <v>84</v>
      </c>
      <c r="D72" s="6" t="s">
        <v>76</v>
      </c>
      <c r="E72" s="7">
        <v>95.1</v>
      </c>
      <c r="F72" s="7">
        <v>92.8</v>
      </c>
      <c r="G72" s="7">
        <v>91.01</v>
      </c>
      <c r="H72" s="7">
        <v>89.55</v>
      </c>
      <c r="I72" s="7">
        <v>88.32</v>
      </c>
      <c r="J72" s="7">
        <v>87.25</v>
      </c>
      <c r="K72" s="7">
        <v>86.31</v>
      </c>
      <c r="L72" s="7">
        <v>85.46</v>
      </c>
      <c r="M72" s="7">
        <v>84.7</v>
      </c>
      <c r="N72" s="7">
        <v>84</v>
      </c>
      <c r="O72" s="7">
        <v>83.36</v>
      </c>
      <c r="P72" s="7">
        <v>82.77</v>
      </c>
      <c r="Q72" s="7">
        <v>82.22</v>
      </c>
      <c r="R72" s="7">
        <v>81.7</v>
      </c>
      <c r="S72" s="7">
        <v>81.209999999999994</v>
      </c>
      <c r="T72" s="7">
        <v>80.760000000000005</v>
      </c>
      <c r="U72" s="7">
        <v>80.319999999999993</v>
      </c>
      <c r="V72" s="7">
        <v>79.91</v>
      </c>
      <c r="W72" s="7">
        <v>79.52</v>
      </c>
      <c r="X72" s="7">
        <v>79.150000000000006</v>
      </c>
      <c r="Y72" s="7">
        <v>78.790000000000006</v>
      </c>
      <c r="Z72" s="7">
        <v>78.45</v>
      </c>
      <c r="AA72" s="7">
        <v>78.13</v>
      </c>
      <c r="AB72" s="7">
        <v>77.81</v>
      </c>
      <c r="AC72" s="7">
        <v>77.510000000000005</v>
      </c>
      <c r="AD72" s="7">
        <v>77.22</v>
      </c>
      <c r="AE72" s="7">
        <v>76.94</v>
      </c>
      <c r="AF72" s="7">
        <v>76.67</v>
      </c>
      <c r="AG72" s="7">
        <v>76.400000000000006</v>
      </c>
      <c r="AH72" s="7">
        <v>76.150000000000006</v>
      </c>
      <c r="AI72" s="7">
        <v>75.900000000000006</v>
      </c>
    </row>
    <row r="73" spans="1:35">
      <c r="A73" s="6" t="s">
        <v>80</v>
      </c>
      <c r="B73" s="6" t="s">
        <v>136</v>
      </c>
      <c r="C73" s="6" t="s">
        <v>84</v>
      </c>
      <c r="D73" s="6" t="s">
        <v>76</v>
      </c>
      <c r="E73" s="7">
        <v>24.71</v>
      </c>
      <c r="F73" s="7">
        <v>21.42</v>
      </c>
      <c r="G73" s="7">
        <v>19.71</v>
      </c>
      <c r="H73" s="7">
        <v>18.010000000000002</v>
      </c>
      <c r="I73" s="7">
        <v>16.3</v>
      </c>
      <c r="J73" s="7">
        <v>14.59</v>
      </c>
      <c r="K73" s="7">
        <v>13.65</v>
      </c>
      <c r="L73" s="7">
        <v>12.71</v>
      </c>
      <c r="M73" s="7">
        <v>11.76</v>
      </c>
      <c r="N73" s="7">
        <v>10.82</v>
      </c>
      <c r="O73" s="7">
        <v>9.8699999999999992</v>
      </c>
      <c r="P73" s="7">
        <v>9.75</v>
      </c>
      <c r="Q73" s="7">
        <v>9.6300000000000008</v>
      </c>
      <c r="R73" s="7">
        <v>9.5</v>
      </c>
      <c r="S73" s="7">
        <v>9.3800000000000008</v>
      </c>
      <c r="T73" s="7">
        <v>9.26</v>
      </c>
      <c r="U73" s="7">
        <v>9.1300000000000008</v>
      </c>
      <c r="V73" s="7">
        <v>9.01</v>
      </c>
      <c r="W73" s="7">
        <v>8.89</v>
      </c>
      <c r="X73" s="7">
        <v>8.76</v>
      </c>
      <c r="Y73" s="7">
        <v>8.64</v>
      </c>
      <c r="Z73" s="7">
        <v>8.51</v>
      </c>
      <c r="AA73" s="7">
        <v>8.39</v>
      </c>
      <c r="AB73" s="7">
        <v>8.27</v>
      </c>
      <c r="AC73" s="7">
        <v>8.14</v>
      </c>
      <c r="AD73" s="7">
        <v>8.02</v>
      </c>
      <c r="AE73" s="7">
        <v>7.9</v>
      </c>
      <c r="AF73" s="7">
        <v>7.77</v>
      </c>
      <c r="AG73" s="7">
        <v>7.65</v>
      </c>
      <c r="AH73" s="7">
        <v>7.53</v>
      </c>
      <c r="AI73" s="7">
        <v>7.4</v>
      </c>
    </row>
    <row r="74" spans="1:35">
      <c r="A74" s="6" t="s">
        <v>81</v>
      </c>
      <c r="B74" s="6" t="s">
        <v>136</v>
      </c>
      <c r="C74" s="6" t="s">
        <v>84</v>
      </c>
      <c r="D74" s="6" t="s">
        <v>76</v>
      </c>
      <c r="E74" s="7">
        <v>24.71</v>
      </c>
      <c r="F74" s="7">
        <v>21.42</v>
      </c>
      <c r="G74" s="7">
        <v>20.170000000000002</v>
      </c>
      <c r="H74" s="7">
        <v>18.649999999999999</v>
      </c>
      <c r="I74" s="7">
        <v>17.690000000000001</v>
      </c>
      <c r="J74" s="7">
        <v>16.8</v>
      </c>
      <c r="K74" s="7">
        <v>16.309999999999999</v>
      </c>
      <c r="L74" s="7">
        <v>15.84</v>
      </c>
      <c r="M74" s="7">
        <v>15.25</v>
      </c>
      <c r="N74" s="7">
        <v>14.92</v>
      </c>
      <c r="O74" s="7">
        <v>14.49</v>
      </c>
      <c r="P74" s="7">
        <v>14.32</v>
      </c>
      <c r="Q74" s="7">
        <v>14.14</v>
      </c>
      <c r="R74" s="7">
        <v>13.95</v>
      </c>
      <c r="S74" s="7">
        <v>13.77</v>
      </c>
      <c r="T74" s="7">
        <v>13.59</v>
      </c>
      <c r="U74" s="7">
        <v>13.41</v>
      </c>
      <c r="V74" s="7">
        <v>13.23</v>
      </c>
      <c r="W74" s="7">
        <v>13.05</v>
      </c>
      <c r="X74" s="7">
        <v>12.87</v>
      </c>
      <c r="Y74" s="7">
        <v>12.69</v>
      </c>
      <c r="Z74" s="7">
        <v>12.51</v>
      </c>
      <c r="AA74" s="7">
        <v>12.32</v>
      </c>
      <c r="AB74" s="7">
        <v>12.14</v>
      </c>
      <c r="AC74" s="7">
        <v>11.96</v>
      </c>
      <c r="AD74" s="7">
        <v>11.78</v>
      </c>
      <c r="AE74" s="7">
        <v>11.6</v>
      </c>
      <c r="AF74" s="7">
        <v>11.42</v>
      </c>
      <c r="AG74" s="7">
        <v>11.24</v>
      </c>
      <c r="AH74" s="7">
        <v>11.06</v>
      </c>
      <c r="AI74" s="7">
        <v>10.88</v>
      </c>
    </row>
    <row r="75" spans="1:35">
      <c r="A75" s="6" t="s">
        <v>79</v>
      </c>
      <c r="B75" s="6" t="s">
        <v>136</v>
      </c>
      <c r="C75" s="6" t="s">
        <v>84</v>
      </c>
      <c r="D75" s="6" t="s">
        <v>76</v>
      </c>
      <c r="E75" s="7">
        <v>24.71</v>
      </c>
      <c r="F75" s="7">
        <v>21.42</v>
      </c>
      <c r="G75" s="7">
        <v>20.83</v>
      </c>
      <c r="H75" s="7">
        <v>20.239999999999998</v>
      </c>
      <c r="I75" s="7">
        <v>19.64</v>
      </c>
      <c r="J75" s="7">
        <v>19.05</v>
      </c>
      <c r="K75" s="7">
        <v>18.649999999999999</v>
      </c>
      <c r="L75" s="7">
        <v>18.25</v>
      </c>
      <c r="M75" s="7">
        <v>17.850000000000001</v>
      </c>
      <c r="N75" s="7">
        <v>17.440000000000001</v>
      </c>
      <c r="O75" s="7">
        <v>17.04</v>
      </c>
      <c r="P75" s="7">
        <v>17.04</v>
      </c>
      <c r="Q75" s="7">
        <v>17.04</v>
      </c>
      <c r="R75" s="7">
        <v>17.04</v>
      </c>
      <c r="S75" s="7">
        <v>17.04</v>
      </c>
      <c r="T75" s="7">
        <v>17.04</v>
      </c>
      <c r="U75" s="7">
        <v>17.04</v>
      </c>
      <c r="V75" s="7">
        <v>17.04</v>
      </c>
      <c r="W75" s="7">
        <v>17.04</v>
      </c>
      <c r="X75" s="7">
        <v>17.04</v>
      </c>
      <c r="Y75" s="7">
        <v>17.04</v>
      </c>
      <c r="Z75" s="7">
        <v>17.04</v>
      </c>
      <c r="AA75" s="7">
        <v>17.04</v>
      </c>
      <c r="AB75" s="7">
        <v>17.04</v>
      </c>
      <c r="AC75" s="7">
        <v>17.04</v>
      </c>
      <c r="AD75" s="7">
        <v>17.04</v>
      </c>
      <c r="AE75" s="7">
        <v>17.04</v>
      </c>
      <c r="AF75" s="7">
        <v>17.04</v>
      </c>
      <c r="AG75" s="7">
        <v>17.04</v>
      </c>
      <c r="AH75" s="7">
        <v>17.04</v>
      </c>
      <c r="AI75" s="7">
        <v>17.04</v>
      </c>
    </row>
    <row r="76" spans="1:35">
      <c r="A76" s="6" t="s">
        <v>80</v>
      </c>
      <c r="B76" s="6" t="s">
        <v>137</v>
      </c>
      <c r="C76" s="6" t="s">
        <v>84</v>
      </c>
      <c r="D76" s="6" t="s">
        <v>76</v>
      </c>
      <c r="E76" s="7">
        <v>43.18</v>
      </c>
      <c r="F76" s="7">
        <v>36.89</v>
      </c>
      <c r="G76" s="7">
        <v>33.950000000000003</v>
      </c>
      <c r="H76" s="7">
        <v>31.01</v>
      </c>
      <c r="I76" s="7">
        <v>28.07</v>
      </c>
      <c r="J76" s="7">
        <v>25.13</v>
      </c>
      <c r="K76" s="7">
        <v>23.5</v>
      </c>
      <c r="L76" s="7">
        <v>21.88</v>
      </c>
      <c r="M76" s="7">
        <v>20.25</v>
      </c>
      <c r="N76" s="7">
        <v>18.63</v>
      </c>
      <c r="O76" s="7">
        <v>17</v>
      </c>
      <c r="P76" s="7">
        <v>16.79</v>
      </c>
      <c r="Q76" s="7">
        <v>16.57</v>
      </c>
      <c r="R76" s="7">
        <v>16.36</v>
      </c>
      <c r="S76" s="7">
        <v>16.149999999999999</v>
      </c>
      <c r="T76" s="7">
        <v>15.94</v>
      </c>
      <c r="U76" s="7">
        <v>15.72</v>
      </c>
      <c r="V76" s="7">
        <v>15.51</v>
      </c>
      <c r="W76" s="7">
        <v>15.3</v>
      </c>
      <c r="X76" s="7">
        <v>15.09</v>
      </c>
      <c r="Y76" s="7">
        <v>14.87</v>
      </c>
      <c r="Z76" s="7">
        <v>14.66</v>
      </c>
      <c r="AA76" s="7">
        <v>14.45</v>
      </c>
      <c r="AB76" s="7">
        <v>14.24</v>
      </c>
      <c r="AC76" s="7">
        <v>14.02</v>
      </c>
      <c r="AD76" s="7">
        <v>13.81</v>
      </c>
      <c r="AE76" s="7">
        <v>13.6</v>
      </c>
      <c r="AF76" s="7">
        <v>13.39</v>
      </c>
      <c r="AG76" s="7">
        <v>13.17</v>
      </c>
      <c r="AH76" s="7">
        <v>12.96</v>
      </c>
      <c r="AI76" s="7">
        <v>12.75</v>
      </c>
    </row>
    <row r="77" spans="1:35">
      <c r="A77" s="6" t="s">
        <v>81</v>
      </c>
      <c r="B77" s="6" t="s">
        <v>137</v>
      </c>
      <c r="C77" s="6" t="s">
        <v>84</v>
      </c>
      <c r="D77" s="6" t="s">
        <v>76</v>
      </c>
      <c r="E77" s="7">
        <v>43.18</v>
      </c>
      <c r="F77" s="7">
        <v>36.89</v>
      </c>
      <c r="G77" s="7">
        <v>34.270000000000003</v>
      </c>
      <c r="H77" s="7">
        <v>31.39</v>
      </c>
      <c r="I77" s="7">
        <v>29.17</v>
      </c>
      <c r="J77" s="7">
        <v>27.6</v>
      </c>
      <c r="K77" s="7">
        <v>26.42</v>
      </c>
      <c r="L77" s="7">
        <v>25.38</v>
      </c>
      <c r="M77" s="7">
        <v>24.2</v>
      </c>
      <c r="N77" s="7">
        <v>23.28</v>
      </c>
      <c r="O77" s="7">
        <v>22.37</v>
      </c>
      <c r="P77" s="7">
        <v>22.1</v>
      </c>
      <c r="Q77" s="7">
        <v>21.82</v>
      </c>
      <c r="R77" s="7">
        <v>21.54</v>
      </c>
      <c r="S77" s="7">
        <v>21.26</v>
      </c>
      <c r="T77" s="7">
        <v>20.98</v>
      </c>
      <c r="U77" s="7">
        <v>20.7</v>
      </c>
      <c r="V77" s="7">
        <v>20.420000000000002</v>
      </c>
      <c r="W77" s="7">
        <v>20.14</v>
      </c>
      <c r="X77" s="7">
        <v>19.86</v>
      </c>
      <c r="Y77" s="7">
        <v>19.579999999999998</v>
      </c>
      <c r="Z77" s="7">
        <v>19.3</v>
      </c>
      <c r="AA77" s="7">
        <v>19.02</v>
      </c>
      <c r="AB77" s="7">
        <v>18.739999999999998</v>
      </c>
      <c r="AC77" s="7">
        <v>18.46</v>
      </c>
      <c r="AD77" s="7">
        <v>18.18</v>
      </c>
      <c r="AE77" s="7">
        <v>17.899999999999999</v>
      </c>
      <c r="AF77" s="7">
        <v>17.63</v>
      </c>
      <c r="AG77" s="7">
        <v>17.350000000000001</v>
      </c>
      <c r="AH77" s="7">
        <v>17.07</v>
      </c>
      <c r="AI77" s="7">
        <v>16.79</v>
      </c>
    </row>
    <row r="78" spans="1:35">
      <c r="A78" s="6" t="s">
        <v>79</v>
      </c>
      <c r="B78" s="6" t="s">
        <v>137</v>
      </c>
      <c r="C78" s="6" t="s">
        <v>84</v>
      </c>
      <c r="D78" s="6" t="s">
        <v>76</v>
      </c>
      <c r="E78" s="7">
        <v>43.18</v>
      </c>
      <c r="F78" s="7">
        <v>36.89</v>
      </c>
      <c r="G78" s="7">
        <v>35.869999999999997</v>
      </c>
      <c r="H78" s="7">
        <v>34.85</v>
      </c>
      <c r="I78" s="7">
        <v>33.83</v>
      </c>
      <c r="J78" s="7">
        <v>32.81</v>
      </c>
      <c r="K78" s="7">
        <v>32.11</v>
      </c>
      <c r="L78" s="7">
        <v>31.42</v>
      </c>
      <c r="M78" s="7">
        <v>30.73</v>
      </c>
      <c r="N78" s="7">
        <v>30.04</v>
      </c>
      <c r="O78" s="7">
        <v>29.34</v>
      </c>
      <c r="P78" s="7">
        <v>29.34</v>
      </c>
      <c r="Q78" s="7">
        <v>29.34</v>
      </c>
      <c r="R78" s="7">
        <v>29.34</v>
      </c>
      <c r="S78" s="7">
        <v>29.34</v>
      </c>
      <c r="T78" s="7">
        <v>29.34</v>
      </c>
      <c r="U78" s="7">
        <v>29.34</v>
      </c>
      <c r="V78" s="7">
        <v>29.34</v>
      </c>
      <c r="W78" s="7">
        <v>29.34</v>
      </c>
      <c r="X78" s="7">
        <v>29.34</v>
      </c>
      <c r="Y78" s="7">
        <v>29.34</v>
      </c>
      <c r="Z78" s="7">
        <v>29.34</v>
      </c>
      <c r="AA78" s="7">
        <v>29.34</v>
      </c>
      <c r="AB78" s="7">
        <v>29.34</v>
      </c>
      <c r="AC78" s="7">
        <v>29.34</v>
      </c>
      <c r="AD78" s="7">
        <v>29.34</v>
      </c>
      <c r="AE78" s="7">
        <v>29.34</v>
      </c>
      <c r="AF78" s="7">
        <v>29.34</v>
      </c>
      <c r="AG78" s="7">
        <v>29.34</v>
      </c>
      <c r="AH78" s="7">
        <v>29.34</v>
      </c>
      <c r="AI78" s="7">
        <v>29.34</v>
      </c>
    </row>
    <row r="79" spans="1:35">
      <c r="A79" s="6" t="s">
        <v>80</v>
      </c>
      <c r="B79" s="6" t="s">
        <v>138</v>
      </c>
      <c r="C79" s="6" t="s">
        <v>84</v>
      </c>
      <c r="D79" s="6" t="s">
        <v>76</v>
      </c>
      <c r="E79" s="7">
        <v>61.65</v>
      </c>
      <c r="F79" s="7">
        <v>52.35</v>
      </c>
      <c r="G79" s="7">
        <v>48.18</v>
      </c>
      <c r="H79" s="7">
        <v>44.01</v>
      </c>
      <c r="I79" s="7">
        <v>39.840000000000003</v>
      </c>
      <c r="J79" s="7">
        <v>35.67</v>
      </c>
      <c r="K79" s="7">
        <v>33.36</v>
      </c>
      <c r="L79" s="7">
        <v>31.05</v>
      </c>
      <c r="M79" s="7">
        <v>28.74</v>
      </c>
      <c r="N79" s="7">
        <v>26.43</v>
      </c>
      <c r="O79" s="7">
        <v>24.13</v>
      </c>
      <c r="P79" s="7">
        <v>23.83</v>
      </c>
      <c r="Q79" s="7">
        <v>23.52</v>
      </c>
      <c r="R79" s="7">
        <v>23.22</v>
      </c>
      <c r="S79" s="7">
        <v>22.92</v>
      </c>
      <c r="T79" s="7">
        <v>22.62</v>
      </c>
      <c r="U79" s="7">
        <v>22.32</v>
      </c>
      <c r="V79" s="7">
        <v>22.02</v>
      </c>
      <c r="W79" s="7">
        <v>21.71</v>
      </c>
      <c r="X79" s="7">
        <v>21.41</v>
      </c>
      <c r="Y79" s="7">
        <v>21.11</v>
      </c>
      <c r="Z79" s="7">
        <v>20.81</v>
      </c>
      <c r="AA79" s="7">
        <v>20.51</v>
      </c>
      <c r="AB79" s="7">
        <v>20.21</v>
      </c>
      <c r="AC79" s="7">
        <v>19.899999999999999</v>
      </c>
      <c r="AD79" s="7">
        <v>19.600000000000001</v>
      </c>
      <c r="AE79" s="7">
        <v>19.3</v>
      </c>
      <c r="AF79" s="7">
        <v>19</v>
      </c>
      <c r="AG79" s="7">
        <v>18.7</v>
      </c>
      <c r="AH79" s="7">
        <v>18.399999999999999</v>
      </c>
      <c r="AI79" s="7">
        <v>18.100000000000001</v>
      </c>
    </row>
    <row r="80" spans="1:35">
      <c r="A80" s="6" t="s">
        <v>81</v>
      </c>
      <c r="B80" s="6" t="s">
        <v>138</v>
      </c>
      <c r="C80" s="6" t="s">
        <v>84</v>
      </c>
      <c r="D80" s="6" t="s">
        <v>76</v>
      </c>
      <c r="E80" s="7">
        <v>61.65</v>
      </c>
      <c r="F80" s="7">
        <v>52.35</v>
      </c>
      <c r="G80" s="7">
        <v>48.37</v>
      </c>
      <c r="H80" s="7">
        <v>44.13</v>
      </c>
      <c r="I80" s="7">
        <v>40.65</v>
      </c>
      <c r="J80" s="7">
        <v>38.4</v>
      </c>
      <c r="K80" s="7">
        <v>36.54</v>
      </c>
      <c r="L80" s="7">
        <v>34.909999999999997</v>
      </c>
      <c r="M80" s="7">
        <v>33.15</v>
      </c>
      <c r="N80" s="7">
        <v>31.65</v>
      </c>
      <c r="O80" s="7">
        <v>30.25</v>
      </c>
      <c r="P80" s="7">
        <v>29.88</v>
      </c>
      <c r="Q80" s="7">
        <v>29.5</v>
      </c>
      <c r="R80" s="7">
        <v>29.13</v>
      </c>
      <c r="S80" s="7">
        <v>28.75</v>
      </c>
      <c r="T80" s="7">
        <v>28.37</v>
      </c>
      <c r="U80" s="7">
        <v>27.99</v>
      </c>
      <c r="V80" s="7">
        <v>27.61</v>
      </c>
      <c r="W80" s="7">
        <v>27.23</v>
      </c>
      <c r="X80" s="7">
        <v>26.86</v>
      </c>
      <c r="Y80" s="7">
        <v>26.48</v>
      </c>
      <c r="Z80" s="7">
        <v>26.1</v>
      </c>
      <c r="AA80" s="7">
        <v>25.72</v>
      </c>
      <c r="AB80" s="7">
        <v>25.34</v>
      </c>
      <c r="AC80" s="7">
        <v>24.97</v>
      </c>
      <c r="AD80" s="7">
        <v>24.59</v>
      </c>
      <c r="AE80" s="7">
        <v>24.21</v>
      </c>
      <c r="AF80" s="7">
        <v>23.83</v>
      </c>
      <c r="AG80" s="7">
        <v>23.45</v>
      </c>
      <c r="AH80" s="7">
        <v>23.08</v>
      </c>
      <c r="AI80" s="7">
        <v>22.7</v>
      </c>
    </row>
    <row r="81" spans="1:35">
      <c r="A81" s="6" t="s">
        <v>79</v>
      </c>
      <c r="B81" s="6" t="s">
        <v>138</v>
      </c>
      <c r="C81" s="6" t="s">
        <v>84</v>
      </c>
      <c r="D81" s="6" t="s">
        <v>76</v>
      </c>
      <c r="E81" s="7">
        <v>61.65</v>
      </c>
      <c r="F81" s="7">
        <v>52.35</v>
      </c>
      <c r="G81" s="7">
        <v>50.9</v>
      </c>
      <c r="H81" s="7">
        <v>49.46</v>
      </c>
      <c r="I81" s="7">
        <v>48.01</v>
      </c>
      <c r="J81" s="7">
        <v>46.56</v>
      </c>
      <c r="K81" s="7">
        <v>45.58</v>
      </c>
      <c r="L81" s="7">
        <v>44.59</v>
      </c>
      <c r="M81" s="7">
        <v>43.61</v>
      </c>
      <c r="N81" s="7">
        <v>42.63</v>
      </c>
      <c r="O81" s="7">
        <v>41.65</v>
      </c>
      <c r="P81" s="7">
        <v>41.65</v>
      </c>
      <c r="Q81" s="7">
        <v>41.65</v>
      </c>
      <c r="R81" s="7">
        <v>41.65</v>
      </c>
      <c r="S81" s="7">
        <v>41.65</v>
      </c>
      <c r="T81" s="7">
        <v>41.65</v>
      </c>
      <c r="U81" s="7">
        <v>41.65</v>
      </c>
      <c r="V81" s="7">
        <v>41.65</v>
      </c>
      <c r="W81" s="7">
        <v>41.65</v>
      </c>
      <c r="X81" s="7">
        <v>41.65</v>
      </c>
      <c r="Y81" s="7">
        <v>41.65</v>
      </c>
      <c r="Z81" s="7">
        <v>41.65</v>
      </c>
      <c r="AA81" s="7">
        <v>41.65</v>
      </c>
      <c r="AB81" s="7">
        <v>41.65</v>
      </c>
      <c r="AC81" s="7">
        <v>41.65</v>
      </c>
      <c r="AD81" s="7">
        <v>41.65</v>
      </c>
      <c r="AE81" s="7">
        <v>41.65</v>
      </c>
      <c r="AF81" s="7">
        <v>41.65</v>
      </c>
      <c r="AG81" s="7">
        <v>41.65</v>
      </c>
      <c r="AH81" s="7">
        <v>41.65</v>
      </c>
      <c r="AI81" s="7">
        <v>41.65</v>
      </c>
    </row>
    <row r="82" spans="1:35">
      <c r="A82" s="6" t="s">
        <v>80</v>
      </c>
      <c r="B82" s="6" t="s">
        <v>139</v>
      </c>
      <c r="C82" s="6" t="s">
        <v>84</v>
      </c>
      <c r="D82" s="6" t="s">
        <v>76</v>
      </c>
      <c r="E82" s="7">
        <v>80.13</v>
      </c>
      <c r="F82" s="7">
        <v>67.819999999999993</v>
      </c>
      <c r="G82" s="7">
        <v>62.41</v>
      </c>
      <c r="H82" s="7">
        <v>57.01</v>
      </c>
      <c r="I82" s="7">
        <v>51.61</v>
      </c>
      <c r="J82" s="7">
        <v>46.2</v>
      </c>
      <c r="K82" s="7">
        <v>43.21</v>
      </c>
      <c r="L82" s="7">
        <v>40.22</v>
      </c>
      <c r="M82" s="7">
        <v>37.229999999999997</v>
      </c>
      <c r="N82" s="7">
        <v>34.24</v>
      </c>
      <c r="O82" s="7">
        <v>31.25</v>
      </c>
      <c r="P82" s="7">
        <v>30.86</v>
      </c>
      <c r="Q82" s="7">
        <v>30.47</v>
      </c>
      <c r="R82" s="7">
        <v>30.08</v>
      </c>
      <c r="S82" s="7">
        <v>29.69</v>
      </c>
      <c r="T82" s="7">
        <v>29.3</v>
      </c>
      <c r="U82" s="7">
        <v>28.91</v>
      </c>
      <c r="V82" s="7">
        <v>28.52</v>
      </c>
      <c r="W82" s="7">
        <v>28.13</v>
      </c>
      <c r="X82" s="7">
        <v>27.74</v>
      </c>
      <c r="Y82" s="7">
        <v>27.35</v>
      </c>
      <c r="Z82" s="7">
        <v>26.96</v>
      </c>
      <c r="AA82" s="7">
        <v>26.57</v>
      </c>
      <c r="AB82" s="7">
        <v>26.18</v>
      </c>
      <c r="AC82" s="7">
        <v>25.78</v>
      </c>
      <c r="AD82" s="7">
        <v>25.39</v>
      </c>
      <c r="AE82" s="7">
        <v>25</v>
      </c>
      <c r="AF82" s="7">
        <v>24.61</v>
      </c>
      <c r="AG82" s="7">
        <v>24.22</v>
      </c>
      <c r="AH82" s="7">
        <v>23.83</v>
      </c>
      <c r="AI82" s="7">
        <v>23.44</v>
      </c>
    </row>
    <row r="83" spans="1:35">
      <c r="A83" s="6" t="s">
        <v>81</v>
      </c>
      <c r="B83" s="6" t="s">
        <v>139</v>
      </c>
      <c r="C83" s="6" t="s">
        <v>84</v>
      </c>
      <c r="D83" s="6" t="s">
        <v>76</v>
      </c>
      <c r="E83" s="7">
        <v>80.13</v>
      </c>
      <c r="F83" s="7">
        <v>67.819999999999993</v>
      </c>
      <c r="G83" s="7">
        <v>62.48</v>
      </c>
      <c r="H83" s="7">
        <v>56.88</v>
      </c>
      <c r="I83" s="7">
        <v>52.12</v>
      </c>
      <c r="J83" s="7">
        <v>49.19</v>
      </c>
      <c r="K83" s="7">
        <v>46.65</v>
      </c>
      <c r="L83" s="7">
        <v>44.44</v>
      </c>
      <c r="M83" s="7">
        <v>42.1</v>
      </c>
      <c r="N83" s="7">
        <v>40.01</v>
      </c>
      <c r="O83" s="7">
        <v>38.119999999999997</v>
      </c>
      <c r="P83" s="7">
        <v>37.659999999999997</v>
      </c>
      <c r="Q83" s="7">
        <v>37.19</v>
      </c>
      <c r="R83" s="7">
        <v>36.71</v>
      </c>
      <c r="S83" s="7">
        <v>36.229999999999997</v>
      </c>
      <c r="T83" s="7">
        <v>35.76</v>
      </c>
      <c r="U83" s="7">
        <v>35.28</v>
      </c>
      <c r="V83" s="7">
        <v>34.799999999999997</v>
      </c>
      <c r="W83" s="7">
        <v>34.33</v>
      </c>
      <c r="X83" s="7">
        <v>33.85</v>
      </c>
      <c r="Y83" s="7">
        <v>33.369999999999997</v>
      </c>
      <c r="Z83" s="7">
        <v>32.9</v>
      </c>
      <c r="AA83" s="7">
        <v>32.42</v>
      </c>
      <c r="AB83" s="7">
        <v>31.95</v>
      </c>
      <c r="AC83" s="7">
        <v>31.47</v>
      </c>
      <c r="AD83" s="7">
        <v>30.99</v>
      </c>
      <c r="AE83" s="7">
        <v>30.52</v>
      </c>
      <c r="AF83" s="7">
        <v>30.04</v>
      </c>
      <c r="AG83" s="7">
        <v>29.56</v>
      </c>
      <c r="AH83" s="7">
        <v>29.09</v>
      </c>
      <c r="AI83" s="7">
        <v>28.6</v>
      </c>
    </row>
    <row r="84" spans="1:35">
      <c r="A84" s="6" t="s">
        <v>79</v>
      </c>
      <c r="B84" s="6" t="s">
        <v>139</v>
      </c>
      <c r="C84" s="6" t="s">
        <v>84</v>
      </c>
      <c r="D84" s="6" t="s">
        <v>76</v>
      </c>
      <c r="E84" s="7">
        <v>80.13</v>
      </c>
      <c r="F84" s="7">
        <v>67.819999999999993</v>
      </c>
      <c r="G84" s="7">
        <v>65.94</v>
      </c>
      <c r="H84" s="7">
        <v>64.069999999999993</v>
      </c>
      <c r="I84" s="7">
        <v>62.19</v>
      </c>
      <c r="J84" s="7">
        <v>60.32</v>
      </c>
      <c r="K84" s="7">
        <v>59.04</v>
      </c>
      <c r="L84" s="7">
        <v>57.77</v>
      </c>
      <c r="M84" s="7">
        <v>56.5</v>
      </c>
      <c r="N84" s="7">
        <v>55.22</v>
      </c>
      <c r="O84" s="7">
        <v>53.95</v>
      </c>
      <c r="P84" s="7">
        <v>53.95</v>
      </c>
      <c r="Q84" s="7">
        <v>53.95</v>
      </c>
      <c r="R84" s="7">
        <v>53.95</v>
      </c>
      <c r="S84" s="7">
        <v>53.95</v>
      </c>
      <c r="T84" s="7">
        <v>53.95</v>
      </c>
      <c r="U84" s="7">
        <v>53.95</v>
      </c>
      <c r="V84" s="7">
        <v>53.95</v>
      </c>
      <c r="W84" s="7">
        <v>53.95</v>
      </c>
      <c r="X84" s="7">
        <v>53.95</v>
      </c>
      <c r="Y84" s="7">
        <v>53.95</v>
      </c>
      <c r="Z84" s="7">
        <v>53.95</v>
      </c>
      <c r="AA84" s="7">
        <v>53.95</v>
      </c>
      <c r="AB84" s="7">
        <v>53.95</v>
      </c>
      <c r="AC84" s="7">
        <v>53.95</v>
      </c>
      <c r="AD84" s="7">
        <v>53.95</v>
      </c>
      <c r="AE84" s="7">
        <v>53.95</v>
      </c>
      <c r="AF84" s="7">
        <v>53.95</v>
      </c>
      <c r="AG84" s="7">
        <v>53.95</v>
      </c>
      <c r="AH84" s="7">
        <v>53.95</v>
      </c>
      <c r="AI84" s="7">
        <v>53.95</v>
      </c>
    </row>
    <row r="85" spans="1:35">
      <c r="A85" s="6" t="s">
        <v>80</v>
      </c>
      <c r="B85" s="6" t="s">
        <v>140</v>
      </c>
      <c r="C85" s="6" t="s">
        <v>84</v>
      </c>
      <c r="D85" s="6" t="s">
        <v>76</v>
      </c>
      <c r="E85" s="7">
        <v>98.6</v>
      </c>
      <c r="F85" s="7">
        <v>83.28</v>
      </c>
      <c r="G85" s="7">
        <v>76.650000000000006</v>
      </c>
      <c r="H85" s="7">
        <v>70.010000000000005</v>
      </c>
      <c r="I85" s="7">
        <v>63.37</v>
      </c>
      <c r="J85" s="7">
        <v>56.74</v>
      </c>
      <c r="K85" s="7">
        <v>53.07</v>
      </c>
      <c r="L85" s="7">
        <v>49.4</v>
      </c>
      <c r="M85" s="7">
        <v>45.72</v>
      </c>
      <c r="N85" s="7">
        <v>42.05</v>
      </c>
      <c r="O85" s="7">
        <v>38.380000000000003</v>
      </c>
      <c r="P85" s="7">
        <v>37.9</v>
      </c>
      <c r="Q85" s="7">
        <v>37.42</v>
      </c>
      <c r="R85" s="7">
        <v>36.94</v>
      </c>
      <c r="S85" s="7">
        <v>36.46</v>
      </c>
      <c r="T85" s="7">
        <v>35.979999999999997</v>
      </c>
      <c r="U85" s="7">
        <v>35.5</v>
      </c>
      <c r="V85" s="7">
        <v>35.020000000000003</v>
      </c>
      <c r="W85" s="7">
        <v>34.54</v>
      </c>
      <c r="X85" s="7">
        <v>34.06</v>
      </c>
      <c r="Y85" s="7">
        <v>33.58</v>
      </c>
      <c r="Z85" s="7">
        <v>33.1</v>
      </c>
      <c r="AA85" s="7">
        <v>32.619999999999997</v>
      </c>
      <c r="AB85" s="7">
        <v>32.14</v>
      </c>
      <c r="AC85" s="7">
        <v>31.67</v>
      </c>
      <c r="AD85" s="7">
        <v>31.19</v>
      </c>
      <c r="AE85" s="7">
        <v>30.71</v>
      </c>
      <c r="AF85" s="7">
        <v>30.23</v>
      </c>
      <c r="AG85" s="7">
        <v>29.75</v>
      </c>
      <c r="AH85" s="7">
        <v>29.27</v>
      </c>
      <c r="AI85" s="7">
        <v>28.79</v>
      </c>
    </row>
    <row r="86" spans="1:35">
      <c r="A86" s="6" t="s">
        <v>81</v>
      </c>
      <c r="B86" s="6" t="s">
        <v>140</v>
      </c>
      <c r="C86" s="6" t="s">
        <v>84</v>
      </c>
      <c r="D86" s="6" t="s">
        <v>76</v>
      </c>
      <c r="E86" s="7">
        <v>98.6</v>
      </c>
      <c r="F86" s="7">
        <v>83.28</v>
      </c>
      <c r="G86" s="7">
        <v>76.58</v>
      </c>
      <c r="H86" s="7">
        <v>69.62</v>
      </c>
      <c r="I86" s="7">
        <v>63.6</v>
      </c>
      <c r="J86" s="7">
        <v>59.99</v>
      </c>
      <c r="K86" s="7">
        <v>56.77</v>
      </c>
      <c r="L86" s="7">
        <v>53.97</v>
      </c>
      <c r="M86" s="7">
        <v>51.04</v>
      </c>
      <c r="N86" s="7">
        <v>48.38</v>
      </c>
      <c r="O86" s="7">
        <v>46</v>
      </c>
      <c r="P86" s="7">
        <v>45.45</v>
      </c>
      <c r="Q86" s="7">
        <v>44.87</v>
      </c>
      <c r="R86" s="7">
        <v>44.3</v>
      </c>
      <c r="S86" s="7">
        <v>43.72</v>
      </c>
      <c r="T86" s="7">
        <v>43.15</v>
      </c>
      <c r="U86" s="7">
        <v>42.57</v>
      </c>
      <c r="V86" s="7">
        <v>42</v>
      </c>
      <c r="W86" s="7">
        <v>41.42</v>
      </c>
      <c r="X86" s="7">
        <v>40.85</v>
      </c>
      <c r="Y86" s="7">
        <v>40.270000000000003</v>
      </c>
      <c r="Z86" s="7">
        <v>39.700000000000003</v>
      </c>
      <c r="AA86" s="7">
        <v>39.119999999999997</v>
      </c>
      <c r="AB86" s="7">
        <v>38.549999999999997</v>
      </c>
      <c r="AC86" s="7">
        <v>37.97</v>
      </c>
      <c r="AD86" s="7">
        <v>37.4</v>
      </c>
      <c r="AE86" s="7">
        <v>36.82</v>
      </c>
      <c r="AF86" s="7">
        <v>36.25</v>
      </c>
      <c r="AG86" s="7">
        <v>35.67</v>
      </c>
      <c r="AH86" s="7">
        <v>35.1</v>
      </c>
      <c r="AI86" s="7">
        <v>34.51</v>
      </c>
    </row>
    <row r="87" spans="1:35">
      <c r="A87" s="6" t="s">
        <v>79</v>
      </c>
      <c r="B87" s="6" t="s">
        <v>140</v>
      </c>
      <c r="C87" s="6" t="s">
        <v>84</v>
      </c>
      <c r="D87" s="6" t="s">
        <v>76</v>
      </c>
      <c r="E87" s="7">
        <v>98.6</v>
      </c>
      <c r="F87" s="7">
        <v>83.28</v>
      </c>
      <c r="G87" s="7">
        <v>80.98</v>
      </c>
      <c r="H87" s="7">
        <v>78.680000000000007</v>
      </c>
      <c r="I87" s="7">
        <v>76.37</v>
      </c>
      <c r="J87" s="7">
        <v>74.069999999999993</v>
      </c>
      <c r="K87" s="7">
        <v>72.510000000000005</v>
      </c>
      <c r="L87" s="7">
        <v>70.94</v>
      </c>
      <c r="M87" s="7">
        <v>69.38</v>
      </c>
      <c r="N87" s="7">
        <v>67.81</v>
      </c>
      <c r="O87" s="7">
        <v>66.25</v>
      </c>
      <c r="P87" s="7">
        <v>66.25</v>
      </c>
      <c r="Q87" s="7">
        <v>66.25</v>
      </c>
      <c r="R87" s="7">
        <v>66.25</v>
      </c>
      <c r="S87" s="7">
        <v>66.25</v>
      </c>
      <c r="T87" s="7">
        <v>66.25</v>
      </c>
      <c r="U87" s="7">
        <v>66.25</v>
      </c>
      <c r="V87" s="7">
        <v>66.25</v>
      </c>
      <c r="W87" s="7">
        <v>66.25</v>
      </c>
      <c r="X87" s="7">
        <v>66.25</v>
      </c>
      <c r="Y87" s="7">
        <v>66.25</v>
      </c>
      <c r="Z87" s="7">
        <v>66.25</v>
      </c>
      <c r="AA87" s="7">
        <v>66.25</v>
      </c>
      <c r="AB87" s="7">
        <v>66.25</v>
      </c>
      <c r="AC87" s="7">
        <v>66.25</v>
      </c>
      <c r="AD87" s="7">
        <v>66.25</v>
      </c>
      <c r="AE87" s="7">
        <v>66.25</v>
      </c>
      <c r="AF87" s="7">
        <v>66.25</v>
      </c>
      <c r="AG87" s="7">
        <v>66.25</v>
      </c>
      <c r="AH87" s="7">
        <v>66.25</v>
      </c>
      <c r="AI87" s="7">
        <v>66.25</v>
      </c>
    </row>
    <row r="88" spans="1:35">
      <c r="A88" s="6" t="s">
        <v>96</v>
      </c>
      <c r="B88" s="6" t="s">
        <v>57</v>
      </c>
      <c r="C88" s="6" t="s">
        <v>84</v>
      </c>
      <c r="D88" s="6" t="s">
        <v>150</v>
      </c>
      <c r="E88" s="7">
        <v>140.54</v>
      </c>
      <c r="F88" s="7">
        <v>140.54</v>
      </c>
      <c r="G88" s="7">
        <v>140.54</v>
      </c>
      <c r="H88" s="7">
        <v>140.54</v>
      </c>
      <c r="I88" s="7">
        <v>140.54</v>
      </c>
      <c r="J88" s="7">
        <v>140.54</v>
      </c>
      <c r="K88" s="7">
        <v>140.54</v>
      </c>
      <c r="L88" s="7">
        <v>140.54</v>
      </c>
      <c r="M88" s="7">
        <v>140.54</v>
      </c>
      <c r="N88" s="7">
        <v>140.54</v>
      </c>
      <c r="O88" s="7">
        <v>140.54</v>
      </c>
      <c r="P88" s="7">
        <v>140.54</v>
      </c>
      <c r="Q88" s="7">
        <v>140.54</v>
      </c>
      <c r="R88" s="7">
        <v>140.54</v>
      </c>
      <c r="S88" s="7">
        <v>140.54</v>
      </c>
      <c r="T88" s="7">
        <v>140.54</v>
      </c>
      <c r="U88" s="7">
        <v>140.54</v>
      </c>
      <c r="V88" s="7">
        <v>140.54</v>
      </c>
      <c r="W88" s="7">
        <v>140.54</v>
      </c>
      <c r="X88" s="7">
        <v>140.54</v>
      </c>
      <c r="Y88" s="7">
        <v>140.54</v>
      </c>
      <c r="Z88" s="7">
        <v>140.54</v>
      </c>
      <c r="AA88" s="7">
        <v>140.54</v>
      </c>
      <c r="AB88" s="7">
        <v>140.54</v>
      </c>
      <c r="AC88" s="7">
        <v>140.54</v>
      </c>
      <c r="AD88" s="7">
        <v>140.54</v>
      </c>
      <c r="AE88" s="7">
        <v>140.54</v>
      </c>
      <c r="AF88" s="7">
        <v>140.54</v>
      </c>
      <c r="AG88" s="7">
        <v>140.54</v>
      </c>
      <c r="AH88" s="7">
        <v>140.54</v>
      </c>
      <c r="AI88" s="7">
        <v>140.54</v>
      </c>
    </row>
    <row r="89" spans="1:35">
      <c r="A89" s="6" t="s">
        <v>96</v>
      </c>
      <c r="B89" s="6" t="s">
        <v>148</v>
      </c>
      <c r="C89" s="6" t="s">
        <v>84</v>
      </c>
      <c r="D89" s="6" t="s">
        <v>76</v>
      </c>
      <c r="E89" s="7">
        <v>150.85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</row>
    <row r="90" spans="1:35">
      <c r="A90" s="6" t="s">
        <v>96</v>
      </c>
      <c r="B90" s="6" t="s">
        <v>64</v>
      </c>
      <c r="C90" s="6" t="s">
        <v>84</v>
      </c>
      <c r="D90" s="6" t="s">
        <v>76</v>
      </c>
      <c r="E90" s="7">
        <v>150.85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</row>
    <row r="91" spans="1:35">
      <c r="A91" s="6" t="s">
        <v>96</v>
      </c>
      <c r="B91" s="6" t="s">
        <v>65</v>
      </c>
      <c r="C91" s="6" t="s">
        <v>84</v>
      </c>
      <c r="D91" s="6" t="s">
        <v>76</v>
      </c>
      <c r="E91" s="7">
        <v>150.85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</row>
    <row r="92" spans="1:35">
      <c r="A92" s="6" t="s">
        <v>96</v>
      </c>
      <c r="B92" s="6" t="s">
        <v>62</v>
      </c>
      <c r="C92" s="6" t="s">
        <v>84</v>
      </c>
      <c r="D92" s="6" t="s">
        <v>76</v>
      </c>
      <c r="E92" s="7">
        <v>150.85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</row>
    <row r="93" spans="1:35">
      <c r="A93" s="6" t="s">
        <v>96</v>
      </c>
      <c r="B93" s="6" t="s">
        <v>63</v>
      </c>
      <c r="C93" s="6" t="s">
        <v>84</v>
      </c>
      <c r="D93" s="6" t="s">
        <v>76</v>
      </c>
      <c r="E93" s="7">
        <v>150.85</v>
      </c>
      <c r="F93" s="7">
        <v>150.85</v>
      </c>
      <c r="G93" s="7">
        <v>150.85</v>
      </c>
      <c r="H93" s="7">
        <v>150.85</v>
      </c>
      <c r="I93" s="7">
        <v>150.85</v>
      </c>
      <c r="J93" s="7">
        <v>150.85</v>
      </c>
      <c r="K93" s="7">
        <v>150.85</v>
      </c>
      <c r="L93" s="7">
        <v>150.85</v>
      </c>
      <c r="M93" s="7">
        <v>150.85</v>
      </c>
      <c r="N93" s="7">
        <v>150.85</v>
      </c>
      <c r="O93" s="7">
        <v>150.85</v>
      </c>
      <c r="P93" s="7">
        <v>150.85</v>
      </c>
      <c r="Q93" s="7">
        <v>150.85</v>
      </c>
      <c r="R93" s="7">
        <v>150.85</v>
      </c>
      <c r="S93" s="7">
        <v>150.85</v>
      </c>
      <c r="T93" s="7">
        <v>150.85</v>
      </c>
      <c r="U93" s="7">
        <v>150.85</v>
      </c>
      <c r="V93" s="7">
        <v>150.85</v>
      </c>
      <c r="W93" s="7">
        <v>150.85</v>
      </c>
      <c r="X93" s="7">
        <v>150.85</v>
      </c>
      <c r="Y93" s="7">
        <v>150.85</v>
      </c>
      <c r="Z93" s="7">
        <v>150.85</v>
      </c>
      <c r="AA93" s="7">
        <v>150.85</v>
      </c>
      <c r="AB93" s="7">
        <v>150.85</v>
      </c>
      <c r="AC93" s="7">
        <v>150.85</v>
      </c>
      <c r="AD93" s="7">
        <v>150.85</v>
      </c>
      <c r="AE93" s="7">
        <v>150.85</v>
      </c>
      <c r="AF93" s="7">
        <v>150.85</v>
      </c>
      <c r="AG93" s="7">
        <v>150.85</v>
      </c>
      <c r="AH93" s="7">
        <v>150.85</v>
      </c>
      <c r="AI93" s="7">
        <v>150.85</v>
      </c>
    </row>
    <row r="94" spans="1:35">
      <c r="A94" s="6" t="s">
        <v>96</v>
      </c>
      <c r="B94" s="6" t="s">
        <v>66</v>
      </c>
      <c r="C94" s="6" t="s">
        <v>84</v>
      </c>
      <c r="D94" s="6" t="s">
        <v>76</v>
      </c>
      <c r="E94" s="7">
        <v>150.85</v>
      </c>
      <c r="F94" s="7">
        <v>150.85</v>
      </c>
      <c r="G94" s="7">
        <v>150.85</v>
      </c>
      <c r="H94" s="7">
        <v>150.85</v>
      </c>
      <c r="I94" s="7">
        <v>150.85</v>
      </c>
      <c r="J94" s="7">
        <v>150.85</v>
      </c>
      <c r="K94" s="7">
        <v>150.85</v>
      </c>
      <c r="L94" s="7">
        <v>150.85</v>
      </c>
      <c r="M94" s="7">
        <v>150.85</v>
      </c>
      <c r="N94" s="7">
        <v>150.85</v>
      </c>
      <c r="O94" s="7">
        <v>150.85</v>
      </c>
      <c r="P94" s="7">
        <v>150.85</v>
      </c>
      <c r="Q94" s="7">
        <v>150.85</v>
      </c>
      <c r="R94" s="7">
        <v>150.85</v>
      </c>
      <c r="S94" s="7">
        <v>150.85</v>
      </c>
      <c r="T94" s="7">
        <v>150.85</v>
      </c>
      <c r="U94" s="7">
        <v>150.85</v>
      </c>
      <c r="V94" s="7">
        <v>150.85</v>
      </c>
      <c r="W94" s="7">
        <v>150.85</v>
      </c>
      <c r="X94" s="7">
        <v>150.85</v>
      </c>
      <c r="Y94" s="7">
        <v>150.85</v>
      </c>
      <c r="Z94" s="7">
        <v>150.85</v>
      </c>
      <c r="AA94" s="7">
        <v>150.85</v>
      </c>
      <c r="AB94" s="7">
        <v>150.85</v>
      </c>
      <c r="AC94" s="7">
        <v>150.85</v>
      </c>
      <c r="AD94" s="7">
        <v>150.85</v>
      </c>
      <c r="AE94" s="7">
        <v>150.85</v>
      </c>
      <c r="AF94" s="7">
        <v>150.85</v>
      </c>
      <c r="AG94" s="7">
        <v>150.85</v>
      </c>
      <c r="AH94" s="7">
        <v>150.85</v>
      </c>
      <c r="AI94" s="7">
        <v>150.85</v>
      </c>
    </row>
    <row r="95" spans="1:35">
      <c r="A95" s="6" t="s">
        <v>96</v>
      </c>
      <c r="B95" s="6" t="s">
        <v>68</v>
      </c>
      <c r="C95" s="6" t="s">
        <v>84</v>
      </c>
      <c r="D95" s="6" t="s">
        <v>76</v>
      </c>
      <c r="E95" s="7">
        <v>150.85</v>
      </c>
      <c r="F95" s="7">
        <v>150.85</v>
      </c>
      <c r="G95" s="7">
        <v>150.85</v>
      </c>
      <c r="H95" s="7">
        <v>150.85</v>
      </c>
      <c r="I95" s="7">
        <v>150.85</v>
      </c>
      <c r="J95" s="7">
        <v>150.85</v>
      </c>
      <c r="K95" s="7">
        <v>150.85</v>
      </c>
      <c r="L95" s="7">
        <v>150.85</v>
      </c>
      <c r="M95" s="7">
        <v>150.85</v>
      </c>
      <c r="N95" s="7">
        <v>150.85</v>
      </c>
      <c r="O95" s="7">
        <v>150.85</v>
      </c>
      <c r="P95" s="7">
        <v>150.85</v>
      </c>
      <c r="Q95" s="7">
        <v>150.85</v>
      </c>
      <c r="R95" s="7">
        <v>150.85</v>
      </c>
      <c r="S95" s="7">
        <v>150.85</v>
      </c>
      <c r="T95" s="7">
        <v>150.85</v>
      </c>
      <c r="U95" s="7">
        <v>150.85</v>
      </c>
      <c r="V95" s="7">
        <v>150.85</v>
      </c>
      <c r="W95" s="7">
        <v>150.85</v>
      </c>
      <c r="X95" s="7">
        <v>150.85</v>
      </c>
      <c r="Y95" s="7">
        <v>150.85</v>
      </c>
      <c r="Z95" s="7">
        <v>150.85</v>
      </c>
      <c r="AA95" s="7">
        <v>150.85</v>
      </c>
      <c r="AB95" s="7">
        <v>150.85</v>
      </c>
      <c r="AC95" s="7">
        <v>150.85</v>
      </c>
      <c r="AD95" s="7">
        <v>150.85</v>
      </c>
      <c r="AE95" s="7">
        <v>150.85</v>
      </c>
      <c r="AF95" s="7">
        <v>150.85</v>
      </c>
      <c r="AG95" s="7">
        <v>150.85</v>
      </c>
      <c r="AH95" s="7">
        <v>150.85</v>
      </c>
      <c r="AI95" s="7">
        <v>150.85</v>
      </c>
    </row>
    <row r="96" spans="1:35">
      <c r="A96" s="6" t="s">
        <v>96</v>
      </c>
      <c r="B96" s="6" t="s">
        <v>69</v>
      </c>
      <c r="C96" s="6" t="s">
        <v>84</v>
      </c>
      <c r="D96" s="6" t="s">
        <v>153</v>
      </c>
      <c r="E96" s="7">
        <v>23</v>
      </c>
      <c r="F96" s="7">
        <v>21</v>
      </c>
      <c r="G96" s="7">
        <v>20</v>
      </c>
      <c r="H96" s="7">
        <v>20</v>
      </c>
      <c r="I96" s="7">
        <v>20</v>
      </c>
      <c r="J96" s="7">
        <v>20</v>
      </c>
      <c r="K96" s="7">
        <v>20</v>
      </c>
      <c r="L96" s="7">
        <v>20</v>
      </c>
      <c r="M96" s="7">
        <v>20</v>
      </c>
      <c r="N96" s="7">
        <v>20</v>
      </c>
      <c r="O96" s="7">
        <v>20</v>
      </c>
      <c r="P96" s="7">
        <v>20</v>
      </c>
      <c r="Q96" s="7">
        <v>19</v>
      </c>
      <c r="R96" s="7">
        <v>19</v>
      </c>
      <c r="S96" s="7">
        <v>19</v>
      </c>
      <c r="T96" s="7">
        <v>19</v>
      </c>
      <c r="U96" s="7">
        <v>19</v>
      </c>
      <c r="V96" s="7">
        <v>18</v>
      </c>
      <c r="W96" s="7">
        <v>18</v>
      </c>
      <c r="X96" s="7">
        <v>18</v>
      </c>
      <c r="Y96" s="7">
        <v>18</v>
      </c>
      <c r="Z96" s="7">
        <v>17</v>
      </c>
      <c r="AA96" s="7">
        <v>17</v>
      </c>
      <c r="AB96" s="7">
        <v>17</v>
      </c>
      <c r="AC96" s="7">
        <v>17</v>
      </c>
      <c r="AD96" s="7">
        <v>16</v>
      </c>
      <c r="AE96" s="7">
        <v>16</v>
      </c>
      <c r="AF96" s="7">
        <v>16</v>
      </c>
      <c r="AG96" s="7">
        <v>16</v>
      </c>
      <c r="AH96" s="7">
        <v>15</v>
      </c>
      <c r="AI96" s="7">
        <v>15</v>
      </c>
    </row>
    <row r="97" spans="1:35">
      <c r="A97" s="6" t="s">
        <v>96</v>
      </c>
      <c r="B97" s="6" t="s">
        <v>72</v>
      </c>
      <c r="C97" s="6" t="s">
        <v>84</v>
      </c>
      <c r="D97" s="6" t="s">
        <v>154</v>
      </c>
      <c r="E97" s="7">
        <v>145.96</v>
      </c>
      <c r="F97" s="7">
        <v>145.96</v>
      </c>
      <c r="G97" s="7">
        <v>145.96</v>
      </c>
      <c r="H97" s="7">
        <v>145.96</v>
      </c>
      <c r="I97" s="7">
        <v>145.96</v>
      </c>
      <c r="J97" s="7">
        <v>145.96</v>
      </c>
      <c r="K97" s="7">
        <v>145.96</v>
      </c>
      <c r="L97" s="7">
        <v>145.96</v>
      </c>
      <c r="M97" s="7">
        <v>145.96</v>
      </c>
      <c r="N97" s="7">
        <v>145.96</v>
      </c>
      <c r="O97" s="7">
        <v>145.96</v>
      </c>
      <c r="P97" s="7">
        <v>145.96</v>
      </c>
      <c r="Q97" s="7">
        <v>145.96</v>
      </c>
      <c r="R97" s="7">
        <v>145.96</v>
      </c>
      <c r="S97" s="7">
        <v>145.96</v>
      </c>
      <c r="T97" s="7">
        <v>145.96</v>
      </c>
      <c r="U97" s="7">
        <v>145.96</v>
      </c>
      <c r="V97" s="7">
        <v>145.96</v>
      </c>
      <c r="W97" s="7">
        <v>145.96</v>
      </c>
      <c r="X97" s="7">
        <v>145.96</v>
      </c>
      <c r="Y97" s="7">
        <v>145.96</v>
      </c>
      <c r="Z97" s="7">
        <v>145.96</v>
      </c>
      <c r="AA97" s="7">
        <v>145.96</v>
      </c>
      <c r="AB97" s="7">
        <v>145.96</v>
      </c>
      <c r="AC97" s="7">
        <v>145.96</v>
      </c>
      <c r="AD97" s="7">
        <v>145.96</v>
      </c>
      <c r="AE97" s="7">
        <v>145.96</v>
      </c>
      <c r="AF97" s="7">
        <v>145.96</v>
      </c>
      <c r="AG97" s="7">
        <v>145.96</v>
      </c>
      <c r="AH97" s="7">
        <v>145.96</v>
      </c>
      <c r="AI97" s="7">
        <v>145.96</v>
      </c>
    </row>
    <row r="98" spans="1:35">
      <c r="A98" s="6" t="s">
        <v>96</v>
      </c>
      <c r="B98" s="6" t="s">
        <v>58</v>
      </c>
      <c r="C98" s="6" t="s">
        <v>84</v>
      </c>
      <c r="D98" s="6" t="s">
        <v>157</v>
      </c>
      <c r="E98" s="7">
        <v>21.43</v>
      </c>
      <c r="F98" s="7">
        <v>21.43</v>
      </c>
      <c r="G98" s="7">
        <v>21.43</v>
      </c>
      <c r="H98" s="7">
        <v>21.43</v>
      </c>
      <c r="I98" s="7">
        <v>21.43</v>
      </c>
      <c r="J98" s="7">
        <v>21.43</v>
      </c>
      <c r="K98" s="7">
        <v>21.43</v>
      </c>
      <c r="L98" s="7">
        <v>21.43</v>
      </c>
      <c r="M98" s="7">
        <v>21.43</v>
      </c>
      <c r="N98" s="7">
        <v>21.43</v>
      </c>
      <c r="O98" s="7">
        <v>21.43</v>
      </c>
      <c r="P98" s="7">
        <v>21.43</v>
      </c>
      <c r="Q98" s="7">
        <v>21.43</v>
      </c>
      <c r="R98" s="7">
        <v>21.43</v>
      </c>
      <c r="S98" s="7">
        <v>21.43</v>
      </c>
      <c r="T98" s="7">
        <v>21.43</v>
      </c>
      <c r="U98" s="7">
        <v>21.43</v>
      </c>
      <c r="V98" s="7">
        <v>21.43</v>
      </c>
      <c r="W98" s="7">
        <v>21.43</v>
      </c>
      <c r="X98" s="7">
        <v>21.43</v>
      </c>
      <c r="Y98" s="7">
        <v>21.43</v>
      </c>
      <c r="Z98" s="7">
        <v>21.43</v>
      </c>
      <c r="AA98" s="7">
        <v>21.43</v>
      </c>
      <c r="AB98" s="7">
        <v>21.43</v>
      </c>
      <c r="AC98" s="7">
        <v>21.43</v>
      </c>
      <c r="AD98" s="7">
        <v>21.43</v>
      </c>
      <c r="AE98" s="7">
        <v>21.43</v>
      </c>
      <c r="AF98" s="7">
        <v>21.43</v>
      </c>
      <c r="AG98" s="7">
        <v>21.43</v>
      </c>
      <c r="AH98" s="7">
        <v>21.43</v>
      </c>
      <c r="AI98" s="7">
        <v>21.43</v>
      </c>
    </row>
    <row r="99" spans="1:35">
      <c r="A99" s="6" t="s">
        <v>96</v>
      </c>
      <c r="B99" s="6" t="s">
        <v>60</v>
      </c>
      <c r="C99" s="6" t="s">
        <v>84</v>
      </c>
      <c r="D99" s="6" t="s">
        <v>157</v>
      </c>
      <c r="E99" s="7">
        <v>21.43</v>
      </c>
      <c r="F99" s="7">
        <v>21.43</v>
      </c>
      <c r="G99" s="7">
        <v>21.43</v>
      </c>
      <c r="H99" s="7">
        <v>21.43</v>
      </c>
      <c r="I99" s="7">
        <v>21.43</v>
      </c>
      <c r="J99" s="7">
        <v>21.43</v>
      </c>
      <c r="K99" s="7">
        <v>21.43</v>
      </c>
      <c r="L99" s="7">
        <v>21.43</v>
      </c>
      <c r="M99" s="7">
        <v>21.43</v>
      </c>
      <c r="N99" s="7">
        <v>21.43</v>
      </c>
      <c r="O99" s="7">
        <v>21.43</v>
      </c>
      <c r="P99" s="7">
        <v>21.43</v>
      </c>
      <c r="Q99" s="7">
        <v>21.43</v>
      </c>
      <c r="R99" s="7">
        <v>21.43</v>
      </c>
      <c r="S99" s="7">
        <v>21.43</v>
      </c>
      <c r="T99" s="7">
        <v>21.43</v>
      </c>
      <c r="U99" s="7">
        <v>21.43</v>
      </c>
      <c r="V99" s="7">
        <v>21.43</v>
      </c>
      <c r="W99" s="7">
        <v>21.43</v>
      </c>
      <c r="X99" s="7">
        <v>21.43</v>
      </c>
      <c r="Y99" s="7">
        <v>21.43</v>
      </c>
      <c r="Z99" s="7">
        <v>21.43</v>
      </c>
      <c r="AA99" s="7">
        <v>21.43</v>
      </c>
      <c r="AB99" s="7">
        <v>21.43</v>
      </c>
      <c r="AC99" s="7">
        <v>21.43</v>
      </c>
      <c r="AD99" s="7">
        <v>21.43</v>
      </c>
      <c r="AE99" s="7">
        <v>21.43</v>
      </c>
      <c r="AF99" s="7">
        <v>21.43</v>
      </c>
      <c r="AG99" s="7">
        <v>21.43</v>
      </c>
      <c r="AH99" s="7">
        <v>21.43</v>
      </c>
      <c r="AI99" s="7">
        <v>21.43</v>
      </c>
    </row>
    <row r="100" spans="1:35">
      <c r="A100" s="6" t="s">
        <v>96</v>
      </c>
      <c r="B100" s="6" t="s">
        <v>61</v>
      </c>
      <c r="C100" s="6" t="s">
        <v>84</v>
      </c>
      <c r="D100" s="6" t="s">
        <v>157</v>
      </c>
      <c r="E100" s="7">
        <v>27.41</v>
      </c>
      <c r="F100" s="7">
        <v>27.41</v>
      </c>
      <c r="G100" s="7">
        <v>27.41</v>
      </c>
      <c r="H100" s="7">
        <v>27.41</v>
      </c>
      <c r="I100" s="7">
        <v>27.41</v>
      </c>
      <c r="J100" s="7">
        <v>27.41</v>
      </c>
      <c r="K100" s="7">
        <v>27.41</v>
      </c>
      <c r="L100" s="7">
        <v>27.41</v>
      </c>
      <c r="M100" s="7">
        <v>27.41</v>
      </c>
      <c r="N100" s="7">
        <v>27.41</v>
      </c>
      <c r="O100" s="7">
        <v>27.41</v>
      </c>
      <c r="P100" s="7">
        <v>27.41</v>
      </c>
      <c r="Q100" s="7">
        <v>27.41</v>
      </c>
      <c r="R100" s="7">
        <v>27.41</v>
      </c>
      <c r="S100" s="7">
        <v>27.41</v>
      </c>
      <c r="T100" s="7">
        <v>27.41</v>
      </c>
      <c r="U100" s="7">
        <v>27.41</v>
      </c>
      <c r="V100" s="7">
        <v>27.41</v>
      </c>
      <c r="W100" s="7">
        <v>27.41</v>
      </c>
      <c r="X100" s="7">
        <v>27.41</v>
      </c>
      <c r="Y100" s="7">
        <v>27.41</v>
      </c>
      <c r="Z100" s="7">
        <v>27.41</v>
      </c>
      <c r="AA100" s="7">
        <v>27.41</v>
      </c>
      <c r="AB100" s="7">
        <v>27.41</v>
      </c>
      <c r="AC100" s="7">
        <v>27.41</v>
      </c>
      <c r="AD100" s="7">
        <v>27.41</v>
      </c>
      <c r="AE100" s="7">
        <v>27.41</v>
      </c>
      <c r="AF100" s="7">
        <v>27.41</v>
      </c>
      <c r="AG100" s="7">
        <v>27.41</v>
      </c>
      <c r="AH100" s="7">
        <v>27.41</v>
      </c>
      <c r="AI100" s="7">
        <v>27.41</v>
      </c>
    </row>
    <row r="101" spans="1:35">
      <c r="A101" s="6" t="s">
        <v>96</v>
      </c>
      <c r="B101" s="6" t="s">
        <v>67</v>
      </c>
      <c r="C101" s="6" t="s">
        <v>84</v>
      </c>
      <c r="D101" s="6" t="s">
        <v>157</v>
      </c>
      <c r="E101" s="7">
        <v>27.41</v>
      </c>
      <c r="F101" s="7">
        <v>27.41</v>
      </c>
      <c r="G101" s="7">
        <v>27.41</v>
      </c>
      <c r="H101" s="7">
        <v>27.41</v>
      </c>
      <c r="I101" s="7">
        <v>27.41</v>
      </c>
      <c r="J101" s="7">
        <v>27.41</v>
      </c>
      <c r="K101" s="7">
        <v>27.41</v>
      </c>
      <c r="L101" s="7">
        <v>27.41</v>
      </c>
      <c r="M101" s="7">
        <v>27.41</v>
      </c>
      <c r="N101" s="7">
        <v>27.41</v>
      </c>
      <c r="O101" s="7">
        <v>27.41</v>
      </c>
      <c r="P101" s="7">
        <v>27.41</v>
      </c>
      <c r="Q101" s="7">
        <v>27.41</v>
      </c>
      <c r="R101" s="7">
        <v>27.41</v>
      </c>
      <c r="S101" s="7">
        <v>27.41</v>
      </c>
      <c r="T101" s="7">
        <v>27.41</v>
      </c>
      <c r="U101" s="7">
        <v>27.41</v>
      </c>
      <c r="V101" s="7">
        <v>27.41</v>
      </c>
      <c r="W101" s="7">
        <v>27.41</v>
      </c>
      <c r="X101" s="7">
        <v>27.41</v>
      </c>
      <c r="Y101" s="7">
        <v>27.41</v>
      </c>
      <c r="Z101" s="7">
        <v>27.41</v>
      </c>
      <c r="AA101" s="7">
        <v>27.41</v>
      </c>
      <c r="AB101" s="7">
        <v>27.41</v>
      </c>
      <c r="AC101" s="7">
        <v>27.41</v>
      </c>
      <c r="AD101" s="7">
        <v>27.41</v>
      </c>
      <c r="AE101" s="7">
        <v>27.41</v>
      </c>
      <c r="AF101" s="7">
        <v>27.41</v>
      </c>
      <c r="AG101" s="7">
        <v>27.41</v>
      </c>
      <c r="AH101" s="7">
        <v>27.41</v>
      </c>
      <c r="AI101" s="7">
        <v>27.41</v>
      </c>
    </row>
    <row r="102" spans="1:35">
      <c r="A102" s="6" t="s">
        <v>96</v>
      </c>
      <c r="B102" s="6" t="s">
        <v>59</v>
      </c>
      <c r="C102" s="6" t="s">
        <v>84</v>
      </c>
      <c r="D102" s="6" t="s">
        <v>158</v>
      </c>
      <c r="E102" s="7">
        <v>27.41</v>
      </c>
      <c r="F102" s="7">
        <v>27.41</v>
      </c>
      <c r="G102" s="7">
        <v>27.41</v>
      </c>
      <c r="H102" s="7">
        <v>27.41</v>
      </c>
      <c r="I102" s="7">
        <v>27.41</v>
      </c>
      <c r="J102" s="7">
        <v>27.41</v>
      </c>
      <c r="K102" s="7">
        <v>27.41</v>
      </c>
      <c r="L102" s="7">
        <v>27.41</v>
      </c>
      <c r="M102" s="7">
        <v>27.41</v>
      </c>
      <c r="N102" s="7">
        <v>27.41</v>
      </c>
      <c r="O102" s="7">
        <v>27.41</v>
      </c>
      <c r="P102" s="7">
        <v>27.41</v>
      </c>
      <c r="Q102" s="7">
        <v>27.41</v>
      </c>
      <c r="R102" s="7">
        <v>27.41</v>
      </c>
      <c r="S102" s="7">
        <v>27.41</v>
      </c>
      <c r="T102" s="7">
        <v>27.41</v>
      </c>
      <c r="U102" s="7">
        <v>27.41</v>
      </c>
      <c r="V102" s="7">
        <v>27.41</v>
      </c>
      <c r="W102" s="7">
        <v>27.41</v>
      </c>
      <c r="X102" s="7">
        <v>27.41</v>
      </c>
      <c r="Y102" s="7">
        <v>27.41</v>
      </c>
      <c r="Z102" s="7">
        <v>27.41</v>
      </c>
      <c r="AA102" s="7">
        <v>27.41</v>
      </c>
      <c r="AB102" s="7">
        <v>27.41</v>
      </c>
      <c r="AC102" s="7">
        <v>27.41</v>
      </c>
      <c r="AD102" s="7">
        <v>27.41</v>
      </c>
      <c r="AE102" s="7">
        <v>27.41</v>
      </c>
      <c r="AF102" s="7">
        <v>27.41</v>
      </c>
      <c r="AG102" s="7">
        <v>27.41</v>
      </c>
      <c r="AH102" s="7">
        <v>27.41</v>
      </c>
      <c r="AI102" s="7">
        <v>27.41</v>
      </c>
    </row>
    <row r="103" spans="1:35">
      <c r="A103" s="6" t="s">
        <v>80</v>
      </c>
      <c r="B103" s="6" t="s">
        <v>71</v>
      </c>
      <c r="C103" s="6" t="s">
        <v>84</v>
      </c>
      <c r="D103" s="6" t="s">
        <v>76</v>
      </c>
      <c r="E103" s="7">
        <v>43</v>
      </c>
      <c r="F103" s="7">
        <v>42.14</v>
      </c>
      <c r="G103" s="7">
        <v>41.28</v>
      </c>
      <c r="H103" s="7">
        <v>40.409999999999997</v>
      </c>
      <c r="I103" s="7">
        <v>39.549999999999997</v>
      </c>
      <c r="J103" s="7">
        <v>38.69</v>
      </c>
      <c r="K103" s="7">
        <v>37.83</v>
      </c>
      <c r="L103" s="7">
        <v>36.97</v>
      </c>
      <c r="M103" s="7">
        <v>36.1</v>
      </c>
      <c r="N103" s="7">
        <v>35.24</v>
      </c>
      <c r="O103" s="7">
        <v>34.380000000000003</v>
      </c>
      <c r="P103" s="7">
        <v>33.86</v>
      </c>
      <c r="Q103" s="7">
        <v>33.35</v>
      </c>
      <c r="R103" s="7">
        <v>32.83</v>
      </c>
      <c r="S103" s="7">
        <v>32.32</v>
      </c>
      <c r="T103" s="7">
        <v>31.8</v>
      </c>
      <c r="U103" s="7">
        <v>31.29</v>
      </c>
      <c r="V103" s="7">
        <v>30.77</v>
      </c>
      <c r="W103" s="7">
        <v>30.25</v>
      </c>
      <c r="X103" s="7">
        <v>29.74</v>
      </c>
      <c r="Y103" s="7">
        <v>29.22</v>
      </c>
      <c r="Z103" s="7">
        <v>28.71</v>
      </c>
      <c r="AA103" s="7">
        <v>28.19</v>
      </c>
      <c r="AB103" s="7">
        <v>27.68</v>
      </c>
      <c r="AC103" s="7">
        <v>27.16</v>
      </c>
      <c r="AD103" s="7">
        <v>26.64</v>
      </c>
      <c r="AE103" s="7">
        <v>26.13</v>
      </c>
      <c r="AF103" s="7">
        <v>25.61</v>
      </c>
      <c r="AG103" s="7">
        <v>25.1</v>
      </c>
      <c r="AH103" s="7">
        <v>24.58</v>
      </c>
      <c r="AI103" s="7">
        <v>24.07</v>
      </c>
    </row>
    <row r="104" spans="1:35">
      <c r="A104" s="6" t="s">
        <v>81</v>
      </c>
      <c r="B104" s="6" t="s">
        <v>71</v>
      </c>
      <c r="C104" s="6" t="s">
        <v>84</v>
      </c>
      <c r="D104" s="6" t="s">
        <v>76</v>
      </c>
      <c r="E104" s="7">
        <v>43</v>
      </c>
      <c r="F104" s="7">
        <v>42.6</v>
      </c>
      <c r="G104" s="7">
        <v>42.19</v>
      </c>
      <c r="H104" s="7">
        <v>41.79</v>
      </c>
      <c r="I104" s="7">
        <v>41.38</v>
      </c>
      <c r="J104" s="7">
        <v>40.98</v>
      </c>
      <c r="K104" s="7">
        <v>40.57</v>
      </c>
      <c r="L104" s="7">
        <v>40.17</v>
      </c>
      <c r="M104" s="7">
        <v>39.76</v>
      </c>
      <c r="N104" s="7">
        <v>39.36</v>
      </c>
      <c r="O104" s="7">
        <v>38.950000000000003</v>
      </c>
      <c r="P104" s="7">
        <v>38.659999999999997</v>
      </c>
      <c r="Q104" s="7">
        <v>38.369999999999997</v>
      </c>
      <c r="R104" s="7">
        <v>38.07</v>
      </c>
      <c r="S104" s="7">
        <v>37.78</v>
      </c>
      <c r="T104" s="7">
        <v>37.49</v>
      </c>
      <c r="U104" s="7">
        <v>37.200000000000003</v>
      </c>
      <c r="V104" s="7">
        <v>36.909999999999997</v>
      </c>
      <c r="W104" s="7">
        <v>36.61</v>
      </c>
      <c r="X104" s="7">
        <v>36.32</v>
      </c>
      <c r="Y104" s="7">
        <v>36.03</v>
      </c>
      <c r="Z104" s="7">
        <v>35.74</v>
      </c>
      <c r="AA104" s="7">
        <v>35.44</v>
      </c>
      <c r="AB104" s="7">
        <v>35.15</v>
      </c>
      <c r="AC104" s="7">
        <v>34.86</v>
      </c>
      <c r="AD104" s="7">
        <v>34.57</v>
      </c>
      <c r="AE104" s="7">
        <v>34.28</v>
      </c>
      <c r="AF104" s="7">
        <v>33.979999999999997</v>
      </c>
      <c r="AG104" s="7">
        <v>33.69</v>
      </c>
      <c r="AH104" s="7">
        <v>33.4</v>
      </c>
      <c r="AI104" s="7">
        <v>33.11</v>
      </c>
    </row>
    <row r="105" spans="1:35">
      <c r="A105" s="6" t="s">
        <v>79</v>
      </c>
      <c r="B105" s="6" t="s">
        <v>71</v>
      </c>
      <c r="C105" s="6" t="s">
        <v>84</v>
      </c>
      <c r="D105" s="6" t="s">
        <v>76</v>
      </c>
      <c r="E105" s="7">
        <v>43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  <c r="M105" s="7">
        <v>43</v>
      </c>
      <c r="N105" s="7">
        <v>43</v>
      </c>
      <c r="O105" s="7">
        <v>43</v>
      </c>
      <c r="P105" s="7">
        <v>42.9</v>
      </c>
      <c r="Q105" s="7">
        <v>42.8</v>
      </c>
      <c r="R105" s="7">
        <v>42.71</v>
      </c>
      <c r="S105" s="7">
        <v>42.61</v>
      </c>
      <c r="T105" s="7">
        <v>42.51</v>
      </c>
      <c r="U105" s="7">
        <v>42.41</v>
      </c>
      <c r="V105" s="7">
        <v>42.32</v>
      </c>
      <c r="W105" s="7">
        <v>42.22</v>
      </c>
      <c r="X105" s="7">
        <v>42.12</v>
      </c>
      <c r="Y105" s="7">
        <v>42.02</v>
      </c>
      <c r="Z105" s="7">
        <v>41.93</v>
      </c>
      <c r="AA105" s="7">
        <v>41.83</v>
      </c>
      <c r="AB105" s="7">
        <v>41.73</v>
      </c>
      <c r="AC105" s="7">
        <v>41.63</v>
      </c>
      <c r="AD105" s="7">
        <v>41.54</v>
      </c>
      <c r="AE105" s="7">
        <v>41.44</v>
      </c>
      <c r="AF105" s="7">
        <v>41.34</v>
      </c>
      <c r="AG105" s="7">
        <v>41.24</v>
      </c>
      <c r="AH105" s="7">
        <v>41.15</v>
      </c>
      <c r="AI105" s="7">
        <v>41.05</v>
      </c>
    </row>
    <row r="106" spans="1:35">
      <c r="A106" s="6" t="s">
        <v>96</v>
      </c>
      <c r="B106" s="6" t="s">
        <v>73</v>
      </c>
      <c r="C106" s="6" t="s">
        <v>84</v>
      </c>
      <c r="D106" s="6" t="s">
        <v>76</v>
      </c>
      <c r="E106" s="7">
        <v>17.82</v>
      </c>
      <c r="F106" s="7">
        <v>17.82</v>
      </c>
      <c r="G106" s="7">
        <v>17.82</v>
      </c>
      <c r="H106" s="7">
        <v>17.82</v>
      </c>
      <c r="I106" s="7">
        <v>17.82</v>
      </c>
      <c r="J106" s="7">
        <v>17.82</v>
      </c>
      <c r="K106" s="7">
        <v>17.82</v>
      </c>
      <c r="L106" s="7">
        <v>17.82</v>
      </c>
      <c r="M106" s="7">
        <v>17.82</v>
      </c>
      <c r="N106" s="7">
        <v>17.82</v>
      </c>
      <c r="O106" s="7">
        <v>17.82</v>
      </c>
      <c r="P106" s="7">
        <v>17.82</v>
      </c>
      <c r="Q106" s="7">
        <v>17.82</v>
      </c>
      <c r="R106" s="7">
        <v>17.82</v>
      </c>
      <c r="S106" s="7">
        <v>17.82</v>
      </c>
      <c r="T106" s="7">
        <v>17.82</v>
      </c>
      <c r="U106" s="7">
        <v>17.82</v>
      </c>
      <c r="V106" s="7">
        <v>17.82</v>
      </c>
      <c r="W106" s="7">
        <v>17.82</v>
      </c>
      <c r="X106" s="7">
        <v>17.82</v>
      </c>
      <c r="Y106" s="7">
        <v>17.82</v>
      </c>
      <c r="Z106" s="7">
        <v>17.82</v>
      </c>
      <c r="AA106" s="7">
        <v>17.82</v>
      </c>
      <c r="AB106" s="7">
        <v>17.82</v>
      </c>
      <c r="AC106" s="7">
        <v>17.82</v>
      </c>
      <c r="AD106" s="7">
        <v>17.82</v>
      </c>
      <c r="AE106" s="7">
        <v>17.82</v>
      </c>
      <c r="AF106" s="7">
        <v>17.82</v>
      </c>
      <c r="AG106" s="7">
        <v>17.82</v>
      </c>
      <c r="AH106" s="7">
        <v>17.82</v>
      </c>
      <c r="AI106" s="7">
        <v>17.82</v>
      </c>
    </row>
    <row r="107" spans="1:35" ht="12.75" customHeight="1">
      <c r="A107" s="6" t="s">
        <v>96</v>
      </c>
      <c r="B107" s="6" t="s">
        <v>55</v>
      </c>
      <c r="C107" s="6" t="s">
        <v>84</v>
      </c>
      <c r="D107" s="8" t="s">
        <v>159</v>
      </c>
      <c r="E107" s="7">
        <v>27.41</v>
      </c>
      <c r="F107" s="7">
        <v>27.41</v>
      </c>
      <c r="G107" s="7">
        <v>27.41</v>
      </c>
      <c r="H107" s="7">
        <v>27.41</v>
      </c>
      <c r="I107" s="7">
        <v>27.41</v>
      </c>
      <c r="J107" s="7">
        <v>27.41</v>
      </c>
      <c r="K107" s="7">
        <v>27.41</v>
      </c>
      <c r="L107" s="7">
        <v>27.41</v>
      </c>
      <c r="M107" s="7">
        <v>27.41</v>
      </c>
      <c r="N107" s="7">
        <v>27.41</v>
      </c>
      <c r="O107" s="7">
        <v>27.41</v>
      </c>
      <c r="P107" s="7">
        <v>27.41</v>
      </c>
      <c r="Q107" s="7">
        <v>27.41</v>
      </c>
      <c r="R107" s="7">
        <v>27.41</v>
      </c>
      <c r="S107" s="7">
        <v>27.41</v>
      </c>
      <c r="T107" s="7">
        <v>27.41</v>
      </c>
      <c r="U107" s="7">
        <v>27.41</v>
      </c>
      <c r="V107" s="7">
        <v>27.41</v>
      </c>
      <c r="W107" s="7">
        <v>27.41</v>
      </c>
      <c r="X107" s="7">
        <v>27.41</v>
      </c>
      <c r="Y107" s="7">
        <v>27.41</v>
      </c>
      <c r="Z107" s="7">
        <v>27.41</v>
      </c>
      <c r="AA107" s="7">
        <v>27.41</v>
      </c>
      <c r="AB107" s="7">
        <v>27.41</v>
      </c>
      <c r="AC107" s="7">
        <v>27.41</v>
      </c>
      <c r="AD107" s="7">
        <v>27.41</v>
      </c>
      <c r="AE107" s="7">
        <v>27.41</v>
      </c>
      <c r="AF107" s="7">
        <v>27.41</v>
      </c>
      <c r="AG107" s="7">
        <v>27.41</v>
      </c>
      <c r="AH107" s="7">
        <v>27.41</v>
      </c>
      <c r="AI107" s="7">
        <v>27.41</v>
      </c>
    </row>
    <row r="108" spans="1:35">
      <c r="A108" s="6" t="s">
        <v>96</v>
      </c>
      <c r="B108" s="6" t="s">
        <v>56</v>
      </c>
      <c r="C108" s="6" t="s">
        <v>84</v>
      </c>
      <c r="D108" s="6" t="s">
        <v>159</v>
      </c>
      <c r="E108" s="7">
        <v>21.43</v>
      </c>
      <c r="F108" s="7">
        <v>21.43</v>
      </c>
      <c r="G108" s="7">
        <v>21.43</v>
      </c>
      <c r="H108" s="7">
        <v>21.43</v>
      </c>
      <c r="I108" s="7">
        <v>21.43</v>
      </c>
      <c r="J108" s="7">
        <v>21.43</v>
      </c>
      <c r="K108" s="7">
        <v>21.43</v>
      </c>
      <c r="L108" s="7">
        <v>21.43</v>
      </c>
      <c r="M108" s="7">
        <v>21.43</v>
      </c>
      <c r="N108" s="7">
        <v>21.43</v>
      </c>
      <c r="O108" s="7">
        <v>21.43</v>
      </c>
      <c r="P108" s="7">
        <v>21.43</v>
      </c>
      <c r="Q108" s="7">
        <v>21.43</v>
      </c>
      <c r="R108" s="7">
        <v>21.43</v>
      </c>
      <c r="S108" s="7">
        <v>21.43</v>
      </c>
      <c r="T108" s="7">
        <v>21.43</v>
      </c>
      <c r="U108" s="7">
        <v>21.43</v>
      </c>
      <c r="V108" s="7">
        <v>21.43</v>
      </c>
      <c r="W108" s="7">
        <v>21.43</v>
      </c>
      <c r="X108" s="7">
        <v>21.43</v>
      </c>
      <c r="Y108" s="7">
        <v>21.43</v>
      </c>
      <c r="Z108" s="7">
        <v>21.43</v>
      </c>
      <c r="AA108" s="7">
        <v>21.43</v>
      </c>
      <c r="AB108" s="7">
        <v>21.43</v>
      </c>
      <c r="AC108" s="7">
        <v>21.43</v>
      </c>
      <c r="AD108" s="7">
        <v>21.43</v>
      </c>
      <c r="AE108" s="7">
        <v>21.43</v>
      </c>
      <c r="AF108" s="7">
        <v>21.43</v>
      </c>
      <c r="AG108" s="7">
        <v>21.43</v>
      </c>
      <c r="AH108" s="7">
        <v>21.43</v>
      </c>
      <c r="AI108" s="7">
        <v>21.43</v>
      </c>
    </row>
    <row r="109" spans="1:35">
      <c r="A109" s="6" t="s">
        <v>96</v>
      </c>
      <c r="B109" s="6" t="s">
        <v>54</v>
      </c>
      <c r="C109" s="6" t="s">
        <v>84</v>
      </c>
      <c r="D109" s="6" t="s">
        <v>159</v>
      </c>
      <c r="E109" s="7">
        <v>21.43</v>
      </c>
      <c r="F109" s="7">
        <v>21.43</v>
      </c>
      <c r="G109" s="7">
        <v>21.43</v>
      </c>
      <c r="H109" s="7">
        <v>21.43</v>
      </c>
      <c r="I109" s="7">
        <v>21.43</v>
      </c>
      <c r="J109" s="7">
        <v>21.43</v>
      </c>
      <c r="K109" s="7">
        <v>21.43</v>
      </c>
      <c r="L109" s="7">
        <v>21.43</v>
      </c>
      <c r="M109" s="7">
        <v>21.43</v>
      </c>
      <c r="N109" s="7">
        <v>21.43</v>
      </c>
      <c r="O109" s="7">
        <v>21.43</v>
      </c>
      <c r="P109" s="7">
        <v>21.43</v>
      </c>
      <c r="Q109" s="7">
        <v>21.43</v>
      </c>
      <c r="R109" s="7">
        <v>21.43</v>
      </c>
      <c r="S109" s="7">
        <v>21.43</v>
      </c>
      <c r="T109" s="7">
        <v>21.43</v>
      </c>
      <c r="U109" s="7">
        <v>21.43</v>
      </c>
      <c r="V109" s="7">
        <v>21.43</v>
      </c>
      <c r="W109" s="7">
        <v>21.43</v>
      </c>
      <c r="X109" s="7">
        <v>21.43</v>
      </c>
      <c r="Y109" s="7">
        <v>21.43</v>
      </c>
      <c r="Z109" s="7">
        <v>21.43</v>
      </c>
      <c r="AA109" s="7">
        <v>21.43</v>
      </c>
      <c r="AB109" s="7">
        <v>21.43</v>
      </c>
      <c r="AC109" s="7">
        <v>21.43</v>
      </c>
      <c r="AD109" s="7">
        <v>21.43</v>
      </c>
      <c r="AE109" s="7">
        <v>21.43</v>
      </c>
      <c r="AF109" s="7">
        <v>21.43</v>
      </c>
      <c r="AG109" s="7">
        <v>21.43</v>
      </c>
      <c r="AH109" s="7">
        <v>21.43</v>
      </c>
      <c r="AI109" s="7">
        <v>21.43</v>
      </c>
    </row>
    <row r="110" spans="1:35">
      <c r="A110" s="6" t="s">
        <v>96</v>
      </c>
      <c r="B110" s="6" t="s">
        <v>53</v>
      </c>
      <c r="C110" s="6" t="s">
        <v>84</v>
      </c>
      <c r="D110" s="6" t="s">
        <v>159</v>
      </c>
      <c r="E110" s="7">
        <v>21.43</v>
      </c>
      <c r="F110" s="7">
        <v>21.43</v>
      </c>
      <c r="G110" s="7">
        <v>21.43</v>
      </c>
      <c r="H110" s="7">
        <v>21.43</v>
      </c>
      <c r="I110" s="7">
        <v>21.43</v>
      </c>
      <c r="J110" s="7">
        <v>21.43</v>
      </c>
      <c r="K110" s="7">
        <v>21.43</v>
      </c>
      <c r="L110" s="7">
        <v>21.43</v>
      </c>
      <c r="M110" s="7">
        <v>21.43</v>
      </c>
      <c r="N110" s="7">
        <v>21.43</v>
      </c>
      <c r="O110" s="7">
        <v>21.43</v>
      </c>
      <c r="P110" s="7">
        <v>21.43</v>
      </c>
      <c r="Q110" s="7">
        <v>21.43</v>
      </c>
      <c r="R110" s="7">
        <v>21.43</v>
      </c>
      <c r="S110" s="7">
        <v>21.43</v>
      </c>
      <c r="T110" s="7">
        <v>21.43</v>
      </c>
      <c r="U110" s="7">
        <v>21.43</v>
      </c>
      <c r="V110" s="7">
        <v>21.43</v>
      </c>
      <c r="W110" s="7">
        <v>21.43</v>
      </c>
      <c r="X110" s="7">
        <v>21.43</v>
      </c>
      <c r="Y110" s="7">
        <v>21.43</v>
      </c>
      <c r="Z110" s="7">
        <v>21.43</v>
      </c>
      <c r="AA110" s="7">
        <v>21.43</v>
      </c>
      <c r="AB110" s="7">
        <v>21.43</v>
      </c>
      <c r="AC110" s="7">
        <v>21.43</v>
      </c>
      <c r="AD110" s="7">
        <v>21.43</v>
      </c>
      <c r="AE110" s="7">
        <v>21.43</v>
      </c>
      <c r="AF110" s="7">
        <v>21.43</v>
      </c>
      <c r="AG110" s="7">
        <v>21.43</v>
      </c>
      <c r="AH110" s="7">
        <v>21.43</v>
      </c>
      <c r="AI110" s="7">
        <v>21.43</v>
      </c>
    </row>
    <row r="111" spans="1:35">
      <c r="A111" s="6" t="s">
        <v>96</v>
      </c>
      <c r="B111" s="6" t="s">
        <v>70</v>
      </c>
      <c r="C111" s="6" t="s">
        <v>84</v>
      </c>
      <c r="D111" s="6" t="s">
        <v>215</v>
      </c>
      <c r="E111" s="7">
        <v>64</v>
      </c>
      <c r="F111" s="7">
        <v>64</v>
      </c>
      <c r="G111" s="7">
        <v>64</v>
      </c>
      <c r="H111" s="7">
        <v>64</v>
      </c>
      <c r="I111" s="7">
        <v>64</v>
      </c>
      <c r="J111" s="7">
        <v>64</v>
      </c>
      <c r="K111" s="7">
        <v>64</v>
      </c>
      <c r="L111" s="7">
        <v>64</v>
      </c>
      <c r="M111" s="7">
        <v>64</v>
      </c>
      <c r="N111" s="7">
        <v>64</v>
      </c>
      <c r="O111" s="7">
        <v>64</v>
      </c>
      <c r="P111" s="7">
        <v>64</v>
      </c>
      <c r="Q111" s="7">
        <v>64</v>
      </c>
      <c r="R111" s="7">
        <v>64</v>
      </c>
      <c r="S111" s="7">
        <v>64</v>
      </c>
      <c r="T111" s="7">
        <v>64</v>
      </c>
      <c r="U111" s="7">
        <v>64</v>
      </c>
      <c r="V111" s="7">
        <v>64</v>
      </c>
      <c r="W111" s="7">
        <v>64</v>
      </c>
      <c r="X111" s="7">
        <v>64</v>
      </c>
      <c r="Y111" s="7">
        <v>64</v>
      </c>
      <c r="Z111" s="7">
        <v>64</v>
      </c>
      <c r="AA111" s="7">
        <v>64</v>
      </c>
      <c r="AB111" s="7">
        <v>64</v>
      </c>
      <c r="AC111" s="7">
        <v>64</v>
      </c>
      <c r="AD111" s="7">
        <v>64</v>
      </c>
      <c r="AE111" s="7">
        <v>64</v>
      </c>
      <c r="AF111" s="7">
        <v>64</v>
      </c>
      <c r="AG111" s="7">
        <v>64</v>
      </c>
      <c r="AH111" s="7">
        <v>64</v>
      </c>
      <c r="AI111" s="7">
        <v>64</v>
      </c>
    </row>
    <row r="112" spans="1:35">
      <c r="A112" s="6" t="s">
        <v>96</v>
      </c>
      <c r="B112" s="6" t="s">
        <v>216</v>
      </c>
      <c r="C112" s="6" t="s">
        <v>84</v>
      </c>
      <c r="D112" s="6" t="s">
        <v>215</v>
      </c>
      <c r="E112" s="7">
        <v>64</v>
      </c>
      <c r="F112" s="7">
        <v>64</v>
      </c>
      <c r="G112" s="7">
        <v>64</v>
      </c>
      <c r="H112" s="7">
        <v>64</v>
      </c>
      <c r="I112" s="7">
        <v>64</v>
      </c>
      <c r="J112" s="7">
        <v>64</v>
      </c>
      <c r="K112" s="7">
        <v>64</v>
      </c>
      <c r="L112" s="7">
        <v>64</v>
      </c>
      <c r="M112" s="7">
        <v>64</v>
      </c>
      <c r="N112" s="7">
        <v>64</v>
      </c>
      <c r="O112" s="7">
        <v>64</v>
      </c>
      <c r="P112" s="7">
        <v>64</v>
      </c>
      <c r="Q112" s="7">
        <v>64</v>
      </c>
      <c r="R112" s="7">
        <v>64</v>
      </c>
      <c r="S112" s="7">
        <v>64</v>
      </c>
      <c r="T112" s="7">
        <v>64</v>
      </c>
      <c r="U112" s="7">
        <v>64</v>
      </c>
      <c r="V112" s="7">
        <v>64</v>
      </c>
      <c r="W112" s="7">
        <v>64</v>
      </c>
      <c r="X112" s="7">
        <v>64</v>
      </c>
      <c r="Y112" s="7">
        <v>64</v>
      </c>
      <c r="Z112" s="7">
        <v>64</v>
      </c>
      <c r="AA112" s="7">
        <v>64</v>
      </c>
      <c r="AB112" s="7">
        <v>64</v>
      </c>
      <c r="AC112" s="7">
        <v>64</v>
      </c>
      <c r="AD112" s="7">
        <v>64</v>
      </c>
      <c r="AE112" s="7">
        <v>64</v>
      </c>
      <c r="AF112" s="7">
        <v>64</v>
      </c>
      <c r="AG112" s="7">
        <v>64</v>
      </c>
      <c r="AH112" s="7">
        <v>64</v>
      </c>
      <c r="AI112" s="7">
        <v>64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224</v>
      </c>
      <c r="E113" s="7">
        <v>31.29</v>
      </c>
      <c r="F113" s="7">
        <v>29.26</v>
      </c>
      <c r="G113" s="7">
        <v>28.45</v>
      </c>
      <c r="H113" s="7">
        <v>27.64</v>
      </c>
      <c r="I113" s="7">
        <v>26.83</v>
      </c>
      <c r="J113" s="7">
        <v>26.02</v>
      </c>
      <c r="K113" s="7">
        <v>25.47</v>
      </c>
      <c r="L113" s="7">
        <v>24.92</v>
      </c>
      <c r="M113" s="7">
        <v>24.37</v>
      </c>
      <c r="N113" s="7">
        <v>23.83</v>
      </c>
      <c r="O113" s="7">
        <v>23.28</v>
      </c>
      <c r="P113" s="7">
        <v>23.28</v>
      </c>
      <c r="Q113" s="7">
        <v>23.28</v>
      </c>
      <c r="R113" s="7">
        <v>23.28</v>
      </c>
      <c r="S113" s="7">
        <v>23.28</v>
      </c>
      <c r="T113" s="7">
        <v>23.28</v>
      </c>
      <c r="U113" s="7">
        <v>23.28</v>
      </c>
      <c r="V113" s="7">
        <v>23.28</v>
      </c>
      <c r="W113" s="7">
        <v>23.28</v>
      </c>
      <c r="X113" s="7">
        <v>23.28</v>
      </c>
      <c r="Y113" s="7">
        <v>23.28</v>
      </c>
      <c r="Z113" s="7">
        <v>23.28</v>
      </c>
      <c r="AA113" s="7">
        <v>23.28</v>
      </c>
      <c r="AB113" s="7">
        <v>23.28</v>
      </c>
      <c r="AC113" s="7">
        <v>23.28</v>
      </c>
      <c r="AD113" s="7">
        <v>23.28</v>
      </c>
      <c r="AE113" s="7">
        <v>23.28</v>
      </c>
      <c r="AF113" s="7">
        <v>23.28</v>
      </c>
      <c r="AG113" s="7">
        <v>23.28</v>
      </c>
      <c r="AH113" s="7">
        <v>23.28</v>
      </c>
      <c r="AI113" s="7">
        <v>23.28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24.71</v>
      </c>
      <c r="F114" s="7">
        <v>21.42</v>
      </c>
      <c r="G114" s="7">
        <v>20.83</v>
      </c>
      <c r="H114" s="7">
        <v>20.239999999999998</v>
      </c>
      <c r="I114" s="7">
        <v>19.64</v>
      </c>
      <c r="J114" s="7">
        <v>19.05</v>
      </c>
      <c r="K114" s="7">
        <v>18.649999999999999</v>
      </c>
      <c r="L114" s="7">
        <v>18.25</v>
      </c>
      <c r="M114" s="7">
        <v>17.850000000000001</v>
      </c>
      <c r="N114" s="7">
        <v>17.440000000000001</v>
      </c>
      <c r="O114" s="7">
        <v>17.04</v>
      </c>
      <c r="P114" s="7">
        <v>17.04</v>
      </c>
      <c r="Q114" s="7">
        <v>17.04</v>
      </c>
      <c r="R114" s="7">
        <v>17.04</v>
      </c>
      <c r="S114" s="7">
        <v>17.04</v>
      </c>
      <c r="T114" s="7">
        <v>17.04</v>
      </c>
      <c r="U114" s="7">
        <v>17.04</v>
      </c>
      <c r="V114" s="7">
        <v>17.04</v>
      </c>
      <c r="W114" s="7">
        <v>17.04</v>
      </c>
      <c r="X114" s="7">
        <v>17.04</v>
      </c>
      <c r="Y114" s="7">
        <v>17.04</v>
      </c>
      <c r="Z114" s="7">
        <v>17.04</v>
      </c>
      <c r="AA114" s="7">
        <v>17.04</v>
      </c>
      <c r="AB114" s="7">
        <v>17.04</v>
      </c>
      <c r="AC114" s="7">
        <v>17.04</v>
      </c>
      <c r="AD114" s="7">
        <v>17.04</v>
      </c>
      <c r="AE114" s="7">
        <v>17.04</v>
      </c>
      <c r="AF114" s="7">
        <v>17.04</v>
      </c>
      <c r="AG114" s="7">
        <v>17.04</v>
      </c>
      <c r="AH114" s="7">
        <v>17.04</v>
      </c>
      <c r="AI114" s="7">
        <v>17.04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43.18</v>
      </c>
      <c r="F115" s="7">
        <v>36.89</v>
      </c>
      <c r="G115" s="7">
        <v>35.869999999999997</v>
      </c>
      <c r="H115" s="7">
        <v>34.85</v>
      </c>
      <c r="I115" s="7">
        <v>33.83</v>
      </c>
      <c r="J115" s="7">
        <v>32.81</v>
      </c>
      <c r="K115" s="7">
        <v>32.11</v>
      </c>
      <c r="L115" s="7">
        <v>31.42</v>
      </c>
      <c r="M115" s="7">
        <v>30.73</v>
      </c>
      <c r="N115" s="7">
        <v>30.04</v>
      </c>
      <c r="O115" s="7">
        <v>29.34</v>
      </c>
      <c r="P115" s="7">
        <v>29.34</v>
      </c>
      <c r="Q115" s="7">
        <v>29.34</v>
      </c>
      <c r="R115" s="7">
        <v>29.34</v>
      </c>
      <c r="S115" s="7">
        <v>29.34</v>
      </c>
      <c r="T115" s="7">
        <v>29.34</v>
      </c>
      <c r="U115" s="7">
        <v>29.34</v>
      </c>
      <c r="V115" s="7">
        <v>29.34</v>
      </c>
      <c r="W115" s="7">
        <v>29.34</v>
      </c>
      <c r="X115" s="7">
        <v>29.34</v>
      </c>
      <c r="Y115" s="7">
        <v>29.34</v>
      </c>
      <c r="Z115" s="7">
        <v>29.34</v>
      </c>
      <c r="AA115" s="7">
        <v>29.34</v>
      </c>
      <c r="AB115" s="7">
        <v>29.34</v>
      </c>
      <c r="AC115" s="7">
        <v>29.34</v>
      </c>
      <c r="AD115" s="7">
        <v>29.34</v>
      </c>
      <c r="AE115" s="7">
        <v>29.34</v>
      </c>
      <c r="AF115" s="7">
        <v>29.34</v>
      </c>
      <c r="AG115" s="7">
        <v>29.34</v>
      </c>
      <c r="AH115" s="7">
        <v>29.34</v>
      </c>
      <c r="AI115" s="7">
        <v>29.34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61.65</v>
      </c>
      <c r="F116" s="7">
        <v>52.35</v>
      </c>
      <c r="G116" s="7">
        <v>50.9</v>
      </c>
      <c r="H116" s="7">
        <v>49.46</v>
      </c>
      <c r="I116" s="7">
        <v>48.01</v>
      </c>
      <c r="J116" s="7">
        <v>46.56</v>
      </c>
      <c r="K116" s="7">
        <v>45.58</v>
      </c>
      <c r="L116" s="7">
        <v>44.59</v>
      </c>
      <c r="M116" s="7">
        <v>43.61</v>
      </c>
      <c r="N116" s="7">
        <v>42.63</v>
      </c>
      <c r="O116" s="7">
        <v>41.65</v>
      </c>
      <c r="P116" s="7">
        <v>41.65</v>
      </c>
      <c r="Q116" s="7">
        <v>41.65</v>
      </c>
      <c r="R116" s="7">
        <v>41.65</v>
      </c>
      <c r="S116" s="7">
        <v>41.65</v>
      </c>
      <c r="T116" s="7">
        <v>41.65</v>
      </c>
      <c r="U116" s="7">
        <v>41.65</v>
      </c>
      <c r="V116" s="7">
        <v>41.65</v>
      </c>
      <c r="W116" s="7">
        <v>41.65</v>
      </c>
      <c r="X116" s="7">
        <v>41.65</v>
      </c>
      <c r="Y116" s="7">
        <v>41.65</v>
      </c>
      <c r="Z116" s="7">
        <v>41.65</v>
      </c>
      <c r="AA116" s="7">
        <v>41.65</v>
      </c>
      <c r="AB116" s="7">
        <v>41.65</v>
      </c>
      <c r="AC116" s="7">
        <v>41.65</v>
      </c>
      <c r="AD116" s="7">
        <v>41.65</v>
      </c>
      <c r="AE116" s="7">
        <v>41.65</v>
      </c>
      <c r="AF116" s="7">
        <v>41.65</v>
      </c>
      <c r="AG116" s="7">
        <v>41.65</v>
      </c>
      <c r="AH116" s="7">
        <v>41.65</v>
      </c>
      <c r="AI116" s="7">
        <v>41.65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80.13</v>
      </c>
      <c r="F117" s="7">
        <v>67.819999999999993</v>
      </c>
      <c r="G117" s="7">
        <v>65.94</v>
      </c>
      <c r="H117" s="7">
        <v>64.069999999999993</v>
      </c>
      <c r="I117" s="7">
        <v>62.19</v>
      </c>
      <c r="J117" s="7">
        <v>60.32</v>
      </c>
      <c r="K117" s="7">
        <v>59.04</v>
      </c>
      <c r="L117" s="7">
        <v>57.77</v>
      </c>
      <c r="M117" s="7">
        <v>56.5</v>
      </c>
      <c r="N117" s="7">
        <v>55.22</v>
      </c>
      <c r="O117" s="7">
        <v>53.95</v>
      </c>
      <c r="P117" s="7">
        <v>53.95</v>
      </c>
      <c r="Q117" s="7">
        <v>53.95</v>
      </c>
      <c r="R117" s="7">
        <v>53.95</v>
      </c>
      <c r="S117" s="7">
        <v>53.95</v>
      </c>
      <c r="T117" s="7">
        <v>53.95</v>
      </c>
      <c r="U117" s="7">
        <v>53.95</v>
      </c>
      <c r="V117" s="7">
        <v>53.95</v>
      </c>
      <c r="W117" s="7">
        <v>53.95</v>
      </c>
      <c r="X117" s="7">
        <v>53.95</v>
      </c>
      <c r="Y117" s="7">
        <v>53.95</v>
      </c>
      <c r="Z117" s="7">
        <v>53.95</v>
      </c>
      <c r="AA117" s="7">
        <v>53.95</v>
      </c>
      <c r="AB117" s="7">
        <v>53.95</v>
      </c>
      <c r="AC117" s="7">
        <v>53.95</v>
      </c>
      <c r="AD117" s="7">
        <v>53.95</v>
      </c>
      <c r="AE117" s="7">
        <v>53.95</v>
      </c>
      <c r="AF117" s="7">
        <v>53.95</v>
      </c>
      <c r="AG117" s="7">
        <v>53.95</v>
      </c>
      <c r="AH117" s="7">
        <v>53.95</v>
      </c>
      <c r="AI117" s="7">
        <v>53.95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98.6</v>
      </c>
      <c r="F118" s="7">
        <v>83.28</v>
      </c>
      <c r="G118" s="7">
        <v>80.98</v>
      </c>
      <c r="H118" s="7">
        <v>78.680000000000007</v>
      </c>
      <c r="I118" s="7">
        <v>76.37</v>
      </c>
      <c r="J118" s="7">
        <v>74.069999999999993</v>
      </c>
      <c r="K118" s="7">
        <v>72.510000000000005</v>
      </c>
      <c r="L118" s="7">
        <v>70.94</v>
      </c>
      <c r="M118" s="7">
        <v>69.38</v>
      </c>
      <c r="N118" s="7">
        <v>67.81</v>
      </c>
      <c r="O118" s="7">
        <v>66.25</v>
      </c>
      <c r="P118" s="7">
        <v>66.25</v>
      </c>
      <c r="Q118" s="7">
        <v>66.25</v>
      </c>
      <c r="R118" s="7">
        <v>66.25</v>
      </c>
      <c r="S118" s="7">
        <v>66.25</v>
      </c>
      <c r="T118" s="7">
        <v>66.25</v>
      </c>
      <c r="U118" s="7">
        <v>66.25</v>
      </c>
      <c r="V118" s="7">
        <v>66.25</v>
      </c>
      <c r="W118" s="7">
        <v>66.25</v>
      </c>
      <c r="X118" s="7">
        <v>66.25</v>
      </c>
      <c r="Y118" s="7">
        <v>66.25</v>
      </c>
      <c r="Z118" s="7">
        <v>66.25</v>
      </c>
      <c r="AA118" s="7">
        <v>66.25</v>
      </c>
      <c r="AB118" s="7">
        <v>66.25</v>
      </c>
      <c r="AC118" s="7">
        <v>66.25</v>
      </c>
      <c r="AD118" s="7">
        <v>66.25</v>
      </c>
      <c r="AE118" s="7">
        <v>66.25</v>
      </c>
      <c r="AF118" s="7">
        <v>66.25</v>
      </c>
      <c r="AG118" s="7">
        <v>66.25</v>
      </c>
      <c r="AH118" s="7">
        <v>66.25</v>
      </c>
      <c r="AI118" s="7">
        <v>66.25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17.82</v>
      </c>
      <c r="F119" s="7">
        <v>17.82</v>
      </c>
      <c r="G119" s="7">
        <v>17.82</v>
      </c>
      <c r="H119" s="7">
        <v>17.82</v>
      </c>
      <c r="I119" s="7">
        <v>17.82</v>
      </c>
      <c r="J119" s="7">
        <v>17.82</v>
      </c>
      <c r="K119" s="7">
        <v>17.82</v>
      </c>
      <c r="L119" s="7">
        <v>17.82</v>
      </c>
      <c r="M119" s="7">
        <v>17.82</v>
      </c>
      <c r="N119" s="7">
        <v>17.82</v>
      </c>
      <c r="O119" s="7">
        <v>17.82</v>
      </c>
      <c r="P119" s="7">
        <v>17.82</v>
      </c>
      <c r="Q119" s="7">
        <v>17.82</v>
      </c>
      <c r="R119" s="7">
        <v>17.82</v>
      </c>
      <c r="S119" s="7">
        <v>17.82</v>
      </c>
      <c r="T119" s="7">
        <v>17.82</v>
      </c>
      <c r="U119" s="7">
        <v>17.82</v>
      </c>
      <c r="V119" s="7">
        <v>17.82</v>
      </c>
      <c r="W119" s="7">
        <v>17.82</v>
      </c>
      <c r="X119" s="7">
        <v>17.82</v>
      </c>
      <c r="Y119" s="7">
        <v>17.82</v>
      </c>
      <c r="Z119" s="7">
        <v>17.82</v>
      </c>
      <c r="AA119" s="7">
        <v>17.82</v>
      </c>
      <c r="AB119" s="7">
        <v>17.82</v>
      </c>
      <c r="AC119" s="7">
        <v>17.82</v>
      </c>
      <c r="AD119" s="7">
        <v>17.82</v>
      </c>
      <c r="AE119" s="7">
        <v>17.82</v>
      </c>
      <c r="AF119" s="7">
        <v>17.82</v>
      </c>
      <c r="AG119" s="7">
        <v>17.82</v>
      </c>
      <c r="AH119" s="7">
        <v>17.82</v>
      </c>
      <c r="AI119" s="7">
        <v>17.82</v>
      </c>
    </row>
    <row r="120" spans="1:35">
      <c r="A120" s="6" t="s">
        <v>96</v>
      </c>
      <c r="B120" s="6" t="s">
        <v>387</v>
      </c>
      <c r="C120" s="6" t="s">
        <v>84</v>
      </c>
      <c r="D120" s="6" t="s">
        <v>393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</row>
    <row r="121" spans="1:35">
      <c r="A121" s="6" t="s">
        <v>96</v>
      </c>
      <c r="B121" s="6" t="s">
        <v>391</v>
      </c>
      <c r="C121" s="6" t="s">
        <v>84</v>
      </c>
      <c r="D121" s="6" t="s">
        <v>393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</row>
    <row r="122" spans="1:35">
      <c r="A122" s="6" t="s">
        <v>96</v>
      </c>
      <c r="B122" s="6" t="s">
        <v>388</v>
      </c>
      <c r="C122" s="6" t="s">
        <v>84</v>
      </c>
      <c r="D122" s="6" t="s">
        <v>393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22"/>
  <sheetViews>
    <sheetView tabSelected="1" workbookViewId="0">
      <pane ySplit="1" topLeftCell="A97" activePane="bottomLeft" state="frozen"/>
      <selection pane="bottomLeft" activeCell="B120" sqref="B120"/>
    </sheetView>
  </sheetViews>
  <sheetFormatPr defaultRowHeight="12"/>
  <cols>
    <col min="1" max="1" width="12.5703125" style="6" customWidth="1"/>
    <col min="2" max="2" width="18.140625" style="6" customWidth="1"/>
    <col min="3" max="3" width="17" style="6" customWidth="1"/>
    <col min="4" max="4" width="21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82</v>
      </c>
      <c r="D1" s="5" t="s">
        <v>374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85</v>
      </c>
      <c r="D2" s="6" t="s">
        <v>76</v>
      </c>
      <c r="E2" s="7">
        <v>7.96</v>
      </c>
      <c r="F2" s="7">
        <v>7.96</v>
      </c>
      <c r="G2" s="7">
        <v>7.96</v>
      </c>
      <c r="H2" s="7">
        <v>7.96</v>
      </c>
      <c r="I2" s="7">
        <v>7.85</v>
      </c>
      <c r="J2" s="7">
        <v>7.73</v>
      </c>
      <c r="K2" s="7">
        <v>7.62</v>
      </c>
      <c r="L2" s="7">
        <v>7.5</v>
      </c>
      <c r="M2" s="7">
        <v>7.39</v>
      </c>
      <c r="N2" s="7">
        <v>7.27</v>
      </c>
      <c r="O2" s="7">
        <v>7.16</v>
      </c>
      <c r="P2" s="7">
        <v>7.04</v>
      </c>
      <c r="Q2" s="7">
        <v>6.93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</row>
    <row r="3" spans="1:35">
      <c r="A3" s="6" t="s">
        <v>81</v>
      </c>
      <c r="B3" s="6" t="s">
        <v>74</v>
      </c>
      <c r="C3" s="6" t="s">
        <v>85</v>
      </c>
      <c r="D3" s="6" t="s">
        <v>76</v>
      </c>
      <c r="E3" s="7">
        <v>7.96</v>
      </c>
      <c r="F3" s="7">
        <v>7.96</v>
      </c>
      <c r="G3" s="7">
        <v>7.96</v>
      </c>
      <c r="H3" s="7">
        <v>7.96</v>
      </c>
      <c r="I3" s="7">
        <v>7.9</v>
      </c>
      <c r="J3" s="7">
        <v>7.85</v>
      </c>
      <c r="K3" s="7">
        <v>7.79</v>
      </c>
      <c r="L3" s="7">
        <v>7.73</v>
      </c>
      <c r="M3" s="7">
        <v>7.67</v>
      </c>
      <c r="N3" s="7">
        <v>7.62</v>
      </c>
      <c r="O3" s="7">
        <v>7.56</v>
      </c>
      <c r="P3" s="7">
        <v>7.5</v>
      </c>
      <c r="Q3" s="7">
        <v>7.44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</row>
    <row r="4" spans="1:35">
      <c r="A4" s="6" t="s">
        <v>79</v>
      </c>
      <c r="B4" s="6" t="s">
        <v>74</v>
      </c>
      <c r="C4" s="6" t="s">
        <v>85</v>
      </c>
      <c r="D4" s="6" t="s">
        <v>76</v>
      </c>
      <c r="E4" s="7">
        <v>7.96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</row>
    <row r="5" spans="1:35">
      <c r="A5" s="6" t="s">
        <v>80</v>
      </c>
      <c r="B5" s="6" t="s">
        <v>87</v>
      </c>
      <c r="C5" s="6" t="s">
        <v>85</v>
      </c>
      <c r="D5" s="6" t="s">
        <v>76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</row>
    <row r="6" spans="1:35">
      <c r="A6" s="6" t="s">
        <v>81</v>
      </c>
      <c r="B6" s="6" t="s">
        <v>87</v>
      </c>
      <c r="C6" s="6" t="s">
        <v>85</v>
      </c>
      <c r="D6" s="6" t="s">
        <v>76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</row>
    <row r="7" spans="1:35">
      <c r="A7" s="6" t="s">
        <v>79</v>
      </c>
      <c r="B7" s="6" t="s">
        <v>87</v>
      </c>
      <c r="C7" s="6" t="s">
        <v>85</v>
      </c>
      <c r="D7" s="6" t="s">
        <v>76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</row>
    <row r="8" spans="1:35">
      <c r="A8" s="6" t="s">
        <v>80</v>
      </c>
      <c r="B8" s="6" t="s">
        <v>86</v>
      </c>
      <c r="C8" s="6" t="s">
        <v>85</v>
      </c>
      <c r="D8" s="6" t="s">
        <v>76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</row>
    <row r="9" spans="1:35">
      <c r="A9" s="6" t="s">
        <v>81</v>
      </c>
      <c r="B9" s="6" t="s">
        <v>86</v>
      </c>
      <c r="C9" s="6" t="s">
        <v>85</v>
      </c>
      <c r="D9" s="6" t="s">
        <v>76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</row>
    <row r="10" spans="1:35">
      <c r="A10" s="6" t="s">
        <v>79</v>
      </c>
      <c r="B10" s="6" t="s">
        <v>86</v>
      </c>
      <c r="C10" s="6" t="s">
        <v>85</v>
      </c>
      <c r="D10" s="6" t="s">
        <v>76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</row>
    <row r="11" spans="1:35">
      <c r="A11" s="6" t="s">
        <v>80</v>
      </c>
      <c r="B11" s="6" t="s">
        <v>88</v>
      </c>
      <c r="C11" s="6" t="s">
        <v>85</v>
      </c>
      <c r="D11" s="6" t="s">
        <v>76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</row>
    <row r="12" spans="1:35">
      <c r="A12" s="6" t="s">
        <v>81</v>
      </c>
      <c r="B12" s="6" t="s">
        <v>88</v>
      </c>
      <c r="C12" s="6" t="s">
        <v>85</v>
      </c>
      <c r="D12" s="6" t="s">
        <v>76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r="13" spans="1:35">
      <c r="A13" s="6" t="s">
        <v>79</v>
      </c>
      <c r="B13" s="6" t="s">
        <v>88</v>
      </c>
      <c r="C13" s="6" t="s">
        <v>85</v>
      </c>
      <c r="D13" s="6" t="s">
        <v>76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</row>
    <row r="14" spans="1:35">
      <c r="A14" s="6" t="s">
        <v>96</v>
      </c>
      <c r="B14" s="6" t="s">
        <v>92</v>
      </c>
      <c r="C14" s="6" t="s">
        <v>85</v>
      </c>
      <c r="D14" s="6" t="s">
        <v>76</v>
      </c>
      <c r="E14" s="7">
        <v>2.84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</row>
    <row r="15" spans="1:35">
      <c r="A15" s="6" t="s">
        <v>96</v>
      </c>
      <c r="B15" s="6" t="s">
        <v>93</v>
      </c>
      <c r="C15" s="6" t="s">
        <v>85</v>
      </c>
      <c r="D15" s="6" t="s">
        <v>76</v>
      </c>
      <c r="E15" s="7">
        <v>3.6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</row>
    <row r="16" spans="1:35">
      <c r="A16" s="6" t="s">
        <v>80</v>
      </c>
      <c r="B16" s="6" t="s">
        <v>97</v>
      </c>
      <c r="C16" s="6" t="s">
        <v>85</v>
      </c>
      <c r="D16" s="6" t="s">
        <v>76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6" t="s">
        <v>81</v>
      </c>
      <c r="B17" s="6" t="s">
        <v>97</v>
      </c>
      <c r="C17" s="6" t="s">
        <v>85</v>
      </c>
      <c r="D17" s="6" t="s">
        <v>76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>
      <c r="A18" s="6" t="s">
        <v>79</v>
      </c>
      <c r="B18" s="6" t="s">
        <v>97</v>
      </c>
      <c r="C18" s="6" t="s">
        <v>85</v>
      </c>
      <c r="D18" s="6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6" t="s">
        <v>80</v>
      </c>
      <c r="B19" s="6" t="s">
        <v>99</v>
      </c>
      <c r="C19" s="6" t="s">
        <v>85</v>
      </c>
      <c r="D19" s="6" t="s">
        <v>76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6" t="s">
        <v>81</v>
      </c>
      <c r="B20" s="6" t="s">
        <v>99</v>
      </c>
      <c r="C20" s="6" t="s">
        <v>85</v>
      </c>
      <c r="D20" s="6" t="s">
        <v>76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6" t="s">
        <v>79</v>
      </c>
      <c r="B21" s="6" t="s">
        <v>99</v>
      </c>
      <c r="C21" s="6" t="s">
        <v>85</v>
      </c>
      <c r="D21" s="6" t="s">
        <v>76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>
      <c r="A22" s="6" t="s">
        <v>80</v>
      </c>
      <c r="B22" s="6" t="s">
        <v>100</v>
      </c>
      <c r="C22" s="6" t="s">
        <v>85</v>
      </c>
      <c r="D22" s="6" t="s">
        <v>76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6" t="s">
        <v>81</v>
      </c>
      <c r="B23" s="6" t="s">
        <v>100</v>
      </c>
      <c r="C23" s="6" t="s">
        <v>85</v>
      </c>
      <c r="D23" s="6" t="s">
        <v>76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3.5" customHeight="1">
      <c r="A24" s="6" t="s">
        <v>79</v>
      </c>
      <c r="B24" s="6" t="s">
        <v>100</v>
      </c>
      <c r="C24" s="6" t="s">
        <v>85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6" t="s">
        <v>80</v>
      </c>
      <c r="B25" s="6" t="s">
        <v>101</v>
      </c>
      <c r="C25" s="6" t="s">
        <v>85</v>
      </c>
      <c r="D25" s="6" t="s">
        <v>76</v>
      </c>
      <c r="E25" s="7">
        <v>3.5</v>
      </c>
      <c r="F25" s="7">
        <v>3.5</v>
      </c>
      <c r="G25" s="7">
        <v>2.91</v>
      </c>
      <c r="H25" s="7">
        <v>2.91</v>
      </c>
      <c r="I25" s="7">
        <v>2.91</v>
      </c>
      <c r="J25" s="7">
        <v>2.91</v>
      </c>
      <c r="K25" s="7">
        <v>2.91</v>
      </c>
      <c r="L25" s="7">
        <v>2.91</v>
      </c>
      <c r="M25" s="7">
        <v>2.91</v>
      </c>
      <c r="N25" s="7">
        <v>2.91</v>
      </c>
      <c r="O25" s="7">
        <v>2.91</v>
      </c>
      <c r="P25" s="7">
        <v>2.91</v>
      </c>
      <c r="Q25" s="7">
        <v>2.91</v>
      </c>
      <c r="R25" s="7">
        <v>2.91</v>
      </c>
      <c r="S25" s="7">
        <v>2.91</v>
      </c>
      <c r="T25" s="7">
        <v>2.91</v>
      </c>
      <c r="U25" s="7">
        <v>2.91</v>
      </c>
      <c r="V25" s="7">
        <v>2.91</v>
      </c>
      <c r="W25" s="7">
        <v>2.91</v>
      </c>
      <c r="X25" s="7">
        <v>2.91</v>
      </c>
      <c r="Y25" s="7">
        <v>2.91</v>
      </c>
      <c r="Z25" s="7">
        <v>2.91</v>
      </c>
      <c r="AA25" s="7">
        <v>2.91</v>
      </c>
      <c r="AB25" s="7">
        <v>2.91</v>
      </c>
      <c r="AC25" s="7">
        <v>2.91</v>
      </c>
      <c r="AD25" s="7">
        <v>2.91</v>
      </c>
      <c r="AE25" s="7">
        <v>2.91</v>
      </c>
      <c r="AF25" s="7">
        <v>2.91</v>
      </c>
      <c r="AG25" s="7">
        <v>2.91</v>
      </c>
      <c r="AH25" s="7">
        <v>2.91</v>
      </c>
      <c r="AI25" s="7">
        <v>2.91</v>
      </c>
    </row>
    <row r="26" spans="1:35">
      <c r="A26" s="6" t="s">
        <v>81</v>
      </c>
      <c r="B26" s="6" t="s">
        <v>101</v>
      </c>
      <c r="C26" s="6" t="s">
        <v>85</v>
      </c>
      <c r="D26" s="6" t="s">
        <v>76</v>
      </c>
      <c r="E26" s="7">
        <v>3.5</v>
      </c>
      <c r="F26" s="7">
        <v>3.5</v>
      </c>
      <c r="G26" s="7">
        <v>2.91</v>
      </c>
      <c r="H26" s="7">
        <v>2.91</v>
      </c>
      <c r="I26" s="7">
        <v>2.91</v>
      </c>
      <c r="J26" s="7">
        <v>2.91</v>
      </c>
      <c r="K26" s="7">
        <v>2.91</v>
      </c>
      <c r="L26" s="7">
        <v>2.91</v>
      </c>
      <c r="M26" s="7">
        <v>2.91</v>
      </c>
      <c r="N26" s="7">
        <v>2.91</v>
      </c>
      <c r="O26" s="7">
        <v>2.91</v>
      </c>
      <c r="P26" s="7">
        <v>2.91</v>
      </c>
      <c r="Q26" s="7">
        <v>2.91</v>
      </c>
      <c r="R26" s="7">
        <v>2.91</v>
      </c>
      <c r="S26" s="7">
        <v>2.91</v>
      </c>
      <c r="T26" s="7">
        <v>2.91</v>
      </c>
      <c r="U26" s="7">
        <v>2.91</v>
      </c>
      <c r="V26" s="7">
        <v>2.91</v>
      </c>
      <c r="W26" s="7">
        <v>2.91</v>
      </c>
      <c r="X26" s="7">
        <v>2.91</v>
      </c>
      <c r="Y26" s="7">
        <v>2.91</v>
      </c>
      <c r="Z26" s="7">
        <v>2.91</v>
      </c>
      <c r="AA26" s="7">
        <v>2.91</v>
      </c>
      <c r="AB26" s="7">
        <v>2.91</v>
      </c>
      <c r="AC26" s="7">
        <v>2.91</v>
      </c>
      <c r="AD26" s="7">
        <v>2.91</v>
      </c>
      <c r="AE26" s="7">
        <v>2.91</v>
      </c>
      <c r="AF26" s="7">
        <v>2.91</v>
      </c>
      <c r="AG26" s="7">
        <v>2.91</v>
      </c>
      <c r="AH26" s="7">
        <v>2.91</v>
      </c>
      <c r="AI26" s="7">
        <v>2.91</v>
      </c>
    </row>
    <row r="27" spans="1:35">
      <c r="A27" s="6" t="s">
        <v>79</v>
      </c>
      <c r="B27" s="6" t="s">
        <v>101</v>
      </c>
      <c r="C27" s="6" t="s">
        <v>85</v>
      </c>
      <c r="D27" s="6" t="s">
        <v>76</v>
      </c>
      <c r="E27" s="7">
        <v>3.5</v>
      </c>
      <c r="F27" s="7">
        <v>3.5</v>
      </c>
      <c r="G27" s="7">
        <v>2.91</v>
      </c>
      <c r="H27" s="7">
        <v>2.91</v>
      </c>
      <c r="I27" s="7">
        <v>2.91</v>
      </c>
      <c r="J27" s="7">
        <v>2.91</v>
      </c>
      <c r="K27" s="7">
        <v>2.91</v>
      </c>
      <c r="L27" s="7">
        <v>2.91</v>
      </c>
      <c r="M27" s="7">
        <v>2.91</v>
      </c>
      <c r="N27" s="7">
        <v>2.91</v>
      </c>
      <c r="O27" s="7">
        <v>2.91</v>
      </c>
      <c r="P27" s="7">
        <v>2.91</v>
      </c>
      <c r="Q27" s="7">
        <v>2.91</v>
      </c>
      <c r="R27" s="7">
        <v>2.91</v>
      </c>
      <c r="S27" s="7">
        <v>2.91</v>
      </c>
      <c r="T27" s="7">
        <v>2.91</v>
      </c>
      <c r="U27" s="7">
        <v>2.91</v>
      </c>
      <c r="V27" s="7">
        <v>2.91</v>
      </c>
      <c r="W27" s="7">
        <v>2.91</v>
      </c>
      <c r="X27" s="7">
        <v>2.91</v>
      </c>
      <c r="Y27" s="7">
        <v>2.91</v>
      </c>
      <c r="Z27" s="7">
        <v>2.91</v>
      </c>
      <c r="AA27" s="7">
        <v>2.91</v>
      </c>
      <c r="AB27" s="7">
        <v>2.91</v>
      </c>
      <c r="AC27" s="7">
        <v>2.91</v>
      </c>
      <c r="AD27" s="7">
        <v>2.91</v>
      </c>
      <c r="AE27" s="7">
        <v>2.91</v>
      </c>
      <c r="AF27" s="7">
        <v>2.91</v>
      </c>
      <c r="AG27" s="7">
        <v>2.91</v>
      </c>
      <c r="AH27" s="7">
        <v>2.91</v>
      </c>
      <c r="AI27" s="7">
        <v>2.91</v>
      </c>
    </row>
    <row r="28" spans="1:35">
      <c r="A28" s="6" t="s">
        <v>80</v>
      </c>
      <c r="B28" s="6" t="s">
        <v>105</v>
      </c>
      <c r="C28" s="6" t="s">
        <v>85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>
      <c r="A29" s="6" t="s">
        <v>81</v>
      </c>
      <c r="B29" s="6" t="s">
        <v>105</v>
      </c>
      <c r="C29" s="6" t="s">
        <v>85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>
      <c r="A30" s="6" t="s">
        <v>79</v>
      </c>
      <c r="B30" s="6" t="s">
        <v>105</v>
      </c>
      <c r="C30" s="6" t="s">
        <v>85</v>
      </c>
      <c r="D30" s="6" t="s">
        <v>76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>
      <c r="A31" s="6" t="s">
        <v>80</v>
      </c>
      <c r="B31" s="6" t="s">
        <v>107</v>
      </c>
      <c r="C31" s="6" t="s">
        <v>85</v>
      </c>
      <c r="D31" s="6" t="s">
        <v>76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>
      <c r="A32" s="6" t="s">
        <v>81</v>
      </c>
      <c r="B32" s="6" t="s">
        <v>107</v>
      </c>
      <c r="C32" s="6" t="s">
        <v>85</v>
      </c>
      <c r="D32" s="6" t="s">
        <v>76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>
      <c r="A33" s="6" t="s">
        <v>79</v>
      </c>
      <c r="B33" s="6" t="s">
        <v>107</v>
      </c>
      <c r="C33" s="6" t="s">
        <v>85</v>
      </c>
      <c r="D33" s="6" t="s">
        <v>76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>
      <c r="A34" s="6" t="s">
        <v>80</v>
      </c>
      <c r="B34" s="6" t="s">
        <v>108</v>
      </c>
      <c r="C34" s="6" t="s">
        <v>85</v>
      </c>
      <c r="D34" s="6" t="s">
        <v>76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>
      <c r="A35" s="6" t="s">
        <v>81</v>
      </c>
      <c r="B35" s="6" t="s">
        <v>108</v>
      </c>
      <c r="C35" s="6" t="s">
        <v>85</v>
      </c>
      <c r="D35" s="6" t="s">
        <v>76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r="36" spans="1:35">
      <c r="A36" s="6" t="s">
        <v>79</v>
      </c>
      <c r="B36" s="6" t="s">
        <v>108</v>
      </c>
      <c r="C36" s="6" t="s">
        <v>85</v>
      </c>
      <c r="D36" s="6" t="s">
        <v>76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</row>
    <row r="37" spans="1:35">
      <c r="A37" s="6" t="s">
        <v>80</v>
      </c>
      <c r="B37" s="6" t="s">
        <v>109</v>
      </c>
      <c r="C37" s="6" t="s">
        <v>85</v>
      </c>
      <c r="D37" s="6" t="s">
        <v>76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</row>
    <row r="38" spans="1:35">
      <c r="A38" s="6" t="s">
        <v>81</v>
      </c>
      <c r="B38" s="6" t="s">
        <v>109</v>
      </c>
      <c r="C38" s="6" t="s">
        <v>85</v>
      </c>
      <c r="D38" s="6" t="s">
        <v>76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r="39" spans="1:35">
      <c r="A39" s="6" t="s">
        <v>79</v>
      </c>
      <c r="B39" s="6" t="s">
        <v>109</v>
      </c>
      <c r="C39" s="6" t="s">
        <v>85</v>
      </c>
      <c r="D39" s="6" t="s">
        <v>76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r="40" spans="1:35">
      <c r="A40" s="6" t="s">
        <v>80</v>
      </c>
      <c r="B40" s="6" t="s">
        <v>110</v>
      </c>
      <c r="C40" s="6" t="s">
        <v>85</v>
      </c>
      <c r="D40" s="6" t="s">
        <v>76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</row>
    <row r="41" spans="1:35">
      <c r="A41" s="6" t="s">
        <v>81</v>
      </c>
      <c r="B41" s="6" t="s">
        <v>110</v>
      </c>
      <c r="C41" s="6" t="s">
        <v>85</v>
      </c>
      <c r="D41" s="6" t="s">
        <v>76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</row>
    <row r="42" spans="1:35">
      <c r="A42" s="6" t="s">
        <v>79</v>
      </c>
      <c r="B42" s="6" t="s">
        <v>110</v>
      </c>
      <c r="C42" s="6" t="s">
        <v>85</v>
      </c>
      <c r="D42" s="6" t="s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</row>
    <row r="43" spans="1:35">
      <c r="A43" s="6" t="s">
        <v>80</v>
      </c>
      <c r="B43" s="6" t="s">
        <v>111</v>
      </c>
      <c r="C43" s="6" t="s">
        <v>85</v>
      </c>
      <c r="D43" s="6" t="s">
        <v>76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r="44" spans="1:35">
      <c r="A44" s="6" t="s">
        <v>81</v>
      </c>
      <c r="B44" s="6" t="s">
        <v>111</v>
      </c>
      <c r="C44" s="6" t="s">
        <v>85</v>
      </c>
      <c r="D44" s="6" t="s">
        <v>76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</row>
    <row r="45" spans="1:35">
      <c r="A45" s="6" t="s">
        <v>79</v>
      </c>
      <c r="B45" s="6" t="s">
        <v>111</v>
      </c>
      <c r="C45" s="6" t="s">
        <v>85</v>
      </c>
      <c r="D45" s="6" t="s">
        <v>76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</row>
    <row r="46" spans="1:35">
      <c r="A46" s="6" t="s">
        <v>80</v>
      </c>
      <c r="B46" s="6" t="s">
        <v>112</v>
      </c>
      <c r="C46" s="6" t="s">
        <v>85</v>
      </c>
      <c r="D46" s="6" t="s">
        <v>76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</row>
    <row r="47" spans="1:35">
      <c r="A47" s="6" t="s">
        <v>81</v>
      </c>
      <c r="B47" s="6" t="s">
        <v>112</v>
      </c>
      <c r="C47" s="6" t="s">
        <v>85</v>
      </c>
      <c r="D47" s="6" t="s">
        <v>76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</row>
    <row r="48" spans="1:35">
      <c r="A48" s="6" t="s">
        <v>79</v>
      </c>
      <c r="B48" s="6" t="s">
        <v>112</v>
      </c>
      <c r="C48" s="6" t="s">
        <v>85</v>
      </c>
      <c r="D48" s="6" t="s">
        <v>76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</row>
    <row r="49" spans="1:35">
      <c r="A49" s="6" t="s">
        <v>80</v>
      </c>
      <c r="B49" s="6" t="s">
        <v>113</v>
      </c>
      <c r="C49" s="6" t="s">
        <v>85</v>
      </c>
      <c r="D49" s="6" t="s">
        <v>76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r="50" spans="1:35">
      <c r="A50" s="6" t="s">
        <v>81</v>
      </c>
      <c r="B50" s="6" t="s">
        <v>113</v>
      </c>
      <c r="C50" s="6" t="s">
        <v>85</v>
      </c>
      <c r="D50" s="6" t="s">
        <v>76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6" t="s">
        <v>79</v>
      </c>
      <c r="B51" s="6" t="s">
        <v>113</v>
      </c>
      <c r="C51" s="6" t="s">
        <v>85</v>
      </c>
      <c r="D51" s="6" t="s">
        <v>76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r="52" spans="1:35">
      <c r="A52" s="6" t="s">
        <v>80</v>
      </c>
      <c r="B52" s="6" t="s">
        <v>114</v>
      </c>
      <c r="C52" s="6" t="s">
        <v>85</v>
      </c>
      <c r="D52" s="6" t="s">
        <v>76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</row>
    <row r="53" spans="1:35">
      <c r="A53" s="6" t="s">
        <v>81</v>
      </c>
      <c r="B53" s="6" t="s">
        <v>114</v>
      </c>
      <c r="C53" s="6" t="s">
        <v>85</v>
      </c>
      <c r="D53" s="6" t="s">
        <v>76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r="54" spans="1:35">
      <c r="A54" s="6" t="s">
        <v>79</v>
      </c>
      <c r="B54" s="6" t="s">
        <v>114</v>
      </c>
      <c r="C54" s="6" t="s">
        <v>85</v>
      </c>
      <c r="D54" s="6" t="s">
        <v>76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>
      <c r="A55" s="6" t="s">
        <v>80</v>
      </c>
      <c r="B55" s="6" t="s">
        <v>115</v>
      </c>
      <c r="C55" s="6" t="s">
        <v>85</v>
      </c>
      <c r="D55" s="6" t="s">
        <v>76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</row>
    <row r="56" spans="1:35">
      <c r="A56" s="6" t="s">
        <v>81</v>
      </c>
      <c r="B56" s="6" t="s">
        <v>115</v>
      </c>
      <c r="C56" s="6" t="s">
        <v>85</v>
      </c>
      <c r="D56" s="6" t="s">
        <v>76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</row>
    <row r="57" spans="1:35">
      <c r="A57" s="6" t="s">
        <v>79</v>
      </c>
      <c r="B57" s="6" t="s">
        <v>115</v>
      </c>
      <c r="C57" s="6" t="s">
        <v>85</v>
      </c>
      <c r="D57" s="6" t="s">
        <v>76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</row>
    <row r="58" spans="1:35">
      <c r="A58" s="6" t="s">
        <v>80</v>
      </c>
      <c r="B58" s="6" t="s">
        <v>116</v>
      </c>
      <c r="C58" s="6" t="s">
        <v>85</v>
      </c>
      <c r="D58" s="6" t="s">
        <v>76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r="59" spans="1:35">
      <c r="A59" s="6" t="s">
        <v>81</v>
      </c>
      <c r="B59" s="6" t="s">
        <v>116</v>
      </c>
      <c r="C59" s="6" t="s">
        <v>85</v>
      </c>
      <c r="D59" s="6" t="s">
        <v>76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</row>
    <row r="60" spans="1:35">
      <c r="A60" s="6" t="s">
        <v>79</v>
      </c>
      <c r="B60" s="6" t="s">
        <v>116</v>
      </c>
      <c r="C60" s="6" t="s">
        <v>85</v>
      </c>
      <c r="D60" s="6" t="s">
        <v>76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r="61" spans="1:35">
      <c r="A61" s="6" t="s">
        <v>80</v>
      </c>
      <c r="B61" s="6" t="s">
        <v>117</v>
      </c>
      <c r="C61" s="6" t="s">
        <v>85</v>
      </c>
      <c r="D61" s="6" t="s">
        <v>76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>
      <c r="A62" s="6" t="s">
        <v>81</v>
      </c>
      <c r="B62" s="6" t="s">
        <v>117</v>
      </c>
      <c r="C62" s="6" t="s">
        <v>85</v>
      </c>
      <c r="D62" s="6" t="s">
        <v>76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>
      <c r="A63" s="6" t="s">
        <v>79</v>
      </c>
      <c r="B63" s="6" t="s">
        <v>117</v>
      </c>
      <c r="C63" s="6" t="s">
        <v>85</v>
      </c>
      <c r="D63" s="6" t="s">
        <v>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>
      <c r="A64" s="6" t="s">
        <v>80</v>
      </c>
      <c r="B64" s="6" t="s">
        <v>118</v>
      </c>
      <c r="C64" s="6" t="s">
        <v>85</v>
      </c>
      <c r="D64" s="6" t="s">
        <v>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r="65" spans="1:35">
      <c r="A65" s="6" t="s">
        <v>81</v>
      </c>
      <c r="B65" s="6" t="s">
        <v>118</v>
      </c>
      <c r="C65" s="6" t="s">
        <v>85</v>
      </c>
      <c r="D65" s="6" t="s">
        <v>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r="66" spans="1:35">
      <c r="A66" s="6" t="s">
        <v>79</v>
      </c>
      <c r="B66" s="6" t="s">
        <v>118</v>
      </c>
      <c r="C66" s="6" t="s">
        <v>85</v>
      </c>
      <c r="D66" s="6" t="s">
        <v>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r="67" spans="1:35">
      <c r="A67" s="6" t="s">
        <v>80</v>
      </c>
      <c r="B67" s="6" t="s">
        <v>119</v>
      </c>
      <c r="C67" s="6" t="s">
        <v>85</v>
      </c>
      <c r="D67" s="6" t="s">
        <v>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>
      <c r="A68" s="6" t="s">
        <v>81</v>
      </c>
      <c r="B68" s="6" t="s">
        <v>119</v>
      </c>
      <c r="C68" s="6" t="s">
        <v>85</v>
      </c>
      <c r="D68" s="6" t="s">
        <v>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</row>
    <row r="69" spans="1:35">
      <c r="A69" s="6" t="s">
        <v>79</v>
      </c>
      <c r="B69" s="6" t="s">
        <v>119</v>
      </c>
      <c r="C69" s="6" t="s">
        <v>85</v>
      </c>
      <c r="D69" s="6" t="s">
        <v>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r="70" spans="1:35">
      <c r="A70" s="6" t="s">
        <v>80</v>
      </c>
      <c r="B70" s="6" t="s">
        <v>120</v>
      </c>
      <c r="C70" s="6" t="s">
        <v>85</v>
      </c>
      <c r="D70" s="6" t="s">
        <v>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6" t="s">
        <v>81</v>
      </c>
      <c r="B71" s="6" t="s">
        <v>120</v>
      </c>
      <c r="C71" s="6" t="s">
        <v>85</v>
      </c>
      <c r="D71" s="6" t="s">
        <v>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r="72" spans="1:35">
      <c r="A72" s="6" t="s">
        <v>79</v>
      </c>
      <c r="B72" s="6" t="s">
        <v>120</v>
      </c>
      <c r="C72" s="6" t="s">
        <v>85</v>
      </c>
      <c r="D72" s="6" t="s">
        <v>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>
      <c r="A73" s="6" t="s">
        <v>80</v>
      </c>
      <c r="B73" s="6" t="s">
        <v>136</v>
      </c>
      <c r="C73" s="6" t="s">
        <v>85</v>
      </c>
      <c r="D73" s="6" t="s">
        <v>76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>
      <c r="A74" s="6" t="s">
        <v>81</v>
      </c>
      <c r="B74" s="6" t="s">
        <v>136</v>
      </c>
      <c r="C74" s="6" t="s">
        <v>85</v>
      </c>
      <c r="D74" s="6" t="s">
        <v>76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>
      <c r="A75" s="6" t="s">
        <v>79</v>
      </c>
      <c r="B75" s="6" t="s">
        <v>136</v>
      </c>
      <c r="C75" s="6" t="s">
        <v>85</v>
      </c>
      <c r="D75" s="6" t="s">
        <v>76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>
      <c r="A76" s="6" t="s">
        <v>80</v>
      </c>
      <c r="B76" s="6" t="s">
        <v>137</v>
      </c>
      <c r="C76" s="6" t="s">
        <v>85</v>
      </c>
      <c r="D76" s="6" t="s">
        <v>76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81</v>
      </c>
      <c r="B77" s="6" t="s">
        <v>137</v>
      </c>
      <c r="C77" s="6" t="s">
        <v>85</v>
      </c>
      <c r="D77" s="6" t="s">
        <v>76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r="78" spans="1:35">
      <c r="A78" s="6" t="s">
        <v>79</v>
      </c>
      <c r="B78" s="6" t="s">
        <v>137</v>
      </c>
      <c r="C78" s="6" t="s">
        <v>85</v>
      </c>
      <c r="D78" s="6" t="s">
        <v>76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80</v>
      </c>
      <c r="B79" s="6" t="s">
        <v>138</v>
      </c>
      <c r="C79" s="6" t="s">
        <v>85</v>
      </c>
      <c r="D79" s="6" t="s">
        <v>76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81</v>
      </c>
      <c r="B80" s="6" t="s">
        <v>138</v>
      </c>
      <c r="C80" s="6" t="s">
        <v>85</v>
      </c>
      <c r="D80" s="6" t="s">
        <v>76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  <row r="81" spans="1:35">
      <c r="A81" s="6" t="s">
        <v>79</v>
      </c>
      <c r="B81" s="6" t="s">
        <v>138</v>
      </c>
      <c r="C81" s="6" t="s">
        <v>85</v>
      </c>
      <c r="D81" s="6" t="s">
        <v>76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</row>
    <row r="82" spans="1:35">
      <c r="A82" s="6" t="s">
        <v>80</v>
      </c>
      <c r="B82" s="6" t="s">
        <v>139</v>
      </c>
      <c r="C82" s="6" t="s">
        <v>85</v>
      </c>
      <c r="D82" s="6" t="s">
        <v>76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</row>
    <row r="83" spans="1:35">
      <c r="A83" s="6" t="s">
        <v>81</v>
      </c>
      <c r="B83" s="6" t="s">
        <v>139</v>
      </c>
      <c r="C83" s="6" t="s">
        <v>85</v>
      </c>
      <c r="D83" s="6" t="s">
        <v>76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</row>
    <row r="84" spans="1:35">
      <c r="A84" s="6" t="s">
        <v>79</v>
      </c>
      <c r="B84" s="6" t="s">
        <v>139</v>
      </c>
      <c r="C84" s="6" t="s">
        <v>85</v>
      </c>
      <c r="D84" s="6" t="s">
        <v>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r="85" spans="1:35">
      <c r="A85" s="6" t="s">
        <v>80</v>
      </c>
      <c r="B85" s="6" t="s">
        <v>140</v>
      </c>
      <c r="C85" s="6" t="s">
        <v>85</v>
      </c>
      <c r="D85" s="6" t="s">
        <v>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</row>
    <row r="86" spans="1:35">
      <c r="A86" s="6" t="s">
        <v>81</v>
      </c>
      <c r="B86" s="6" t="s">
        <v>140</v>
      </c>
      <c r="C86" s="6" t="s">
        <v>85</v>
      </c>
      <c r="D86" s="6" t="s">
        <v>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r="87" spans="1:35">
      <c r="A87" s="6" t="s">
        <v>79</v>
      </c>
      <c r="B87" s="6" t="s">
        <v>140</v>
      </c>
      <c r="C87" s="6" t="s">
        <v>85</v>
      </c>
      <c r="D87" s="6" t="s">
        <v>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r="88" spans="1:35">
      <c r="A88" s="6" t="s">
        <v>96</v>
      </c>
      <c r="B88" s="6" t="s">
        <v>57</v>
      </c>
      <c r="C88" s="6" t="s">
        <v>85</v>
      </c>
      <c r="D88" s="6" t="s">
        <v>147</v>
      </c>
      <c r="E88" s="7">
        <v>14</v>
      </c>
      <c r="F88" s="7">
        <v>14</v>
      </c>
      <c r="G88" s="7">
        <v>14</v>
      </c>
      <c r="H88" s="7">
        <v>14</v>
      </c>
      <c r="I88" s="7">
        <v>14</v>
      </c>
      <c r="J88" s="7">
        <v>14</v>
      </c>
      <c r="K88" s="7">
        <v>14</v>
      </c>
      <c r="L88" s="7">
        <v>14</v>
      </c>
      <c r="M88" s="7">
        <v>14</v>
      </c>
      <c r="N88" s="7">
        <v>14</v>
      </c>
      <c r="O88" s="7">
        <v>14</v>
      </c>
      <c r="P88" s="7">
        <v>14</v>
      </c>
      <c r="Q88" s="7">
        <v>14</v>
      </c>
      <c r="R88" s="7">
        <v>14</v>
      </c>
      <c r="S88" s="7">
        <v>14</v>
      </c>
      <c r="T88" s="7">
        <v>14</v>
      </c>
      <c r="U88" s="7">
        <v>14</v>
      </c>
      <c r="V88" s="7">
        <v>14</v>
      </c>
      <c r="W88" s="7">
        <v>14</v>
      </c>
      <c r="X88" s="7">
        <v>14</v>
      </c>
      <c r="Y88" s="7">
        <v>14</v>
      </c>
      <c r="Z88" s="7">
        <v>14</v>
      </c>
      <c r="AA88" s="7">
        <v>14</v>
      </c>
      <c r="AB88" s="7">
        <v>14</v>
      </c>
      <c r="AC88" s="7">
        <v>14</v>
      </c>
      <c r="AD88" s="7">
        <v>14</v>
      </c>
      <c r="AE88" s="7">
        <v>14</v>
      </c>
      <c r="AF88" s="7">
        <v>14</v>
      </c>
      <c r="AG88" s="7">
        <v>14</v>
      </c>
      <c r="AH88" s="7">
        <v>14</v>
      </c>
      <c r="AI88" s="7">
        <v>14</v>
      </c>
    </row>
    <row r="89" spans="1:35">
      <c r="A89" s="6" t="s">
        <v>96</v>
      </c>
      <c r="B89" s="6" t="s">
        <v>148</v>
      </c>
      <c r="C89" s="6" t="s">
        <v>85</v>
      </c>
      <c r="D89" s="6" t="s">
        <v>76</v>
      </c>
      <c r="E89" s="7">
        <v>6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</row>
    <row r="90" spans="1:35">
      <c r="A90" s="6" t="s">
        <v>96</v>
      </c>
      <c r="B90" s="6" t="s">
        <v>64</v>
      </c>
      <c r="C90" s="6" t="s">
        <v>85</v>
      </c>
      <c r="D90" s="6" t="s">
        <v>76</v>
      </c>
      <c r="E90" s="7">
        <v>6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</row>
    <row r="91" spans="1:35">
      <c r="A91" s="6" t="s">
        <v>96</v>
      </c>
      <c r="B91" s="6" t="s">
        <v>65</v>
      </c>
      <c r="C91" s="6" t="s">
        <v>85</v>
      </c>
      <c r="D91" s="6" t="s">
        <v>76</v>
      </c>
      <c r="E91" s="7">
        <v>6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</row>
    <row r="92" spans="1:35">
      <c r="A92" s="6" t="s">
        <v>96</v>
      </c>
      <c r="B92" s="6" t="s">
        <v>62</v>
      </c>
      <c r="C92" s="6" t="s">
        <v>85</v>
      </c>
      <c r="D92" s="6" t="s">
        <v>76</v>
      </c>
      <c r="E92" s="7">
        <v>6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</row>
    <row r="93" spans="1:35">
      <c r="A93" s="6" t="s">
        <v>96</v>
      </c>
      <c r="B93" s="6" t="s">
        <v>63</v>
      </c>
      <c r="C93" s="6" t="s">
        <v>85</v>
      </c>
      <c r="D93" s="6" t="s">
        <v>76</v>
      </c>
      <c r="E93" s="7">
        <v>6</v>
      </c>
      <c r="F93" s="7">
        <v>6</v>
      </c>
      <c r="G93" s="7">
        <v>6</v>
      </c>
      <c r="H93" s="7">
        <v>6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6</v>
      </c>
      <c r="P93" s="7">
        <v>6</v>
      </c>
      <c r="Q93" s="7">
        <v>6</v>
      </c>
      <c r="R93" s="7">
        <v>6</v>
      </c>
      <c r="S93" s="7">
        <v>6</v>
      </c>
      <c r="T93" s="7">
        <v>6</v>
      </c>
      <c r="U93" s="7">
        <v>6</v>
      </c>
      <c r="V93" s="7">
        <v>6</v>
      </c>
      <c r="W93" s="7">
        <v>6</v>
      </c>
      <c r="X93" s="7">
        <v>6</v>
      </c>
      <c r="Y93" s="7">
        <v>6</v>
      </c>
      <c r="Z93" s="7">
        <v>6</v>
      </c>
      <c r="AA93" s="7">
        <v>6</v>
      </c>
      <c r="AB93" s="7">
        <v>6</v>
      </c>
      <c r="AC93" s="7">
        <v>6</v>
      </c>
      <c r="AD93" s="7">
        <v>6</v>
      </c>
      <c r="AE93" s="7">
        <v>6</v>
      </c>
      <c r="AF93" s="7">
        <v>6</v>
      </c>
      <c r="AG93" s="7">
        <v>6</v>
      </c>
      <c r="AH93" s="7">
        <v>6</v>
      </c>
      <c r="AI93" s="7">
        <v>6</v>
      </c>
    </row>
    <row r="94" spans="1:35">
      <c r="A94" s="6" t="s">
        <v>96</v>
      </c>
      <c r="B94" s="6" t="s">
        <v>66</v>
      </c>
      <c r="C94" s="6" t="s">
        <v>85</v>
      </c>
      <c r="D94" s="6" t="s">
        <v>76</v>
      </c>
      <c r="E94" s="7">
        <v>6</v>
      </c>
      <c r="F94" s="7">
        <v>6</v>
      </c>
      <c r="G94" s="7">
        <v>6</v>
      </c>
      <c r="H94" s="7">
        <v>6</v>
      </c>
      <c r="I94" s="7">
        <v>6</v>
      </c>
      <c r="J94" s="7">
        <v>6</v>
      </c>
      <c r="K94" s="7">
        <v>6</v>
      </c>
      <c r="L94" s="7">
        <v>6</v>
      </c>
      <c r="M94" s="7">
        <v>6</v>
      </c>
      <c r="N94" s="7">
        <v>6</v>
      </c>
      <c r="O94" s="7">
        <v>6</v>
      </c>
      <c r="P94" s="7">
        <v>6</v>
      </c>
      <c r="Q94" s="7">
        <v>6</v>
      </c>
      <c r="R94" s="7">
        <v>6</v>
      </c>
      <c r="S94" s="7">
        <v>6</v>
      </c>
      <c r="T94" s="7">
        <v>6</v>
      </c>
      <c r="U94" s="7">
        <v>6</v>
      </c>
      <c r="V94" s="7">
        <v>6</v>
      </c>
      <c r="W94" s="7">
        <v>6</v>
      </c>
      <c r="X94" s="7">
        <v>6</v>
      </c>
      <c r="Y94" s="7">
        <v>6</v>
      </c>
      <c r="Z94" s="7">
        <v>6</v>
      </c>
      <c r="AA94" s="7">
        <v>6</v>
      </c>
      <c r="AB94" s="7">
        <v>6</v>
      </c>
      <c r="AC94" s="7">
        <v>6</v>
      </c>
      <c r="AD94" s="7">
        <v>6</v>
      </c>
      <c r="AE94" s="7">
        <v>6</v>
      </c>
      <c r="AF94" s="7">
        <v>6</v>
      </c>
      <c r="AG94" s="7">
        <v>6</v>
      </c>
      <c r="AH94" s="7">
        <v>6</v>
      </c>
      <c r="AI94" s="7">
        <v>6</v>
      </c>
    </row>
    <row r="95" spans="1:35">
      <c r="A95" s="6" t="s">
        <v>96</v>
      </c>
      <c r="B95" s="6" t="s">
        <v>68</v>
      </c>
      <c r="C95" s="6" t="s">
        <v>85</v>
      </c>
      <c r="D95" s="6" t="s">
        <v>76</v>
      </c>
      <c r="E95" s="7">
        <v>6</v>
      </c>
      <c r="F95" s="7">
        <v>6</v>
      </c>
      <c r="G95" s="7">
        <v>6</v>
      </c>
      <c r="H95" s="7">
        <v>6</v>
      </c>
      <c r="I95" s="7">
        <v>6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6</v>
      </c>
      <c r="P95" s="7">
        <v>6</v>
      </c>
      <c r="Q95" s="7">
        <v>6</v>
      </c>
      <c r="R95" s="7">
        <v>6</v>
      </c>
      <c r="S95" s="7">
        <v>6</v>
      </c>
      <c r="T95" s="7">
        <v>6</v>
      </c>
      <c r="U95" s="7">
        <v>6</v>
      </c>
      <c r="V95" s="7">
        <v>6</v>
      </c>
      <c r="W95" s="7">
        <v>6</v>
      </c>
      <c r="X95" s="7">
        <v>6</v>
      </c>
      <c r="Y95" s="7">
        <v>6</v>
      </c>
      <c r="Z95" s="7">
        <v>6</v>
      </c>
      <c r="AA95" s="7">
        <v>6</v>
      </c>
      <c r="AB95" s="7">
        <v>6</v>
      </c>
      <c r="AC95" s="7">
        <v>6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</row>
    <row r="96" spans="1:35">
      <c r="A96" s="6" t="s">
        <v>96</v>
      </c>
      <c r="B96" s="6" t="s">
        <v>69</v>
      </c>
      <c r="C96" s="6" t="s">
        <v>85</v>
      </c>
      <c r="D96" s="6" t="s">
        <v>76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r="97" spans="1:35">
      <c r="A97" s="6" t="s">
        <v>96</v>
      </c>
      <c r="B97" s="6" t="s">
        <v>72</v>
      </c>
      <c r="C97" s="6" t="s">
        <v>85</v>
      </c>
      <c r="D97" s="6" t="s">
        <v>154</v>
      </c>
      <c r="E97" s="7">
        <v>2.84</v>
      </c>
      <c r="F97" s="7">
        <v>2.84</v>
      </c>
      <c r="G97" s="7">
        <v>2.84</v>
      </c>
      <c r="H97" s="7">
        <v>2.84</v>
      </c>
      <c r="I97" s="7">
        <v>2.84</v>
      </c>
      <c r="J97" s="7">
        <v>2.84</v>
      </c>
      <c r="K97" s="7">
        <v>2.84</v>
      </c>
      <c r="L97" s="7">
        <v>2.84</v>
      </c>
      <c r="M97" s="7">
        <v>2.84</v>
      </c>
      <c r="N97" s="7">
        <v>2.84</v>
      </c>
      <c r="O97" s="7">
        <v>2.84</v>
      </c>
      <c r="P97" s="7">
        <v>2.84</v>
      </c>
      <c r="Q97" s="7">
        <v>2.84</v>
      </c>
      <c r="R97" s="7">
        <v>2.84</v>
      </c>
      <c r="S97" s="7">
        <v>2.84</v>
      </c>
      <c r="T97" s="7">
        <v>2.84</v>
      </c>
      <c r="U97" s="7">
        <v>2.84</v>
      </c>
      <c r="V97" s="7">
        <v>2.84</v>
      </c>
      <c r="W97" s="7">
        <v>2.84</v>
      </c>
      <c r="X97" s="7">
        <v>2.84</v>
      </c>
      <c r="Y97" s="7">
        <v>2.84</v>
      </c>
      <c r="Z97" s="7">
        <v>2.84</v>
      </c>
      <c r="AA97" s="7">
        <v>2.84</v>
      </c>
      <c r="AB97" s="7">
        <v>2.84</v>
      </c>
      <c r="AC97" s="7">
        <v>2.84</v>
      </c>
      <c r="AD97" s="7">
        <v>2.84</v>
      </c>
      <c r="AE97" s="7">
        <v>2.84</v>
      </c>
      <c r="AF97" s="7">
        <v>2.84</v>
      </c>
      <c r="AG97" s="7">
        <v>2.84</v>
      </c>
      <c r="AH97" s="7">
        <v>2.84</v>
      </c>
      <c r="AI97" s="7">
        <v>2.84</v>
      </c>
    </row>
    <row r="98" spans="1:35">
      <c r="A98" s="6" t="s">
        <v>96</v>
      </c>
      <c r="B98" s="6" t="s">
        <v>58</v>
      </c>
      <c r="C98" s="6" t="s">
        <v>85</v>
      </c>
      <c r="D98" s="6" t="s">
        <v>157</v>
      </c>
      <c r="E98" s="7">
        <v>5</v>
      </c>
      <c r="F98" s="7">
        <v>5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</row>
    <row r="99" spans="1:35">
      <c r="A99" s="6" t="s">
        <v>96</v>
      </c>
      <c r="B99" s="6" t="s">
        <v>60</v>
      </c>
      <c r="C99" s="6" t="s">
        <v>85</v>
      </c>
      <c r="D99" s="6" t="s">
        <v>157</v>
      </c>
      <c r="E99" s="7">
        <v>5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5</v>
      </c>
      <c r="L99" s="7">
        <v>5</v>
      </c>
      <c r="M99" s="7">
        <v>5</v>
      </c>
      <c r="N99" s="7">
        <v>5</v>
      </c>
      <c r="O99" s="7">
        <v>5</v>
      </c>
      <c r="P99" s="7">
        <v>5</v>
      </c>
      <c r="Q99" s="7">
        <v>5</v>
      </c>
      <c r="R99" s="7">
        <v>5</v>
      </c>
      <c r="S99" s="7">
        <v>5</v>
      </c>
      <c r="T99" s="7">
        <v>5</v>
      </c>
      <c r="U99" s="7">
        <v>5</v>
      </c>
      <c r="V99" s="7">
        <v>5</v>
      </c>
      <c r="W99" s="7">
        <v>5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</row>
    <row r="100" spans="1:35">
      <c r="A100" s="6" t="s">
        <v>96</v>
      </c>
      <c r="B100" s="6" t="s">
        <v>61</v>
      </c>
      <c r="C100" s="6" t="s">
        <v>85</v>
      </c>
      <c r="D100" s="6" t="s">
        <v>158</v>
      </c>
      <c r="E100" s="7">
        <v>2</v>
      </c>
      <c r="F100" s="7">
        <v>2</v>
      </c>
      <c r="G100" s="7">
        <v>2</v>
      </c>
      <c r="H100" s="7">
        <v>2</v>
      </c>
      <c r="I100" s="7">
        <v>2</v>
      </c>
      <c r="J100" s="7">
        <v>2</v>
      </c>
      <c r="K100" s="7">
        <v>2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2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</row>
    <row r="101" spans="1:35">
      <c r="A101" s="6" t="s">
        <v>96</v>
      </c>
      <c r="B101" s="6" t="s">
        <v>67</v>
      </c>
      <c r="C101" s="6" t="s">
        <v>85</v>
      </c>
      <c r="D101" s="6" t="s">
        <v>158</v>
      </c>
      <c r="E101" s="7">
        <v>2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  <c r="K101" s="7">
        <v>2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7">
        <v>2</v>
      </c>
      <c r="AB101" s="7">
        <v>2</v>
      </c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</row>
    <row r="102" spans="1:35">
      <c r="A102" s="6" t="s">
        <v>96</v>
      </c>
      <c r="B102" s="6" t="s">
        <v>59</v>
      </c>
      <c r="C102" s="6" t="s">
        <v>85</v>
      </c>
      <c r="D102" s="6" t="s">
        <v>158</v>
      </c>
      <c r="E102" s="7">
        <v>2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  <c r="K102" s="7">
        <v>2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</row>
    <row r="103" spans="1:35">
      <c r="A103" s="6" t="s">
        <v>80</v>
      </c>
      <c r="B103" s="6" t="s">
        <v>71</v>
      </c>
      <c r="C103" s="6" t="s">
        <v>85</v>
      </c>
      <c r="D103" s="6" t="s">
        <v>76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</row>
    <row r="104" spans="1:35">
      <c r="A104" s="6" t="s">
        <v>81</v>
      </c>
      <c r="B104" s="6" t="s">
        <v>71</v>
      </c>
      <c r="C104" s="6" t="s">
        <v>85</v>
      </c>
      <c r="D104" s="6" t="s">
        <v>76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</row>
    <row r="105" spans="1:35">
      <c r="A105" s="6" t="s">
        <v>79</v>
      </c>
      <c r="B105" s="6" t="s">
        <v>71</v>
      </c>
      <c r="C105" s="6" t="s">
        <v>85</v>
      </c>
      <c r="D105" s="6" t="s">
        <v>76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</row>
    <row r="106" spans="1:35">
      <c r="A106" s="6" t="s">
        <v>96</v>
      </c>
      <c r="B106" s="6" t="s">
        <v>73</v>
      </c>
      <c r="C106" s="6" t="s">
        <v>85</v>
      </c>
      <c r="D106" s="6" t="s">
        <v>76</v>
      </c>
      <c r="E106" s="7">
        <v>0.51300000000000001</v>
      </c>
      <c r="F106" s="7">
        <v>0.51300000000000001</v>
      </c>
      <c r="G106" s="7">
        <v>0.51300000000000001</v>
      </c>
      <c r="H106" s="7">
        <v>0.51300000000000001</v>
      </c>
      <c r="I106" s="7">
        <v>0.51300000000000001</v>
      </c>
      <c r="J106" s="7">
        <v>0.51300000000000001</v>
      </c>
      <c r="K106" s="7">
        <v>0.51300000000000001</v>
      </c>
      <c r="L106" s="7">
        <v>0.51300000000000001</v>
      </c>
      <c r="M106" s="7">
        <v>0.51300000000000001</v>
      </c>
      <c r="N106" s="7">
        <v>0.51300000000000001</v>
      </c>
      <c r="O106" s="7">
        <v>0.51300000000000001</v>
      </c>
      <c r="P106" s="7">
        <v>0.51300000000000001</v>
      </c>
      <c r="Q106" s="7">
        <v>0.51300000000000001</v>
      </c>
      <c r="R106" s="7">
        <v>0.51300000000000001</v>
      </c>
      <c r="S106" s="7">
        <v>0.51300000000000001</v>
      </c>
      <c r="T106" s="7">
        <v>0.51300000000000001</v>
      </c>
      <c r="U106" s="7">
        <v>0.51300000000000001</v>
      </c>
      <c r="V106" s="7">
        <v>0.51300000000000001</v>
      </c>
      <c r="W106" s="7">
        <v>0.51300000000000001</v>
      </c>
      <c r="X106" s="7">
        <v>0.51300000000000001</v>
      </c>
      <c r="Y106" s="7">
        <v>0.51300000000000001</v>
      </c>
      <c r="Z106" s="7">
        <v>0.51300000000000001</v>
      </c>
      <c r="AA106" s="7">
        <v>0.51300000000000001</v>
      </c>
      <c r="AB106" s="7">
        <v>0.51300000000000001</v>
      </c>
      <c r="AC106" s="7">
        <v>0.51300000000000001</v>
      </c>
      <c r="AD106" s="7">
        <v>0.51300000000000001</v>
      </c>
      <c r="AE106" s="7">
        <v>0.51300000000000001</v>
      </c>
      <c r="AF106" s="7">
        <v>0.51300000000000001</v>
      </c>
      <c r="AG106" s="7">
        <v>0.51300000000000001</v>
      </c>
      <c r="AH106" s="7">
        <v>0.51300000000000001</v>
      </c>
      <c r="AI106" s="7">
        <v>0.51300000000000001</v>
      </c>
    </row>
    <row r="107" spans="1:35" ht="12" customHeight="1">
      <c r="A107" s="6" t="s">
        <v>96</v>
      </c>
      <c r="B107" s="6" t="s">
        <v>55</v>
      </c>
      <c r="C107" s="6" t="s">
        <v>85</v>
      </c>
      <c r="D107" s="8" t="s">
        <v>160</v>
      </c>
      <c r="E107" s="7">
        <f>2525/942*47/40*2</f>
        <v>6.2990976645435248</v>
      </c>
      <c r="F107" s="7">
        <f t="shared" ref="F107:AI107" si="0">2525/942*47/40*2</f>
        <v>6.2990976645435248</v>
      </c>
      <c r="G107" s="7">
        <f t="shared" si="0"/>
        <v>6.2990976645435248</v>
      </c>
      <c r="H107" s="7">
        <f t="shared" si="0"/>
        <v>6.2990976645435248</v>
      </c>
      <c r="I107" s="7">
        <f t="shared" si="0"/>
        <v>6.2990976645435248</v>
      </c>
      <c r="J107" s="7">
        <f t="shared" si="0"/>
        <v>6.2990976645435248</v>
      </c>
      <c r="K107" s="7">
        <f t="shared" si="0"/>
        <v>6.2990976645435248</v>
      </c>
      <c r="L107" s="7">
        <f t="shared" si="0"/>
        <v>6.2990976645435248</v>
      </c>
      <c r="M107" s="7">
        <f t="shared" si="0"/>
        <v>6.2990976645435248</v>
      </c>
      <c r="N107" s="7">
        <f t="shared" si="0"/>
        <v>6.2990976645435248</v>
      </c>
      <c r="O107" s="7">
        <f t="shared" si="0"/>
        <v>6.2990976645435248</v>
      </c>
      <c r="P107" s="7">
        <f t="shared" si="0"/>
        <v>6.2990976645435248</v>
      </c>
      <c r="Q107" s="7">
        <f t="shared" si="0"/>
        <v>6.2990976645435248</v>
      </c>
      <c r="R107" s="7">
        <f t="shared" si="0"/>
        <v>6.2990976645435248</v>
      </c>
      <c r="S107" s="7">
        <f t="shared" si="0"/>
        <v>6.2990976645435248</v>
      </c>
      <c r="T107" s="7">
        <f t="shared" si="0"/>
        <v>6.2990976645435248</v>
      </c>
      <c r="U107" s="7">
        <f t="shared" si="0"/>
        <v>6.2990976645435248</v>
      </c>
      <c r="V107" s="7">
        <f t="shared" si="0"/>
        <v>6.2990976645435248</v>
      </c>
      <c r="W107" s="7">
        <f t="shared" si="0"/>
        <v>6.2990976645435248</v>
      </c>
      <c r="X107" s="7">
        <f t="shared" si="0"/>
        <v>6.2990976645435248</v>
      </c>
      <c r="Y107" s="7">
        <f t="shared" si="0"/>
        <v>6.2990976645435248</v>
      </c>
      <c r="Z107" s="7">
        <f t="shared" si="0"/>
        <v>6.2990976645435248</v>
      </c>
      <c r="AA107" s="7">
        <f t="shared" si="0"/>
        <v>6.2990976645435248</v>
      </c>
      <c r="AB107" s="7">
        <f t="shared" si="0"/>
        <v>6.2990976645435248</v>
      </c>
      <c r="AC107" s="7">
        <f t="shared" si="0"/>
        <v>6.2990976645435248</v>
      </c>
      <c r="AD107" s="7">
        <f t="shared" si="0"/>
        <v>6.2990976645435248</v>
      </c>
      <c r="AE107" s="7">
        <f t="shared" si="0"/>
        <v>6.2990976645435248</v>
      </c>
      <c r="AF107" s="7">
        <f t="shared" si="0"/>
        <v>6.2990976645435248</v>
      </c>
      <c r="AG107" s="7">
        <f t="shared" si="0"/>
        <v>6.2990976645435248</v>
      </c>
      <c r="AH107" s="7">
        <f t="shared" si="0"/>
        <v>6.2990976645435248</v>
      </c>
      <c r="AI107" s="7">
        <f t="shared" si="0"/>
        <v>6.2990976645435248</v>
      </c>
    </row>
    <row r="108" spans="1:35" ht="11.25" customHeight="1">
      <c r="A108" s="6" t="s">
        <v>96</v>
      </c>
      <c r="B108" s="6" t="s">
        <v>56</v>
      </c>
      <c r="C108" s="6" t="s">
        <v>85</v>
      </c>
      <c r="D108" s="8" t="s">
        <v>160</v>
      </c>
      <c r="E108" s="7">
        <f>2525/942*47/40*5</f>
        <v>15.747744161358812</v>
      </c>
      <c r="F108" s="7">
        <f t="shared" ref="E108:AI110" si="1">2525/942*47/40*5</f>
        <v>15.747744161358812</v>
      </c>
      <c r="G108" s="7">
        <f t="shared" si="1"/>
        <v>15.747744161358812</v>
      </c>
      <c r="H108" s="7">
        <f t="shared" si="1"/>
        <v>15.747744161358812</v>
      </c>
      <c r="I108" s="7">
        <f t="shared" si="1"/>
        <v>15.747744161358812</v>
      </c>
      <c r="J108" s="7">
        <f t="shared" si="1"/>
        <v>15.747744161358812</v>
      </c>
      <c r="K108" s="7">
        <f t="shared" si="1"/>
        <v>15.747744161358812</v>
      </c>
      <c r="L108" s="7">
        <f t="shared" si="1"/>
        <v>15.747744161358812</v>
      </c>
      <c r="M108" s="7">
        <f t="shared" si="1"/>
        <v>15.747744161358812</v>
      </c>
      <c r="N108" s="7">
        <f t="shared" si="1"/>
        <v>15.747744161358812</v>
      </c>
      <c r="O108" s="7">
        <f t="shared" si="1"/>
        <v>15.747744161358812</v>
      </c>
      <c r="P108" s="7">
        <f t="shared" si="1"/>
        <v>15.747744161358812</v>
      </c>
      <c r="Q108" s="7">
        <f t="shared" si="1"/>
        <v>15.747744161358812</v>
      </c>
      <c r="R108" s="7">
        <f t="shared" si="1"/>
        <v>15.747744161358812</v>
      </c>
      <c r="S108" s="7">
        <f t="shared" si="1"/>
        <v>15.747744161358812</v>
      </c>
      <c r="T108" s="7">
        <f t="shared" si="1"/>
        <v>15.747744161358812</v>
      </c>
      <c r="U108" s="7">
        <f t="shared" si="1"/>
        <v>15.747744161358812</v>
      </c>
      <c r="V108" s="7">
        <f t="shared" si="1"/>
        <v>15.747744161358812</v>
      </c>
      <c r="W108" s="7">
        <f t="shared" si="1"/>
        <v>15.747744161358812</v>
      </c>
      <c r="X108" s="7">
        <f t="shared" si="1"/>
        <v>15.747744161358812</v>
      </c>
      <c r="Y108" s="7">
        <f t="shared" si="1"/>
        <v>15.747744161358812</v>
      </c>
      <c r="Z108" s="7">
        <f t="shared" si="1"/>
        <v>15.747744161358812</v>
      </c>
      <c r="AA108" s="7">
        <f t="shared" si="1"/>
        <v>15.747744161358812</v>
      </c>
      <c r="AB108" s="7">
        <f t="shared" si="1"/>
        <v>15.747744161358812</v>
      </c>
      <c r="AC108" s="7">
        <f t="shared" si="1"/>
        <v>15.747744161358812</v>
      </c>
      <c r="AD108" s="7">
        <f t="shared" si="1"/>
        <v>15.747744161358812</v>
      </c>
      <c r="AE108" s="7">
        <f t="shared" si="1"/>
        <v>15.747744161358812</v>
      </c>
      <c r="AF108" s="7">
        <f t="shared" si="1"/>
        <v>15.747744161358812</v>
      </c>
      <c r="AG108" s="7">
        <f t="shared" si="1"/>
        <v>15.747744161358812</v>
      </c>
      <c r="AH108" s="7">
        <f t="shared" si="1"/>
        <v>15.747744161358812</v>
      </c>
      <c r="AI108" s="7">
        <f t="shared" si="1"/>
        <v>15.747744161358812</v>
      </c>
    </row>
    <row r="109" spans="1:35" ht="11.25" customHeight="1">
      <c r="A109" s="6" t="s">
        <v>96</v>
      </c>
      <c r="B109" s="6" t="s">
        <v>54</v>
      </c>
      <c r="C109" s="6" t="s">
        <v>85</v>
      </c>
      <c r="D109" s="8" t="s">
        <v>160</v>
      </c>
      <c r="E109" s="7">
        <f t="shared" si="1"/>
        <v>15.747744161358812</v>
      </c>
      <c r="F109" s="7">
        <f t="shared" si="1"/>
        <v>15.747744161358812</v>
      </c>
      <c r="G109" s="7">
        <f t="shared" si="1"/>
        <v>15.747744161358812</v>
      </c>
      <c r="H109" s="7">
        <f t="shared" si="1"/>
        <v>15.747744161358812</v>
      </c>
      <c r="I109" s="7">
        <f t="shared" si="1"/>
        <v>15.747744161358812</v>
      </c>
      <c r="J109" s="7">
        <f t="shared" si="1"/>
        <v>15.747744161358812</v>
      </c>
      <c r="K109" s="7">
        <f t="shared" si="1"/>
        <v>15.747744161358812</v>
      </c>
      <c r="L109" s="7">
        <f t="shared" si="1"/>
        <v>15.747744161358812</v>
      </c>
      <c r="M109" s="7">
        <f t="shared" si="1"/>
        <v>15.747744161358812</v>
      </c>
      <c r="N109" s="7">
        <f t="shared" si="1"/>
        <v>15.747744161358812</v>
      </c>
      <c r="O109" s="7">
        <f t="shared" si="1"/>
        <v>15.747744161358812</v>
      </c>
      <c r="P109" s="7">
        <f t="shared" si="1"/>
        <v>15.747744161358812</v>
      </c>
      <c r="Q109" s="7">
        <f t="shared" si="1"/>
        <v>15.747744161358812</v>
      </c>
      <c r="R109" s="7">
        <f t="shared" si="1"/>
        <v>15.747744161358812</v>
      </c>
      <c r="S109" s="7">
        <f t="shared" si="1"/>
        <v>15.747744161358812</v>
      </c>
      <c r="T109" s="7">
        <f t="shared" si="1"/>
        <v>15.747744161358812</v>
      </c>
      <c r="U109" s="7">
        <f t="shared" si="1"/>
        <v>15.747744161358812</v>
      </c>
      <c r="V109" s="7">
        <f t="shared" si="1"/>
        <v>15.747744161358812</v>
      </c>
      <c r="W109" s="7">
        <f t="shared" si="1"/>
        <v>15.747744161358812</v>
      </c>
      <c r="X109" s="7">
        <f t="shared" si="1"/>
        <v>15.747744161358812</v>
      </c>
      <c r="Y109" s="7">
        <f t="shared" si="1"/>
        <v>15.747744161358812</v>
      </c>
      <c r="Z109" s="7">
        <f t="shared" si="1"/>
        <v>15.747744161358812</v>
      </c>
      <c r="AA109" s="7">
        <f t="shared" si="1"/>
        <v>15.747744161358812</v>
      </c>
      <c r="AB109" s="7">
        <f t="shared" si="1"/>
        <v>15.747744161358812</v>
      </c>
      <c r="AC109" s="7">
        <f t="shared" si="1"/>
        <v>15.747744161358812</v>
      </c>
      <c r="AD109" s="7">
        <f t="shared" si="1"/>
        <v>15.747744161358812</v>
      </c>
      <c r="AE109" s="7">
        <f t="shared" si="1"/>
        <v>15.747744161358812</v>
      </c>
      <c r="AF109" s="7">
        <f t="shared" si="1"/>
        <v>15.747744161358812</v>
      </c>
      <c r="AG109" s="7">
        <f t="shared" si="1"/>
        <v>15.747744161358812</v>
      </c>
      <c r="AH109" s="7">
        <f t="shared" si="1"/>
        <v>15.747744161358812</v>
      </c>
      <c r="AI109" s="7">
        <f t="shared" si="1"/>
        <v>15.747744161358812</v>
      </c>
    </row>
    <row r="110" spans="1:35" ht="11.25" customHeight="1">
      <c r="A110" s="6" t="s">
        <v>96</v>
      </c>
      <c r="B110" s="6" t="s">
        <v>53</v>
      </c>
      <c r="C110" s="6" t="s">
        <v>85</v>
      </c>
      <c r="D110" s="8" t="s">
        <v>160</v>
      </c>
      <c r="E110" s="7">
        <f t="shared" si="1"/>
        <v>15.747744161358812</v>
      </c>
      <c r="F110" s="7">
        <f t="shared" si="1"/>
        <v>15.747744161358812</v>
      </c>
      <c r="G110" s="7">
        <f t="shared" si="1"/>
        <v>15.747744161358812</v>
      </c>
      <c r="H110" s="7">
        <f t="shared" si="1"/>
        <v>15.747744161358812</v>
      </c>
      <c r="I110" s="7">
        <f t="shared" si="1"/>
        <v>15.747744161358812</v>
      </c>
      <c r="J110" s="7">
        <f t="shared" si="1"/>
        <v>15.747744161358812</v>
      </c>
      <c r="K110" s="7">
        <f t="shared" si="1"/>
        <v>15.747744161358812</v>
      </c>
      <c r="L110" s="7">
        <f t="shared" si="1"/>
        <v>15.747744161358812</v>
      </c>
      <c r="M110" s="7">
        <f t="shared" si="1"/>
        <v>15.747744161358812</v>
      </c>
      <c r="N110" s="7">
        <f t="shared" si="1"/>
        <v>15.747744161358812</v>
      </c>
      <c r="O110" s="7">
        <f t="shared" si="1"/>
        <v>15.747744161358812</v>
      </c>
      <c r="P110" s="7">
        <f t="shared" si="1"/>
        <v>15.747744161358812</v>
      </c>
      <c r="Q110" s="7">
        <f t="shared" si="1"/>
        <v>15.747744161358812</v>
      </c>
      <c r="R110" s="7">
        <f t="shared" si="1"/>
        <v>15.747744161358812</v>
      </c>
      <c r="S110" s="7">
        <f t="shared" si="1"/>
        <v>15.747744161358812</v>
      </c>
      <c r="T110" s="7">
        <f t="shared" si="1"/>
        <v>15.747744161358812</v>
      </c>
      <c r="U110" s="7">
        <f t="shared" si="1"/>
        <v>15.747744161358812</v>
      </c>
      <c r="V110" s="7">
        <f t="shared" si="1"/>
        <v>15.747744161358812</v>
      </c>
      <c r="W110" s="7">
        <f t="shared" si="1"/>
        <v>15.747744161358812</v>
      </c>
      <c r="X110" s="7">
        <f t="shared" si="1"/>
        <v>15.747744161358812</v>
      </c>
      <c r="Y110" s="7">
        <f t="shared" si="1"/>
        <v>15.747744161358812</v>
      </c>
      <c r="Z110" s="7">
        <f t="shared" si="1"/>
        <v>15.747744161358812</v>
      </c>
      <c r="AA110" s="7">
        <f t="shared" si="1"/>
        <v>15.747744161358812</v>
      </c>
      <c r="AB110" s="7">
        <f t="shared" si="1"/>
        <v>15.747744161358812</v>
      </c>
      <c r="AC110" s="7">
        <f t="shared" si="1"/>
        <v>15.747744161358812</v>
      </c>
      <c r="AD110" s="7">
        <f t="shared" si="1"/>
        <v>15.747744161358812</v>
      </c>
      <c r="AE110" s="7">
        <f t="shared" si="1"/>
        <v>15.747744161358812</v>
      </c>
      <c r="AF110" s="7">
        <f t="shared" si="1"/>
        <v>15.747744161358812</v>
      </c>
      <c r="AG110" s="7">
        <f t="shared" si="1"/>
        <v>15.747744161358812</v>
      </c>
      <c r="AH110" s="7">
        <f t="shared" si="1"/>
        <v>15.747744161358812</v>
      </c>
      <c r="AI110" s="7">
        <f t="shared" si="1"/>
        <v>15.747744161358812</v>
      </c>
    </row>
    <row r="111" spans="1:35">
      <c r="A111" s="6" t="s">
        <v>96</v>
      </c>
      <c r="B111" s="6" t="s">
        <v>70</v>
      </c>
      <c r="C111" s="6" t="s">
        <v>85</v>
      </c>
      <c r="D111" s="6" t="s">
        <v>162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r="112" spans="1:35">
      <c r="A112" s="6" t="s">
        <v>96</v>
      </c>
      <c r="B112" s="6" t="s">
        <v>216</v>
      </c>
      <c r="C112" s="6" t="s">
        <v>85</v>
      </c>
      <c r="D112" s="6" t="s">
        <v>162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0.51300000000000001</v>
      </c>
      <c r="F119" s="7">
        <v>0.51300000000000001</v>
      </c>
      <c r="G119" s="7">
        <v>0.51300000000000001</v>
      </c>
      <c r="H119" s="7">
        <v>0.51300000000000001</v>
      </c>
      <c r="I119" s="7">
        <v>0.51300000000000001</v>
      </c>
      <c r="J119" s="7">
        <v>0.51300000000000001</v>
      </c>
      <c r="K119" s="7">
        <v>0.51300000000000001</v>
      </c>
      <c r="L119" s="7">
        <v>0.51300000000000001</v>
      </c>
      <c r="M119" s="7">
        <v>0.51300000000000001</v>
      </c>
      <c r="N119" s="7">
        <v>0.51300000000000001</v>
      </c>
      <c r="O119" s="7">
        <v>0.51300000000000001</v>
      </c>
      <c r="P119" s="7">
        <v>0.51300000000000001</v>
      </c>
      <c r="Q119" s="7">
        <v>0.51300000000000001</v>
      </c>
      <c r="R119" s="7">
        <v>0.51300000000000001</v>
      </c>
      <c r="S119" s="7">
        <v>0.51300000000000001</v>
      </c>
      <c r="T119" s="7">
        <v>0.51300000000000001</v>
      </c>
      <c r="U119" s="7">
        <v>0.51300000000000001</v>
      </c>
      <c r="V119" s="7">
        <v>0.51300000000000001</v>
      </c>
      <c r="W119" s="7">
        <v>0.51300000000000001</v>
      </c>
      <c r="X119" s="7">
        <v>0.51300000000000001</v>
      </c>
      <c r="Y119" s="7">
        <v>0.51300000000000001</v>
      </c>
      <c r="Z119" s="7">
        <v>0.51300000000000001</v>
      </c>
      <c r="AA119" s="7">
        <v>0.51300000000000001</v>
      </c>
      <c r="AB119" s="7">
        <v>0.51300000000000001</v>
      </c>
      <c r="AC119" s="7">
        <v>0.51300000000000001</v>
      </c>
      <c r="AD119" s="7">
        <v>0.51300000000000001</v>
      </c>
      <c r="AE119" s="7">
        <v>0.51300000000000001</v>
      </c>
      <c r="AF119" s="7">
        <v>0.51300000000000001</v>
      </c>
      <c r="AG119" s="7">
        <v>0.51300000000000001</v>
      </c>
      <c r="AH119" s="7">
        <v>0.51300000000000001</v>
      </c>
      <c r="AI119" s="7">
        <v>0.51300000000000001</v>
      </c>
    </row>
    <row r="120" spans="1:35">
      <c r="A120" s="6" t="s">
        <v>96</v>
      </c>
      <c r="B120" s="6" t="s">
        <v>387</v>
      </c>
      <c r="C120" s="6" t="s">
        <v>84</v>
      </c>
      <c r="D120" s="6" t="s">
        <v>393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</row>
    <row r="121" spans="1:35">
      <c r="A121" s="6" t="s">
        <v>96</v>
      </c>
      <c r="B121" s="6" t="s">
        <v>391</v>
      </c>
      <c r="C121" s="6" t="s">
        <v>84</v>
      </c>
      <c r="D121" s="6" t="s">
        <v>393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</row>
    <row r="122" spans="1:35">
      <c r="A122" s="6" t="s">
        <v>96</v>
      </c>
      <c r="B122" s="6" t="s">
        <v>388</v>
      </c>
      <c r="C122" s="6" t="s">
        <v>84</v>
      </c>
      <c r="D122" s="6" t="s">
        <v>393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workbookViewId="0">
      <selection activeCell="C4" sqref="B4:C4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47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G15" sqref="G15"/>
    </sheetView>
  </sheetViews>
  <sheetFormatPr defaultRowHeight="15"/>
  <sheetData>
    <row r="1" spans="1:1">
      <c r="A1" t="s">
        <v>135</v>
      </c>
    </row>
    <row r="2" spans="1:1">
      <c r="A2" t="s">
        <v>368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163</v>
      </c>
    </row>
    <row r="2" spans="1:5">
      <c r="A2" s="10" t="s">
        <v>206</v>
      </c>
      <c r="B2" s="10" t="s">
        <v>205</v>
      </c>
      <c r="C2" s="1" t="s">
        <v>207</v>
      </c>
      <c r="D2" s="1" t="s">
        <v>208</v>
      </c>
      <c r="E2" t="s">
        <v>209</v>
      </c>
    </row>
    <row r="3" spans="1:5">
      <c r="A3" t="s">
        <v>169</v>
      </c>
      <c r="B3" s="2">
        <v>350</v>
      </c>
      <c r="C3">
        <v>3870</v>
      </c>
      <c r="D3">
        <v>150</v>
      </c>
      <c r="E3" t="s">
        <v>210</v>
      </c>
    </row>
    <row r="4" spans="1:5">
      <c r="A4" t="s">
        <v>188</v>
      </c>
      <c r="B4" s="2">
        <v>254.7</v>
      </c>
      <c r="C4" s="11">
        <v>9800</v>
      </c>
      <c r="D4" s="11">
        <v>433</v>
      </c>
      <c r="E4" t="s">
        <v>211</v>
      </c>
    </row>
    <row r="5" spans="1:5">
      <c r="A5" t="s">
        <v>184</v>
      </c>
      <c r="B5" s="2">
        <v>177.6</v>
      </c>
      <c r="C5">
        <v>8000</v>
      </c>
      <c r="D5">
        <v>105</v>
      </c>
      <c r="E5" t="s">
        <v>212</v>
      </c>
    </row>
    <row r="6" spans="1:5">
      <c r="A6" t="s">
        <v>203</v>
      </c>
      <c r="B6" s="2">
        <v>140</v>
      </c>
    </row>
    <row r="7" spans="1:5">
      <c r="A7" t="s">
        <v>198</v>
      </c>
      <c r="B7" s="2">
        <v>108.8</v>
      </c>
    </row>
    <row r="8" spans="1:5">
      <c r="A8" t="s">
        <v>167</v>
      </c>
      <c r="B8" s="2">
        <v>108</v>
      </c>
    </row>
    <row r="9" spans="1:5">
      <c r="A9" t="s">
        <v>185</v>
      </c>
      <c r="B9" s="2">
        <v>100</v>
      </c>
    </row>
    <row r="10" spans="1:5">
      <c r="A10" t="s">
        <v>166</v>
      </c>
      <c r="B10" s="2">
        <v>84</v>
      </c>
    </row>
    <row r="11" spans="1:5">
      <c r="A11" t="s">
        <v>189</v>
      </c>
      <c r="B11" s="2">
        <v>70.599999999999994</v>
      </c>
    </row>
    <row r="12" spans="1:5">
      <c r="A12" t="s">
        <v>171</v>
      </c>
      <c r="B12" s="2">
        <v>60</v>
      </c>
    </row>
    <row r="13" spans="1:5">
      <c r="A13" t="s">
        <v>202</v>
      </c>
      <c r="B13" s="2">
        <v>45</v>
      </c>
      <c r="C13" s="2">
        <v>1000</v>
      </c>
      <c r="D13" s="2">
        <v>212</v>
      </c>
    </row>
    <row r="14" spans="1:5">
      <c r="A14" t="s">
        <v>180</v>
      </c>
      <c r="B14" s="2">
        <v>43.2</v>
      </c>
      <c r="C14" s="2"/>
      <c r="D14" s="2"/>
    </row>
    <row r="15" spans="1:5">
      <c r="A15" t="s">
        <v>201</v>
      </c>
      <c r="B15" s="2">
        <v>42</v>
      </c>
      <c r="C15" s="2"/>
      <c r="D15" s="2"/>
    </row>
    <row r="16" spans="1:5">
      <c r="A16" t="s">
        <v>172</v>
      </c>
      <c r="B16" s="2">
        <v>36</v>
      </c>
      <c r="C16" s="2"/>
      <c r="D16" s="2"/>
    </row>
    <row r="17" spans="1:5">
      <c r="A17" t="s">
        <v>200</v>
      </c>
      <c r="B17" s="2">
        <v>33</v>
      </c>
      <c r="C17" s="2"/>
      <c r="D17" s="2"/>
    </row>
    <row r="18" spans="1:5">
      <c r="A18" t="s">
        <v>168</v>
      </c>
      <c r="B18" s="2">
        <v>27.7</v>
      </c>
      <c r="C18" s="2"/>
      <c r="D18" s="2"/>
    </row>
    <row r="19" spans="1:5">
      <c r="A19" t="s">
        <v>170</v>
      </c>
      <c r="B19" s="2">
        <v>25.8</v>
      </c>
      <c r="C19" s="2"/>
      <c r="D19" s="2"/>
    </row>
    <row r="20" spans="1:5">
      <c r="A20" t="s">
        <v>173</v>
      </c>
      <c r="B20" s="2">
        <v>25.5</v>
      </c>
      <c r="C20" s="2"/>
      <c r="D20" s="2"/>
    </row>
    <row r="21" spans="1:5">
      <c r="A21" t="s">
        <v>199</v>
      </c>
      <c r="B21" s="2">
        <v>22.4</v>
      </c>
      <c r="C21" s="2"/>
      <c r="D21" s="2"/>
    </row>
    <row r="22" spans="1:5">
      <c r="A22" t="s">
        <v>182</v>
      </c>
      <c r="B22" s="2">
        <v>21.6</v>
      </c>
      <c r="C22" s="2" t="s">
        <v>214</v>
      </c>
      <c r="D22" s="12" t="s">
        <v>213</v>
      </c>
      <c r="E22" t="s">
        <v>211</v>
      </c>
    </row>
    <row r="23" spans="1:5">
      <c r="A23" t="s">
        <v>164</v>
      </c>
      <c r="B23" s="2">
        <v>15</v>
      </c>
    </row>
    <row r="24" spans="1:5">
      <c r="A24" t="s">
        <v>187</v>
      </c>
      <c r="B24" s="2">
        <v>13.2</v>
      </c>
    </row>
    <row r="25" spans="1:5">
      <c r="A25" t="s">
        <v>181</v>
      </c>
      <c r="B25" s="2">
        <v>10.8</v>
      </c>
    </row>
    <row r="26" spans="1:5">
      <c r="A26" t="s">
        <v>164</v>
      </c>
      <c r="B26" s="2">
        <v>9.6</v>
      </c>
    </row>
    <row r="27" spans="1:5">
      <c r="A27" t="s">
        <v>176</v>
      </c>
      <c r="B27" s="2">
        <v>9</v>
      </c>
    </row>
    <row r="28" spans="1:5">
      <c r="A28" t="s">
        <v>177</v>
      </c>
      <c r="B28" s="2">
        <v>6.4</v>
      </c>
    </row>
    <row r="29" spans="1:5">
      <c r="A29" t="s">
        <v>174</v>
      </c>
      <c r="B29" s="2">
        <v>5.4</v>
      </c>
    </row>
    <row r="30" spans="1:5">
      <c r="A30" t="s">
        <v>165</v>
      </c>
      <c r="B30" s="2">
        <v>5</v>
      </c>
    </row>
    <row r="31" spans="1:5">
      <c r="A31" t="s">
        <v>175</v>
      </c>
      <c r="B31" s="2">
        <v>5</v>
      </c>
    </row>
    <row r="32" spans="1:5">
      <c r="A32" t="s">
        <v>204</v>
      </c>
      <c r="B32" s="2">
        <v>4.4000000000000004</v>
      </c>
    </row>
    <row r="33" spans="1:2">
      <c r="A33" t="s">
        <v>186</v>
      </c>
      <c r="B33" s="2">
        <v>3.6</v>
      </c>
    </row>
    <row r="34" spans="1:2">
      <c r="A34" t="s">
        <v>183</v>
      </c>
      <c r="B34" s="2">
        <v>3</v>
      </c>
    </row>
    <row r="35" spans="1:2">
      <c r="A35" t="s">
        <v>192</v>
      </c>
      <c r="B35" s="2">
        <v>2.4</v>
      </c>
    </row>
    <row r="36" spans="1:2">
      <c r="A36" t="s">
        <v>179</v>
      </c>
      <c r="B36" s="2">
        <v>1.8</v>
      </c>
    </row>
    <row r="37" spans="1:2">
      <c r="A37" t="s">
        <v>194</v>
      </c>
      <c r="B37" s="2">
        <v>1.8</v>
      </c>
    </row>
    <row r="38" spans="1:2">
      <c r="A38" t="s">
        <v>195</v>
      </c>
      <c r="B38" s="2">
        <v>1.6</v>
      </c>
    </row>
    <row r="39" spans="1:2">
      <c r="A39" t="s">
        <v>193</v>
      </c>
      <c r="B39" s="2">
        <v>1.5</v>
      </c>
    </row>
    <row r="40" spans="1:2">
      <c r="A40" t="s">
        <v>190</v>
      </c>
      <c r="B40" s="2">
        <v>1.4</v>
      </c>
    </row>
    <row r="41" spans="1:2">
      <c r="A41" t="s">
        <v>191</v>
      </c>
      <c r="B41" s="2">
        <v>1.2</v>
      </c>
    </row>
    <row r="42" spans="1:2">
      <c r="A42" t="s">
        <v>196</v>
      </c>
      <c r="B42" s="2">
        <v>1.2</v>
      </c>
    </row>
    <row r="43" spans="1:2">
      <c r="A43" t="s">
        <v>197</v>
      </c>
      <c r="B43" s="2">
        <v>1.2</v>
      </c>
    </row>
    <row r="44" spans="1:2">
      <c r="A44" t="s">
        <v>178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B13" sqref="B13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41</v>
      </c>
      <c r="B1" s="21"/>
      <c r="C1" s="21"/>
      <c r="D1" s="21"/>
      <c r="E1" s="1"/>
      <c r="F1" s="22" t="s">
        <v>45</v>
      </c>
      <c r="G1" s="22"/>
      <c r="H1" s="22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31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31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C18" sqref="C18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380</v>
      </c>
    </row>
    <row r="2" spans="1:4">
      <c r="A2" t="s">
        <v>377</v>
      </c>
    </row>
    <row r="3" spans="1:4">
      <c r="A3" t="s">
        <v>384</v>
      </c>
    </row>
    <row r="4" spans="1:4">
      <c r="A4" t="s">
        <v>376</v>
      </c>
      <c r="B4" t="s">
        <v>381</v>
      </c>
      <c r="C4" t="s">
        <v>378</v>
      </c>
      <c r="D4" t="s">
        <v>379</v>
      </c>
    </row>
    <row r="5" spans="1:4">
      <c r="A5" t="s">
        <v>382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386</v>
      </c>
      <c r="B10">
        <f>SUM(D5*B5+B6*D6+B7*D7+B8*D8)</f>
        <v>5633.8923732540625</v>
      </c>
      <c r="C10" t="s">
        <v>383</v>
      </c>
    </row>
    <row r="11" spans="1:4" ht="43.5" customHeight="1">
      <c r="A11" s="4" t="s">
        <v>394</v>
      </c>
      <c r="B11">
        <v>170</v>
      </c>
      <c r="C11" t="s">
        <v>385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2023-06-05T21:30:38Z</dcterms:modified>
</cp:coreProperties>
</file>