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1DD33070-409E-41FB-BFAD-CED3AD65BE17}" xr6:coauthVersionLast="47" xr6:coauthVersionMax="47" xr10:uidLastSave="{00000000-0000-0000-0000-000000000000}"/>
  <bookViews>
    <workbookView xWindow="-120" yWindow="-120" windowWidth="29040" windowHeight="15840" tabRatio="935" activeTab="6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<sst xmlns="http://schemas.openxmlformats.org/spreadsheetml/2006/main" count="2904" uniqueCount="384">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</sst>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Fill="1"/>
    <xf numFmtId="1" fontId="6" fillId="0" borderId="0" xfId="0" applyNumberFormat="1" applyFont="1" applyFill="1"/>
    <xf numFmtId="0" fontId="5" fillId="0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zoomScale="85" zoomScaleNormal="85" workbookViewId="0">
      <pane ySplit="1" topLeftCell="A2" activePane="bottomLeft" state="frozen"/>
      <selection pane="bottomLeft" activeCell="A50" sqref="A23:A50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ht="13.5" customHeight="1">
      <c r="A2" t="s">
        <v>62</v>
      </c>
      <c r="B2" t="s">
        <v>21</v>
      </c>
      <c r="C2" t="s">
        <v>22</v>
      </c>
      <c r="D2" t="s">
        <v>18</v>
      </c>
    </row>
    <row r="3" spans="1:5" ht="13.5" customHeight="1">
      <c r="A3" t="s">
        <v>53</v>
      </c>
      <c r="B3" t="s">
        <v>21</v>
      </c>
      <c r="C3" t="s">
        <v>22</v>
      </c>
      <c r="D3" t="s">
        <v>13</v>
      </c>
      <c r="E3" t="s">
        <v>113</v>
      </c>
    </row>
    <row r="4" spans="1:5" ht="13.5" customHeight="1">
      <c r="A4" t="s">
        <v>378</v>
      </c>
      <c r="B4" t="s">
        <v>21</v>
      </c>
      <c r="C4" t="s">
        <v>22</v>
      </c>
      <c r="D4" t="s">
        <v>377</v>
      </c>
      <c r="E4" s="5" t="s">
        <v>123</v>
      </c>
    </row>
    <row r="5" spans="1:5" ht="13.5" customHeight="1">
      <c r="A5" t="s">
        <v>51</v>
      </c>
      <c r="B5" t="s">
        <v>21</v>
      </c>
      <c r="C5" t="s">
        <v>22</v>
      </c>
      <c r="D5" t="s">
        <v>17</v>
      </c>
      <c r="E5" s="5" t="s">
        <v>123</v>
      </c>
    </row>
    <row r="6" spans="1:5" ht="13.5" customHeight="1">
      <c r="A6" t="s">
        <v>52</v>
      </c>
      <c r="B6" t="s">
        <v>21</v>
      </c>
      <c r="C6" t="s">
        <v>22</v>
      </c>
      <c r="D6" t="s">
        <v>20</v>
      </c>
      <c r="E6" s="5" t="s">
        <v>123</v>
      </c>
    </row>
    <row r="7" spans="1:5" ht="13.5" customHeight="1">
      <c r="A7" t="s">
        <v>50</v>
      </c>
      <c r="B7" t="s">
        <v>21</v>
      </c>
      <c r="C7" t="s">
        <v>22</v>
      </c>
      <c r="D7" t="s">
        <v>9</v>
      </c>
      <c r="E7" s="5" t="s">
        <v>123</v>
      </c>
    </row>
    <row r="8" spans="1:5">
      <c r="A8" t="s">
        <v>56</v>
      </c>
      <c r="B8" t="s">
        <v>21</v>
      </c>
      <c r="C8" t="s">
        <v>22</v>
      </c>
      <c r="D8" t="s">
        <v>16</v>
      </c>
    </row>
    <row r="9" spans="1:5">
      <c r="A9" t="s">
        <v>59</v>
      </c>
      <c r="B9" t="s">
        <v>21</v>
      </c>
      <c r="C9" t="s">
        <v>22</v>
      </c>
      <c r="D9" t="s">
        <v>19</v>
      </c>
    </row>
    <row r="10" spans="1:5">
      <c r="A10" t="s">
        <v>180</v>
      </c>
      <c r="B10" t="s">
        <v>23</v>
      </c>
      <c r="C10" t="s">
        <v>22</v>
      </c>
      <c r="D10" t="s">
        <v>187</v>
      </c>
    </row>
    <row r="11" spans="1:5">
      <c r="A11" t="s">
        <v>181</v>
      </c>
      <c r="B11" t="s">
        <v>23</v>
      </c>
      <c r="C11" t="s">
        <v>22</v>
      </c>
      <c r="D11" t="s">
        <v>187</v>
      </c>
    </row>
    <row r="12" spans="1:5">
      <c r="A12" t="s">
        <v>379</v>
      </c>
      <c r="B12" t="s">
        <v>21</v>
      </c>
      <c r="C12" t="s">
        <v>22</v>
      </c>
      <c r="D12" t="s">
        <v>380</v>
      </c>
      <c r="E12" t="s">
        <v>119</v>
      </c>
    </row>
    <row r="13" spans="1:5">
      <c r="A13" t="s">
        <v>54</v>
      </c>
      <c r="B13" t="s">
        <v>21</v>
      </c>
      <c r="C13" t="s">
        <v>22</v>
      </c>
      <c r="D13" t="s">
        <v>14</v>
      </c>
      <c r="E13" t="s">
        <v>119</v>
      </c>
    </row>
    <row r="14" spans="1:5">
      <c r="A14" t="s">
        <v>55</v>
      </c>
      <c r="B14" t="s">
        <v>21</v>
      </c>
      <c r="C14" t="s">
        <v>22</v>
      </c>
      <c r="D14" t="s">
        <v>6</v>
      </c>
      <c r="E14" t="s">
        <v>118</v>
      </c>
    </row>
    <row r="15" spans="1:5">
      <c r="A15" t="s">
        <v>66</v>
      </c>
      <c r="B15" t="s">
        <v>21</v>
      </c>
      <c r="C15" t="s">
        <v>22</v>
      </c>
      <c r="D15" t="s">
        <v>4</v>
      </c>
      <c r="E15" t="s">
        <v>117</v>
      </c>
    </row>
    <row r="16" spans="1:5" ht="15" customHeight="1">
      <c r="A16" t="s">
        <v>60</v>
      </c>
      <c r="B16" t="s">
        <v>21</v>
      </c>
      <c r="C16" t="s">
        <v>22</v>
      </c>
      <c r="D16" t="s">
        <v>11</v>
      </c>
    </row>
    <row r="17" spans="1:5" ht="15" customHeight="1">
      <c r="A17" t="s">
        <v>63</v>
      </c>
      <c r="B17" t="s">
        <v>21</v>
      </c>
      <c r="C17" t="s">
        <v>22</v>
      </c>
      <c r="D17" t="s">
        <v>10</v>
      </c>
      <c r="E17" t="s">
        <v>114</v>
      </c>
    </row>
    <row r="18" spans="1:5" ht="15" customHeight="1">
      <c r="A18" t="s">
        <v>64</v>
      </c>
      <c r="B18" t="s">
        <v>21</v>
      </c>
      <c r="C18" t="s">
        <v>22</v>
      </c>
      <c r="D18" t="s">
        <v>7</v>
      </c>
    </row>
    <row r="19" spans="1:5" ht="15" customHeight="1">
      <c r="A19" t="s">
        <v>67</v>
      </c>
      <c r="B19" t="s">
        <v>23</v>
      </c>
      <c r="C19" t="s">
        <v>22</v>
      </c>
      <c r="D19" t="s">
        <v>8</v>
      </c>
    </row>
    <row r="20" spans="1:5">
      <c r="A20" t="s">
        <v>58</v>
      </c>
      <c r="B20" t="s">
        <v>21</v>
      </c>
      <c r="C20" t="s">
        <v>22</v>
      </c>
      <c r="D20" t="s">
        <v>48</v>
      </c>
    </row>
    <row r="21" spans="1:5">
      <c r="A21" t="s">
        <v>61</v>
      </c>
      <c r="B21" t="s">
        <v>21</v>
      </c>
      <c r="C21" t="s">
        <v>22</v>
      </c>
      <c r="D21" t="s">
        <v>15</v>
      </c>
      <c r="E21" t="s">
        <v>118</v>
      </c>
    </row>
    <row r="22" spans="1:5">
      <c r="A22" t="s">
        <v>65</v>
      </c>
      <c r="B22" t="s">
        <v>21</v>
      </c>
      <c r="C22" t="s">
        <v>22</v>
      </c>
      <c r="D22" t="s">
        <v>361</v>
      </c>
    </row>
    <row r="23" spans="1:5">
      <c r="A23" t="s">
        <v>349</v>
      </c>
      <c r="B23" t="s">
        <v>21</v>
      </c>
      <c r="C23" t="s">
        <v>22</v>
      </c>
      <c r="D23" t="s">
        <v>351</v>
      </c>
    </row>
    <row r="24" spans="1:5">
      <c r="A24" t="s">
        <v>353</v>
      </c>
      <c r="B24" t="s">
        <v>21</v>
      </c>
      <c r="C24" t="s">
        <v>22</v>
      </c>
      <c r="D24" t="s">
        <v>352</v>
      </c>
    </row>
    <row r="25" spans="1:5">
      <c r="A25" t="s">
        <v>350</v>
      </c>
      <c r="B25" t="s">
        <v>21</v>
      </c>
      <c r="C25" t="s">
        <v>22</v>
      </c>
      <c r="D25" t="s">
        <v>350</v>
      </c>
    </row>
    <row r="26" spans="1:5">
      <c r="A26" t="s">
        <v>79</v>
      </c>
      <c r="B26" t="s">
        <v>21</v>
      </c>
      <c r="C26" t="s">
        <v>22</v>
      </c>
      <c r="D26" t="s">
        <v>82</v>
      </c>
    </row>
    <row r="27" spans="1:5">
      <c r="A27" t="s">
        <v>78</v>
      </c>
      <c r="B27" t="s">
        <v>21</v>
      </c>
      <c r="C27" t="s">
        <v>22</v>
      </c>
      <c r="D27" t="s">
        <v>81</v>
      </c>
    </row>
    <row r="28" spans="1:5">
      <c r="A28" t="s">
        <v>80</v>
      </c>
      <c r="B28" t="s">
        <v>21</v>
      </c>
      <c r="C28" t="s">
        <v>22</v>
      </c>
      <c r="D28" t="s">
        <v>83</v>
      </c>
    </row>
    <row r="29" spans="1:5">
      <c r="A29" t="s">
        <v>365</v>
      </c>
      <c r="B29" t="s">
        <v>21</v>
      </c>
      <c r="C29" t="s">
        <v>22</v>
      </c>
      <c r="D29" t="s">
        <v>369</v>
      </c>
    </row>
    <row r="30" spans="1:5">
      <c r="A30" t="s">
        <v>366</v>
      </c>
      <c r="B30" t="s">
        <v>21</v>
      </c>
      <c r="C30" t="s">
        <v>22</v>
      </c>
      <c r="D30" t="s">
        <v>372</v>
      </c>
    </row>
    <row r="31" spans="1:5">
      <c r="A31" t="s">
        <v>367</v>
      </c>
      <c r="B31" t="s">
        <v>21</v>
      </c>
      <c r="C31" t="s">
        <v>22</v>
      </c>
      <c r="D31" t="s">
        <v>370</v>
      </c>
    </row>
    <row r="32" spans="1:5">
      <c r="A32" t="s">
        <v>368</v>
      </c>
      <c r="B32" t="s">
        <v>21</v>
      </c>
      <c r="C32" t="s">
        <v>22</v>
      </c>
      <c r="D32" t="s">
        <v>371</v>
      </c>
    </row>
    <row r="33" spans="1:4">
      <c r="A33" t="s">
        <v>373</v>
      </c>
      <c r="B33" t="s">
        <v>21</v>
      </c>
      <c r="C33" t="s">
        <v>22</v>
      </c>
      <c r="D33" t="s">
        <v>375</v>
      </c>
    </row>
    <row r="34" spans="1:4">
      <c r="A34" t="s">
        <v>374</v>
      </c>
      <c r="B34" t="s">
        <v>21</v>
      </c>
      <c r="C34" t="s">
        <v>22</v>
      </c>
      <c r="D34" t="s">
        <v>376</v>
      </c>
    </row>
    <row r="35" spans="1:4">
      <c r="A35" t="s">
        <v>68</v>
      </c>
      <c r="B35" t="s">
        <v>21</v>
      </c>
      <c r="C35" t="s">
        <v>22</v>
      </c>
      <c r="D35" t="s">
        <v>69</v>
      </c>
    </row>
    <row r="36" spans="1:4">
      <c r="A36" t="s">
        <v>102</v>
      </c>
      <c r="B36" t="s">
        <v>23</v>
      </c>
      <c r="C36" t="s">
        <v>22</v>
      </c>
      <c r="D36" t="s">
        <v>107</v>
      </c>
    </row>
    <row r="37" spans="1:4">
      <c r="A37" t="s">
        <v>98</v>
      </c>
      <c r="B37" t="s">
        <v>23</v>
      </c>
      <c r="C37" t="s">
        <v>22</v>
      </c>
      <c r="D37" t="s">
        <v>103</v>
      </c>
    </row>
    <row r="38" spans="1:4">
      <c r="A38" t="s">
        <v>99</v>
      </c>
      <c r="B38" t="s">
        <v>23</v>
      </c>
      <c r="C38" t="s">
        <v>22</v>
      </c>
      <c r="D38" t="s">
        <v>104</v>
      </c>
    </row>
    <row r="39" spans="1:4">
      <c r="A39" t="s">
        <v>100</v>
      </c>
      <c r="B39" t="s">
        <v>23</v>
      </c>
      <c r="C39" t="s">
        <v>22</v>
      </c>
      <c r="D39" t="s">
        <v>105</v>
      </c>
    </row>
    <row r="40" spans="1:4">
      <c r="A40" t="s">
        <v>101</v>
      </c>
      <c r="B40" t="s">
        <v>23</v>
      </c>
      <c r="C40" t="s">
        <v>22</v>
      </c>
      <c r="D40" t="s">
        <v>106</v>
      </c>
    </row>
    <row r="41" spans="1:4">
      <c r="A41" t="s">
        <v>110</v>
      </c>
      <c r="B41" t="s">
        <v>21</v>
      </c>
      <c r="C41" t="s">
        <v>22</v>
      </c>
      <c r="D41" t="s">
        <v>111</v>
      </c>
    </row>
    <row r="42" spans="1:4">
      <c r="A42" t="s">
        <v>91</v>
      </c>
      <c r="B42" t="s">
        <v>21</v>
      </c>
      <c r="C42" t="s">
        <v>22</v>
      </c>
      <c r="D42" t="s">
        <v>93</v>
      </c>
    </row>
    <row r="43" spans="1:4">
      <c r="A43" t="s">
        <v>360</v>
      </c>
      <c r="B43" t="s">
        <v>21</v>
      </c>
      <c r="C43" t="s">
        <v>22</v>
      </c>
      <c r="D43" t="s">
        <v>362</v>
      </c>
    </row>
    <row r="44" spans="1:4">
      <c r="A44" t="s">
        <v>84</v>
      </c>
      <c r="B44" t="s">
        <v>21</v>
      </c>
      <c r="C44" t="s">
        <v>22</v>
      </c>
      <c r="D44" t="s">
        <v>86</v>
      </c>
    </row>
    <row r="45" spans="1:4">
      <c r="A45" t="s">
        <v>85</v>
      </c>
      <c r="B45" t="s">
        <v>21</v>
      </c>
      <c r="C45" t="s">
        <v>22</v>
      </c>
      <c r="D45" t="s">
        <v>87</v>
      </c>
    </row>
    <row r="46" spans="1:4">
      <c r="A46" t="s">
        <v>359</v>
      </c>
      <c r="B46" t="s">
        <v>21</v>
      </c>
      <c r="C46" t="s">
        <v>22</v>
      </c>
      <c r="D46" t="s">
        <v>363</v>
      </c>
    </row>
    <row r="47" spans="1:4">
      <c r="A47" t="s">
        <v>92</v>
      </c>
      <c r="B47" t="s">
        <v>21</v>
      </c>
      <c r="C47" t="s">
        <v>22</v>
      </c>
      <c r="D47" t="s">
        <v>94</v>
      </c>
    </row>
    <row r="48" spans="1:4">
      <c r="A48" t="s">
        <v>89</v>
      </c>
      <c r="B48" t="s">
        <v>21</v>
      </c>
      <c r="C48" t="s">
        <v>22</v>
      </c>
      <c r="D48" t="s">
        <v>90</v>
      </c>
    </row>
    <row r="49" spans="1:5">
      <c r="A49" t="s">
        <v>178</v>
      </c>
      <c r="B49" t="s">
        <v>21</v>
      </c>
      <c r="C49" t="s">
        <v>22</v>
      </c>
      <c r="D49" t="s">
        <v>7</v>
      </c>
      <c r="E49" t="s">
        <v>179</v>
      </c>
    </row>
    <row r="50" spans="1:5">
      <c r="A50" t="s">
        <v>190</v>
      </c>
      <c r="B50" t="s">
        <v>23</v>
      </c>
      <c r="C50" t="s">
        <v>22</v>
      </c>
      <c r="D50" t="s">
        <v>8</v>
      </c>
    </row>
  </sheetData>
  <sortState xmlns:xlrd2="http://schemas.microsoft.com/office/spreadsheetml/2017/richdata2" ref="A36:E49">
    <sortCondition ref="A49"/>
  </sortState>
  <phoneticPr fontId="2" type="noConversion"/>
  <hyperlinks>
    <hyperlink ref="E4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5" r:id="rId3" display="https://www.eia.gov/analysis/studies/powerplants/generationcost/pdf/full_report.pdf" xr:uid="{F7BFD494-02F9-42BB-B3A0-7E7B2D347CC7}"/>
    <hyperlink ref="E7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9"/>
  <sheetViews>
    <sheetView zoomScale="85" zoomScaleNormal="85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108</v>
      </c>
      <c r="C1" s="1" t="s">
        <v>334</v>
      </c>
      <c r="D1" s="1" t="s">
        <v>335</v>
      </c>
      <c r="E1" s="1" t="s">
        <v>357</v>
      </c>
    </row>
    <row r="2" spans="1:5">
      <c r="A2" t="s">
        <v>102</v>
      </c>
      <c r="B2">
        <v>1</v>
      </c>
      <c r="C2">
        <v>1</v>
      </c>
      <c r="D2">
        <v>1</v>
      </c>
    </row>
    <row r="3" spans="1:5">
      <c r="A3" t="s">
        <v>98</v>
      </c>
      <c r="B3">
        <v>1</v>
      </c>
      <c r="C3">
        <v>1</v>
      </c>
      <c r="D3">
        <v>1</v>
      </c>
    </row>
    <row r="4" spans="1:5">
      <c r="A4" t="s">
        <v>99</v>
      </c>
      <c r="B4">
        <v>1</v>
      </c>
      <c r="C4">
        <v>1</v>
      </c>
      <c r="D4">
        <v>1</v>
      </c>
    </row>
    <row r="5" spans="1:5">
      <c r="A5" t="s">
        <v>100</v>
      </c>
      <c r="B5">
        <v>1</v>
      </c>
      <c r="C5">
        <v>1</v>
      </c>
      <c r="D5">
        <v>1</v>
      </c>
    </row>
    <row r="6" spans="1:5">
      <c r="A6" t="s">
        <v>101</v>
      </c>
      <c r="B6">
        <v>1</v>
      </c>
      <c r="C6">
        <v>1</v>
      </c>
      <c r="D6">
        <v>1</v>
      </c>
    </row>
    <row r="7" spans="1:5">
      <c r="A7" t="s">
        <v>110</v>
      </c>
      <c r="B7">
        <v>1</v>
      </c>
      <c r="C7">
        <v>1</v>
      </c>
      <c r="D7">
        <v>1</v>
      </c>
    </row>
    <row r="8" spans="1:5">
      <c r="A8" t="s">
        <v>91</v>
      </c>
      <c r="B8">
        <v>1</v>
      </c>
      <c r="C8">
        <v>1</v>
      </c>
      <c r="D8">
        <v>1</v>
      </c>
    </row>
    <row r="9" spans="1:5">
      <c r="A9" t="s">
        <v>360</v>
      </c>
      <c r="B9">
        <v>1</v>
      </c>
      <c r="C9">
        <v>1</v>
      </c>
      <c r="D9">
        <v>1</v>
      </c>
    </row>
    <row r="10" spans="1:5">
      <c r="A10" t="s">
        <v>84</v>
      </c>
      <c r="B10">
        <v>1</v>
      </c>
      <c r="C10">
        <v>1</v>
      </c>
      <c r="D10">
        <v>1</v>
      </c>
    </row>
    <row r="11" spans="1:5">
      <c r="A11" t="s">
        <v>85</v>
      </c>
      <c r="B11">
        <v>1</v>
      </c>
      <c r="C11">
        <v>1</v>
      </c>
      <c r="D11">
        <v>1</v>
      </c>
    </row>
    <row r="12" spans="1:5">
      <c r="A12" t="s">
        <v>359</v>
      </c>
      <c r="B12">
        <v>1</v>
      </c>
      <c r="C12">
        <v>0</v>
      </c>
      <c r="D12">
        <v>0</v>
      </c>
    </row>
    <row r="13" spans="1:5">
      <c r="A13" t="s">
        <v>92</v>
      </c>
      <c r="B13">
        <v>1</v>
      </c>
      <c r="C13">
        <v>1</v>
      </c>
      <c r="D13">
        <v>1</v>
      </c>
    </row>
    <row r="14" spans="1:5">
      <c r="A14" t="s">
        <v>89</v>
      </c>
      <c r="B14">
        <v>1</v>
      </c>
      <c r="C14">
        <v>1</v>
      </c>
      <c r="D14">
        <v>1</v>
      </c>
    </row>
    <row r="15" spans="1:5">
      <c r="A15" t="s">
        <v>178</v>
      </c>
      <c r="B15">
        <v>1</v>
      </c>
      <c r="C15">
        <v>1</v>
      </c>
      <c r="D15">
        <v>1</v>
      </c>
    </row>
    <row r="16" spans="1:5">
      <c r="A16" t="s">
        <v>190</v>
      </c>
      <c r="B16">
        <v>1</v>
      </c>
      <c r="C16">
        <v>1</v>
      </c>
      <c r="D16">
        <v>1</v>
      </c>
    </row>
    <row r="17" spans="1:5">
      <c r="A17" t="s">
        <v>349</v>
      </c>
      <c r="B17">
        <v>1</v>
      </c>
      <c r="C17">
        <v>1</v>
      </c>
      <c r="D17">
        <v>1</v>
      </c>
      <c r="E17" t="s">
        <v>358</v>
      </c>
    </row>
    <row r="18" spans="1:5">
      <c r="A18" t="s">
        <v>353</v>
      </c>
      <c r="B18">
        <v>1</v>
      </c>
      <c r="C18">
        <v>1</v>
      </c>
      <c r="D18">
        <v>1</v>
      </c>
    </row>
    <row r="19" spans="1:5">
      <c r="A19" t="s">
        <v>350</v>
      </c>
      <c r="B19">
        <v>1</v>
      </c>
      <c r="C19">
        <v>1</v>
      </c>
      <c r="D19">
        <v>1</v>
      </c>
    </row>
    <row r="20" spans="1:5">
      <c r="A20" t="s">
        <v>79</v>
      </c>
      <c r="B20">
        <v>1</v>
      </c>
      <c r="C20">
        <v>1</v>
      </c>
      <c r="D20">
        <v>1</v>
      </c>
    </row>
    <row r="21" spans="1:5">
      <c r="A21" t="s">
        <v>78</v>
      </c>
      <c r="B21">
        <v>1</v>
      </c>
      <c r="C21">
        <v>1</v>
      </c>
      <c r="D21">
        <v>1</v>
      </c>
    </row>
    <row r="22" spans="1:5">
      <c r="A22" t="s">
        <v>80</v>
      </c>
      <c r="B22">
        <v>1</v>
      </c>
      <c r="C22">
        <v>1</v>
      </c>
      <c r="D22">
        <v>1</v>
      </c>
    </row>
    <row r="23" spans="1:5">
      <c r="A23" t="s">
        <v>365</v>
      </c>
      <c r="B23">
        <v>1</v>
      </c>
      <c r="C23">
        <v>1</v>
      </c>
      <c r="D23">
        <v>1</v>
      </c>
    </row>
    <row r="24" spans="1:5">
      <c r="A24" t="s">
        <v>366</v>
      </c>
      <c r="B24">
        <v>1</v>
      </c>
      <c r="C24">
        <v>1</v>
      </c>
      <c r="D24">
        <v>1</v>
      </c>
    </row>
    <row r="25" spans="1:5">
      <c r="A25" t="s">
        <v>367</v>
      </c>
      <c r="B25">
        <v>1</v>
      </c>
      <c r="C25">
        <v>1</v>
      </c>
      <c r="D25">
        <v>1</v>
      </c>
    </row>
    <row r="26" spans="1:5">
      <c r="A26" t="s">
        <v>368</v>
      </c>
      <c r="B26">
        <v>1</v>
      </c>
      <c r="C26">
        <v>1</v>
      </c>
      <c r="D26">
        <v>1</v>
      </c>
    </row>
    <row r="27" spans="1:5">
      <c r="A27" t="s">
        <v>373</v>
      </c>
      <c r="B27">
        <v>1</v>
      </c>
      <c r="C27">
        <v>1</v>
      </c>
      <c r="D27">
        <v>1</v>
      </c>
    </row>
    <row r="28" spans="1:5">
      <c r="A28" t="s">
        <v>374</v>
      </c>
      <c r="B28">
        <v>1</v>
      </c>
      <c r="C28">
        <v>1</v>
      </c>
      <c r="D28">
        <v>1</v>
      </c>
    </row>
    <row r="29" spans="1:5">
      <c r="A29" t="s">
        <v>68</v>
      </c>
      <c r="B29">
        <v>1</v>
      </c>
      <c r="C29">
        <v>1</v>
      </c>
      <c r="D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4"/>
  <sheetViews>
    <sheetView zoomScale="85" zoomScaleNormal="85" workbookViewId="0">
      <pane ySplit="1" topLeftCell="A11" activePane="bottomLeft" state="frozen"/>
      <selection pane="bottomLeft" activeCell="A20" sqref="A20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189</v>
      </c>
      <c r="C1" s="1" t="s">
        <v>188</v>
      </c>
      <c r="D1" s="1" t="s">
        <v>3</v>
      </c>
      <c r="E1" s="1" t="s">
        <v>49</v>
      </c>
    </row>
    <row r="2" spans="1:5">
      <c r="A2" t="s">
        <v>102</v>
      </c>
      <c r="B2">
        <v>15</v>
      </c>
      <c r="C2">
        <v>15</v>
      </c>
      <c r="D2" t="s">
        <v>107</v>
      </c>
      <c r="E2" t="s">
        <v>331</v>
      </c>
    </row>
    <row r="3" spans="1:5">
      <c r="A3" t="s">
        <v>98</v>
      </c>
      <c r="B3">
        <v>15</v>
      </c>
      <c r="C3">
        <v>15</v>
      </c>
      <c r="D3" t="s">
        <v>103</v>
      </c>
      <c r="E3" t="s">
        <v>331</v>
      </c>
    </row>
    <row r="4" spans="1:5">
      <c r="A4" t="s">
        <v>99</v>
      </c>
      <c r="B4">
        <v>15</v>
      </c>
      <c r="C4">
        <v>15</v>
      </c>
      <c r="D4" t="s">
        <v>104</v>
      </c>
      <c r="E4" t="s">
        <v>331</v>
      </c>
    </row>
    <row r="5" spans="1:5">
      <c r="A5" t="s">
        <v>100</v>
      </c>
      <c r="B5">
        <v>15</v>
      </c>
      <c r="C5">
        <v>15</v>
      </c>
      <c r="D5" t="s">
        <v>105</v>
      </c>
      <c r="E5" t="s">
        <v>331</v>
      </c>
    </row>
    <row r="6" spans="1:5">
      <c r="A6" t="s">
        <v>101</v>
      </c>
      <c r="B6">
        <v>15</v>
      </c>
      <c r="C6">
        <v>15</v>
      </c>
      <c r="D6" t="s">
        <v>106</v>
      </c>
      <c r="E6" t="s">
        <v>331</v>
      </c>
    </row>
    <row r="7" spans="1:5">
      <c r="A7" t="s">
        <v>110</v>
      </c>
      <c r="B7">
        <v>50</v>
      </c>
      <c r="C7">
        <v>20</v>
      </c>
      <c r="D7" t="s">
        <v>111</v>
      </c>
      <c r="E7" t="s">
        <v>331</v>
      </c>
    </row>
    <row r="8" spans="1:5">
      <c r="A8" t="s">
        <v>91</v>
      </c>
      <c r="B8">
        <v>30</v>
      </c>
      <c r="C8">
        <v>20</v>
      </c>
      <c r="D8" t="s">
        <v>93</v>
      </c>
      <c r="E8" t="s">
        <v>331</v>
      </c>
    </row>
    <row r="9" spans="1:5">
      <c r="A9" t="s">
        <v>360</v>
      </c>
      <c r="B9">
        <v>24</v>
      </c>
      <c r="C9">
        <v>20</v>
      </c>
      <c r="D9" t="s">
        <v>95</v>
      </c>
      <c r="E9" t="s">
        <v>331</v>
      </c>
    </row>
    <row r="10" spans="1:5">
      <c r="A10" t="s">
        <v>84</v>
      </c>
      <c r="B10">
        <v>60</v>
      </c>
      <c r="C10">
        <v>30</v>
      </c>
      <c r="D10" t="s">
        <v>86</v>
      </c>
      <c r="E10" t="s">
        <v>333</v>
      </c>
    </row>
    <row r="11" spans="1:5">
      <c r="A11" t="s">
        <v>85</v>
      </c>
      <c r="B11">
        <v>60</v>
      </c>
      <c r="C11">
        <v>30</v>
      </c>
      <c r="D11" t="s">
        <v>87</v>
      </c>
      <c r="E11" t="s">
        <v>333</v>
      </c>
    </row>
    <row r="12" spans="1:5">
      <c r="A12" t="s">
        <v>359</v>
      </c>
      <c r="B12">
        <v>24</v>
      </c>
      <c r="C12">
        <v>20</v>
      </c>
      <c r="D12" t="s">
        <v>96</v>
      </c>
      <c r="E12" t="s">
        <v>331</v>
      </c>
    </row>
    <row r="13" spans="1:5">
      <c r="A13" t="s">
        <v>92</v>
      </c>
      <c r="B13">
        <v>30</v>
      </c>
      <c r="C13">
        <v>20</v>
      </c>
      <c r="D13" t="s">
        <v>94</v>
      </c>
      <c r="E13" t="s">
        <v>331</v>
      </c>
    </row>
    <row r="14" spans="1:5">
      <c r="A14" t="s">
        <v>89</v>
      </c>
      <c r="B14">
        <v>30</v>
      </c>
      <c r="C14">
        <v>20</v>
      </c>
      <c r="D14" t="s">
        <v>90</v>
      </c>
      <c r="E14" t="s">
        <v>331</v>
      </c>
    </row>
    <row r="15" spans="1:5">
      <c r="A15" t="s">
        <v>178</v>
      </c>
      <c r="B15">
        <v>120</v>
      </c>
      <c r="C15">
        <v>20</v>
      </c>
      <c r="D15" t="s">
        <v>7</v>
      </c>
      <c r="E15" t="s">
        <v>332</v>
      </c>
    </row>
    <row r="16" spans="1:5">
      <c r="A16" t="s">
        <v>190</v>
      </c>
      <c r="B16">
        <v>120</v>
      </c>
      <c r="C16">
        <v>20</v>
      </c>
      <c r="D16" t="s">
        <v>8</v>
      </c>
      <c r="E16" t="s">
        <v>332</v>
      </c>
    </row>
    <row r="17" spans="1:5" ht="13.5" customHeight="1">
      <c r="A17" t="s">
        <v>62</v>
      </c>
      <c r="B17">
        <v>50</v>
      </c>
      <c r="C17">
        <v>20</v>
      </c>
      <c r="D17" t="s">
        <v>18</v>
      </c>
      <c r="E17" t="s">
        <v>331</v>
      </c>
    </row>
    <row r="18" spans="1:5" ht="14.25" customHeight="1">
      <c r="A18" t="s">
        <v>53</v>
      </c>
      <c r="B18">
        <v>65</v>
      </c>
      <c r="C18">
        <v>20</v>
      </c>
      <c r="D18" t="s">
        <v>13</v>
      </c>
      <c r="E18" t="s">
        <v>331</v>
      </c>
    </row>
    <row r="19" spans="1:5" ht="13.5" customHeight="1">
      <c r="A19" t="s">
        <v>57</v>
      </c>
      <c r="B19">
        <v>50</v>
      </c>
      <c r="C19">
        <v>20</v>
      </c>
      <c r="D19" t="s">
        <v>12</v>
      </c>
      <c r="E19" t="s">
        <v>331</v>
      </c>
    </row>
    <row r="20" spans="1:5" ht="13.5" customHeight="1">
      <c r="A20" t="s">
        <v>378</v>
      </c>
      <c r="B20">
        <v>50</v>
      </c>
      <c r="C20">
        <v>20</v>
      </c>
      <c r="D20" t="s">
        <v>381</v>
      </c>
      <c r="E20" t="s">
        <v>331</v>
      </c>
    </row>
    <row r="21" spans="1:5" ht="13.5" customHeight="1">
      <c r="A21" t="s">
        <v>52</v>
      </c>
      <c r="B21">
        <v>50</v>
      </c>
      <c r="C21">
        <v>20</v>
      </c>
      <c r="D21" t="s">
        <v>20</v>
      </c>
      <c r="E21" t="s">
        <v>331</v>
      </c>
    </row>
    <row r="22" spans="1:5" ht="13.5" customHeight="1">
      <c r="A22" t="s">
        <v>50</v>
      </c>
      <c r="B22">
        <v>50</v>
      </c>
      <c r="C22">
        <v>20</v>
      </c>
      <c r="D22" t="s">
        <v>9</v>
      </c>
      <c r="E22" t="s">
        <v>331</v>
      </c>
    </row>
    <row r="23" spans="1:5">
      <c r="A23" t="s">
        <v>56</v>
      </c>
      <c r="B23">
        <v>50</v>
      </c>
      <c r="C23">
        <v>20</v>
      </c>
      <c r="D23" t="s">
        <v>16</v>
      </c>
      <c r="E23" t="s">
        <v>331</v>
      </c>
    </row>
    <row r="24" spans="1:5">
      <c r="A24" t="s">
        <v>59</v>
      </c>
      <c r="B24">
        <v>50</v>
      </c>
      <c r="C24">
        <v>20</v>
      </c>
      <c r="D24" t="s">
        <v>19</v>
      </c>
      <c r="E24" t="s">
        <v>331</v>
      </c>
    </row>
    <row r="25" spans="1:5">
      <c r="A25" t="s">
        <v>180</v>
      </c>
      <c r="B25">
        <v>15</v>
      </c>
      <c r="C25">
        <v>15</v>
      </c>
      <c r="D25" t="s">
        <v>187</v>
      </c>
      <c r="E25" t="s">
        <v>331</v>
      </c>
    </row>
    <row r="26" spans="1:5">
      <c r="A26" t="s">
        <v>181</v>
      </c>
      <c r="B26">
        <v>15</v>
      </c>
      <c r="C26">
        <v>15</v>
      </c>
      <c r="D26" t="s">
        <v>187</v>
      </c>
      <c r="E26" t="s">
        <v>331</v>
      </c>
    </row>
    <row r="27" spans="1:5">
      <c r="A27" t="s">
        <v>182</v>
      </c>
      <c r="B27">
        <v>15</v>
      </c>
      <c r="C27">
        <v>15</v>
      </c>
      <c r="D27" t="s">
        <v>187</v>
      </c>
      <c r="E27" t="s">
        <v>331</v>
      </c>
    </row>
    <row r="28" spans="1:5">
      <c r="A28" t="s">
        <v>183</v>
      </c>
      <c r="B28">
        <v>15</v>
      </c>
      <c r="C28">
        <v>15</v>
      </c>
      <c r="D28" t="s">
        <v>187</v>
      </c>
      <c r="E28" t="s">
        <v>331</v>
      </c>
    </row>
    <row r="29" spans="1:5">
      <c r="A29" t="s">
        <v>184</v>
      </c>
      <c r="B29">
        <v>15</v>
      </c>
      <c r="C29">
        <v>15</v>
      </c>
      <c r="D29" t="s">
        <v>187</v>
      </c>
      <c r="E29" t="s">
        <v>331</v>
      </c>
    </row>
    <row r="30" spans="1:5">
      <c r="A30" t="s">
        <v>185</v>
      </c>
      <c r="B30">
        <v>15</v>
      </c>
      <c r="C30">
        <v>15</v>
      </c>
      <c r="D30" t="s">
        <v>187</v>
      </c>
      <c r="E30" t="s">
        <v>331</v>
      </c>
    </row>
    <row r="31" spans="1:5">
      <c r="A31" t="s">
        <v>379</v>
      </c>
      <c r="B31">
        <v>50</v>
      </c>
      <c r="C31">
        <v>20</v>
      </c>
      <c r="D31" t="s">
        <v>380</v>
      </c>
      <c r="E31" t="s">
        <v>331</v>
      </c>
    </row>
    <row r="32" spans="1:5">
      <c r="A32" t="s">
        <v>54</v>
      </c>
      <c r="B32">
        <v>50</v>
      </c>
      <c r="C32">
        <v>20</v>
      </c>
      <c r="D32" t="s">
        <v>14</v>
      </c>
      <c r="E32" t="s">
        <v>331</v>
      </c>
    </row>
    <row r="33" spans="1:5">
      <c r="A33" t="s">
        <v>55</v>
      </c>
      <c r="B33">
        <v>75</v>
      </c>
      <c r="C33">
        <v>20</v>
      </c>
      <c r="D33" t="s">
        <v>6</v>
      </c>
      <c r="E33" t="s">
        <v>331</v>
      </c>
    </row>
    <row r="34" spans="1:5">
      <c r="A34" t="s">
        <v>66</v>
      </c>
      <c r="B34">
        <v>60</v>
      </c>
      <c r="C34">
        <v>20</v>
      </c>
      <c r="D34" t="s">
        <v>4</v>
      </c>
      <c r="E34" t="s">
        <v>333</v>
      </c>
    </row>
    <row r="35" spans="1:5" ht="15" customHeight="1">
      <c r="A35" t="s">
        <v>60</v>
      </c>
      <c r="B35">
        <v>50</v>
      </c>
      <c r="C35">
        <v>20</v>
      </c>
      <c r="D35" t="s">
        <v>11</v>
      </c>
      <c r="E35" t="s">
        <v>331</v>
      </c>
    </row>
    <row r="36" spans="1:5" ht="15" customHeight="1">
      <c r="A36" t="s">
        <v>63</v>
      </c>
      <c r="B36">
        <v>30</v>
      </c>
      <c r="C36">
        <v>20</v>
      </c>
      <c r="D36" t="s">
        <v>10</v>
      </c>
      <c r="E36" t="s">
        <v>331</v>
      </c>
    </row>
    <row r="37" spans="1:5" ht="15" customHeight="1">
      <c r="A37" t="s">
        <v>64</v>
      </c>
      <c r="B37">
        <v>120</v>
      </c>
      <c r="C37">
        <v>20</v>
      </c>
      <c r="D37" t="s">
        <v>7</v>
      </c>
      <c r="E37" t="s">
        <v>332</v>
      </c>
    </row>
    <row r="38" spans="1:5" ht="15" customHeight="1">
      <c r="A38" t="s">
        <v>67</v>
      </c>
      <c r="B38">
        <v>120</v>
      </c>
      <c r="C38">
        <v>20</v>
      </c>
      <c r="D38" t="s">
        <v>8</v>
      </c>
      <c r="E38" t="s">
        <v>332</v>
      </c>
    </row>
    <row r="39" spans="1:5">
      <c r="A39" t="s">
        <v>58</v>
      </c>
      <c r="B39">
        <v>50</v>
      </c>
      <c r="C39">
        <v>20</v>
      </c>
      <c r="D39" t="s">
        <v>48</v>
      </c>
      <c r="E39" t="s">
        <v>331</v>
      </c>
    </row>
    <row r="40" spans="1:5">
      <c r="A40" t="s">
        <v>61</v>
      </c>
      <c r="B40">
        <v>50</v>
      </c>
      <c r="C40">
        <v>20</v>
      </c>
      <c r="D40" t="s">
        <v>15</v>
      </c>
      <c r="E40" t="s">
        <v>331</v>
      </c>
    </row>
    <row r="41" spans="1:5">
      <c r="A41" t="s">
        <v>65</v>
      </c>
      <c r="B41">
        <v>24</v>
      </c>
      <c r="C41">
        <v>20</v>
      </c>
      <c r="D41" t="s">
        <v>5</v>
      </c>
      <c r="E41" t="s">
        <v>331</v>
      </c>
    </row>
    <row r="42" spans="1:5">
      <c r="A42" t="s">
        <v>349</v>
      </c>
      <c r="B42">
        <v>60</v>
      </c>
      <c r="C42">
        <v>20</v>
      </c>
      <c r="D42" t="s">
        <v>351</v>
      </c>
      <c r="E42" t="s">
        <v>354</v>
      </c>
    </row>
    <row r="43" spans="1:5">
      <c r="A43" t="s">
        <v>353</v>
      </c>
      <c r="B43">
        <v>60</v>
      </c>
      <c r="C43">
        <v>20</v>
      </c>
      <c r="D43" t="s">
        <v>352</v>
      </c>
      <c r="E43" t="s">
        <v>354</v>
      </c>
    </row>
    <row r="44" spans="1:5">
      <c r="A44" t="s">
        <v>350</v>
      </c>
      <c r="B44">
        <v>60</v>
      </c>
      <c r="C44">
        <v>20</v>
      </c>
      <c r="D44" t="s">
        <v>350</v>
      </c>
      <c r="E44" t="s">
        <v>354</v>
      </c>
    </row>
    <row r="45" spans="1:5">
      <c r="A45" t="s">
        <v>79</v>
      </c>
      <c r="B45">
        <v>50</v>
      </c>
      <c r="C45">
        <v>20</v>
      </c>
      <c r="D45" t="s">
        <v>82</v>
      </c>
      <c r="E45" t="s">
        <v>331</v>
      </c>
    </row>
    <row r="46" spans="1:5">
      <c r="A46" t="s">
        <v>78</v>
      </c>
      <c r="B46">
        <v>60</v>
      </c>
      <c r="C46">
        <v>20</v>
      </c>
      <c r="D46" t="s">
        <v>81</v>
      </c>
      <c r="E46" t="s">
        <v>331</v>
      </c>
    </row>
    <row r="47" spans="1:5">
      <c r="A47" t="s">
        <v>80</v>
      </c>
      <c r="B47">
        <v>60</v>
      </c>
      <c r="C47">
        <v>20</v>
      </c>
      <c r="D47" t="s">
        <v>83</v>
      </c>
      <c r="E47" t="s">
        <v>331</v>
      </c>
    </row>
    <row r="48" spans="1:5">
      <c r="A48" t="s">
        <v>365</v>
      </c>
      <c r="B48">
        <v>60</v>
      </c>
      <c r="C48">
        <v>20</v>
      </c>
      <c r="D48" t="s">
        <v>81</v>
      </c>
      <c r="E48" t="s">
        <v>331</v>
      </c>
    </row>
    <row r="49" spans="1:5">
      <c r="A49" t="s">
        <v>366</v>
      </c>
      <c r="B49">
        <v>60</v>
      </c>
      <c r="C49">
        <v>20</v>
      </c>
      <c r="D49" t="s">
        <v>83</v>
      </c>
      <c r="E49" t="s">
        <v>331</v>
      </c>
    </row>
    <row r="50" spans="1:5">
      <c r="A50" t="s">
        <v>367</v>
      </c>
      <c r="B50">
        <v>60</v>
      </c>
      <c r="C50">
        <v>20</v>
      </c>
      <c r="D50" t="s">
        <v>81</v>
      </c>
      <c r="E50" t="s">
        <v>331</v>
      </c>
    </row>
    <row r="51" spans="1:5">
      <c r="A51" t="s">
        <v>368</v>
      </c>
      <c r="B51">
        <v>60</v>
      </c>
      <c r="C51">
        <v>20</v>
      </c>
      <c r="D51" t="s">
        <v>83</v>
      </c>
      <c r="E51" t="s">
        <v>331</v>
      </c>
    </row>
    <row r="52" spans="1:5">
      <c r="A52" t="s">
        <v>373</v>
      </c>
      <c r="B52">
        <v>65</v>
      </c>
      <c r="C52">
        <v>20</v>
      </c>
      <c r="D52" t="s">
        <v>69</v>
      </c>
      <c r="E52" t="s">
        <v>331</v>
      </c>
    </row>
    <row r="53" spans="1:5">
      <c r="A53" t="s">
        <v>374</v>
      </c>
      <c r="B53">
        <v>65</v>
      </c>
      <c r="C53">
        <v>20</v>
      </c>
      <c r="D53" t="s">
        <v>69</v>
      </c>
      <c r="E53" t="s">
        <v>331</v>
      </c>
    </row>
    <row r="54" spans="1:5">
      <c r="A54" t="s">
        <v>68</v>
      </c>
      <c r="B54">
        <v>65</v>
      </c>
      <c r="C54">
        <v>20</v>
      </c>
      <c r="D54" t="s">
        <v>69</v>
      </c>
      <c r="E54" t="s">
        <v>331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46" activePane="bottomLeft" state="frozen"/>
      <selection pane="bottomLeft" activeCell="G1" sqref="G1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329</v>
      </c>
      <c r="B1" s="1" t="s">
        <v>310</v>
      </c>
      <c r="C1" s="1" t="s">
        <v>311</v>
      </c>
      <c r="D1" s="1" t="s">
        <v>313</v>
      </c>
      <c r="E1" s="1" t="s">
        <v>312</v>
      </c>
      <c r="F1" s="10" t="s">
        <v>298</v>
      </c>
      <c r="G1" s="10" t="s">
        <v>299</v>
      </c>
      <c r="H1" s="1" t="s">
        <v>315</v>
      </c>
      <c r="I1" s="1" t="s">
        <v>314</v>
      </c>
      <c r="J1" s="10" t="s">
        <v>317</v>
      </c>
      <c r="K1" s="10" t="s">
        <v>316</v>
      </c>
    </row>
    <row r="2" spans="1:11" ht="15.75" customHeight="1">
      <c r="A2" s="2">
        <v>2718</v>
      </c>
      <c r="B2" s="2" t="s">
        <v>202</v>
      </c>
      <c r="C2" s="2">
        <v>167</v>
      </c>
      <c r="D2" s="2">
        <v>167</v>
      </c>
      <c r="E2" s="2">
        <v>162</v>
      </c>
      <c r="F2" s="2" t="s">
        <v>300</v>
      </c>
      <c r="G2" s="2" t="s">
        <v>301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202</v>
      </c>
      <c r="C3" s="2">
        <v>259</v>
      </c>
      <c r="D3" s="2">
        <v>259</v>
      </c>
      <c r="E3" s="2">
        <v>259</v>
      </c>
      <c r="F3" s="2" t="s">
        <v>300</v>
      </c>
      <c r="G3" s="2" t="s">
        <v>301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295</v>
      </c>
      <c r="C4" s="14">
        <v>1245.5999999999999</v>
      </c>
      <c r="D4" s="2">
        <v>1110</v>
      </c>
      <c r="E4" s="2">
        <v>1110</v>
      </c>
      <c r="F4" s="11" t="s">
        <v>300</v>
      </c>
      <c r="G4" s="11" t="s">
        <v>301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295</v>
      </c>
      <c r="C5" s="14">
        <v>1245.5999999999999</v>
      </c>
      <c r="D5" s="2">
        <v>1110</v>
      </c>
      <c r="E5" s="2">
        <v>1110</v>
      </c>
      <c r="F5" s="11" t="s">
        <v>300</v>
      </c>
      <c r="G5" s="11" t="s">
        <v>301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296</v>
      </c>
      <c r="C6" s="14">
        <v>621</v>
      </c>
      <c r="D6" s="2">
        <v>546</v>
      </c>
      <c r="E6" s="2">
        <v>544</v>
      </c>
      <c r="F6" s="11" t="s">
        <v>300</v>
      </c>
      <c r="G6" s="11" t="s">
        <v>301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296</v>
      </c>
      <c r="C7" s="14">
        <v>909.5</v>
      </c>
      <c r="D7" s="2">
        <v>849</v>
      </c>
      <c r="E7" s="2">
        <v>844</v>
      </c>
      <c r="F7" s="11" t="s">
        <v>300</v>
      </c>
      <c r="G7" s="11" t="s">
        <v>301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288</v>
      </c>
      <c r="C8" s="2">
        <v>380</v>
      </c>
      <c r="D8" s="2">
        <v>380</v>
      </c>
      <c r="E8" s="2">
        <v>370</v>
      </c>
      <c r="F8" s="11" t="s">
        <v>300</v>
      </c>
      <c r="G8" s="11" t="s">
        <v>301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288</v>
      </c>
      <c r="C9" s="2">
        <v>380</v>
      </c>
      <c r="D9" s="2">
        <v>380</v>
      </c>
      <c r="E9" s="2">
        <v>370</v>
      </c>
      <c r="F9" s="11" t="s">
        <v>300</v>
      </c>
      <c r="G9" s="11" t="s">
        <v>301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288</v>
      </c>
      <c r="C10" s="14">
        <v>711</v>
      </c>
      <c r="D10" s="2">
        <v>658</v>
      </c>
      <c r="E10" s="2">
        <v>658</v>
      </c>
      <c r="F10" s="11" t="s">
        <v>300</v>
      </c>
      <c r="G10" s="11" t="s">
        <v>301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288</v>
      </c>
      <c r="C11" s="14">
        <v>711</v>
      </c>
      <c r="D11" s="2">
        <v>660</v>
      </c>
      <c r="E11" s="2">
        <v>660</v>
      </c>
      <c r="F11" s="11" t="s">
        <v>300</v>
      </c>
      <c r="G11" s="11" t="s">
        <v>301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254</v>
      </c>
      <c r="C12" s="14">
        <v>763.2</v>
      </c>
      <c r="D12" s="15">
        <v>713</v>
      </c>
      <c r="E12" s="15">
        <v>704</v>
      </c>
      <c r="F12" s="11" t="s">
        <v>300</v>
      </c>
      <c r="G12" s="11" t="s">
        <v>301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256</v>
      </c>
      <c r="C13" s="14">
        <v>410.8</v>
      </c>
      <c r="D13" s="15">
        <v>380</v>
      </c>
      <c r="E13" s="15">
        <v>379</v>
      </c>
      <c r="F13" s="11" t="s">
        <v>300</v>
      </c>
      <c r="G13" s="11" t="s">
        <v>301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256</v>
      </c>
      <c r="C14" s="15">
        <v>673</v>
      </c>
      <c r="D14" s="15">
        <v>673</v>
      </c>
      <c r="E14" s="15">
        <v>668</v>
      </c>
      <c r="F14" s="11" t="s">
        <v>300</v>
      </c>
      <c r="G14" s="11" t="s">
        <v>301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256</v>
      </c>
      <c r="C15" s="14">
        <v>745.2</v>
      </c>
      <c r="D15" s="15">
        <v>698</v>
      </c>
      <c r="E15" s="15">
        <v>694</v>
      </c>
      <c r="F15" s="11" t="s">
        <v>300</v>
      </c>
      <c r="G15" s="11" t="s">
        <v>301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256</v>
      </c>
      <c r="C16" s="14">
        <v>745.2</v>
      </c>
      <c r="D16" s="15">
        <v>711</v>
      </c>
      <c r="E16" s="15">
        <v>698</v>
      </c>
      <c r="F16" s="11" t="s">
        <v>300</v>
      </c>
      <c r="G16" s="11" t="s">
        <v>301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126</v>
      </c>
      <c r="C17" s="14">
        <v>17.5</v>
      </c>
      <c r="D17" s="15">
        <v>17</v>
      </c>
      <c r="E17" s="15">
        <v>13</v>
      </c>
      <c r="F17" s="11" t="s">
        <v>308</v>
      </c>
      <c r="G17" s="11" t="s">
        <v>303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126</v>
      </c>
      <c r="C18" s="14">
        <v>17.5</v>
      </c>
      <c r="D18" s="15">
        <v>17</v>
      </c>
      <c r="E18" s="15">
        <v>13</v>
      </c>
      <c r="F18" s="11" t="s">
        <v>308</v>
      </c>
      <c r="G18" s="11" t="s">
        <v>303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126</v>
      </c>
      <c r="C19" s="14">
        <v>17.5</v>
      </c>
      <c r="D19" s="15">
        <v>17</v>
      </c>
      <c r="E19" s="15">
        <v>13</v>
      </c>
      <c r="F19" s="11" t="s">
        <v>308</v>
      </c>
      <c r="G19" s="11" t="s">
        <v>303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126</v>
      </c>
      <c r="C20" s="14">
        <v>17.5</v>
      </c>
      <c r="D20" s="15">
        <v>17</v>
      </c>
      <c r="E20" s="15">
        <v>13</v>
      </c>
      <c r="F20" s="11" t="s">
        <v>308</v>
      </c>
      <c r="G20" s="11" t="s">
        <v>303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274</v>
      </c>
      <c r="C21" s="15">
        <v>41</v>
      </c>
      <c r="D21" s="15">
        <v>41</v>
      </c>
      <c r="E21" s="15">
        <v>31</v>
      </c>
      <c r="F21" s="11" t="s">
        <v>308</v>
      </c>
      <c r="G21" s="11" t="s">
        <v>303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274</v>
      </c>
      <c r="C22" s="15">
        <v>41</v>
      </c>
      <c r="D22" s="15">
        <v>41</v>
      </c>
      <c r="E22" s="15">
        <v>31</v>
      </c>
      <c r="F22" s="11" t="s">
        <v>308</v>
      </c>
      <c r="G22" s="11" t="s">
        <v>303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274</v>
      </c>
      <c r="C23" s="14">
        <v>41.8</v>
      </c>
      <c r="D23" s="15">
        <v>41</v>
      </c>
      <c r="E23" s="15">
        <v>32</v>
      </c>
      <c r="F23" s="11" t="s">
        <v>308</v>
      </c>
      <c r="G23" s="11" t="s">
        <v>303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274</v>
      </c>
      <c r="C24" s="14">
        <v>41.8</v>
      </c>
      <c r="D24" s="15">
        <v>41</v>
      </c>
      <c r="E24" s="15">
        <v>30</v>
      </c>
      <c r="F24" s="11" t="s">
        <v>308</v>
      </c>
      <c r="G24" s="11" t="s">
        <v>303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223</v>
      </c>
      <c r="C25" s="14">
        <v>109.6</v>
      </c>
      <c r="D25" s="14">
        <v>94</v>
      </c>
      <c r="E25" s="14">
        <v>73</v>
      </c>
      <c r="F25" s="11" t="s">
        <v>302</v>
      </c>
      <c r="G25" s="11" t="s">
        <v>303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223</v>
      </c>
      <c r="C26" s="14">
        <v>109.6</v>
      </c>
      <c r="D26" s="14">
        <v>96</v>
      </c>
      <c r="E26" s="14">
        <v>73</v>
      </c>
      <c r="F26" s="11" t="s">
        <v>302</v>
      </c>
      <c r="G26" s="11" t="s">
        <v>303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223</v>
      </c>
      <c r="C27" s="14">
        <v>109.6</v>
      </c>
      <c r="D27" s="14">
        <v>95</v>
      </c>
      <c r="E27" s="14">
        <v>73</v>
      </c>
      <c r="F27" s="11" t="s">
        <v>302</v>
      </c>
      <c r="G27" s="11" t="s">
        <v>303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223</v>
      </c>
      <c r="C28" s="14">
        <v>109.6</v>
      </c>
      <c r="D28" s="14">
        <v>94</v>
      </c>
      <c r="E28" s="14">
        <v>73</v>
      </c>
      <c r="F28" s="11" t="s">
        <v>302</v>
      </c>
      <c r="G28" s="11" t="s">
        <v>303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223</v>
      </c>
      <c r="C29" s="14">
        <v>109.6</v>
      </c>
      <c r="D29" s="14">
        <v>93</v>
      </c>
      <c r="E29" s="14">
        <v>72</v>
      </c>
      <c r="F29" s="11" t="s">
        <v>302</v>
      </c>
      <c r="G29" s="11" t="s">
        <v>303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223</v>
      </c>
      <c r="C30" s="14">
        <v>109.6</v>
      </c>
      <c r="D30" s="14">
        <v>94</v>
      </c>
      <c r="E30" s="14">
        <v>72</v>
      </c>
      <c r="F30" s="11" t="s">
        <v>302</v>
      </c>
      <c r="G30" s="11" t="s">
        <v>303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223</v>
      </c>
      <c r="C31" s="14">
        <v>109.6</v>
      </c>
      <c r="D31" s="14">
        <v>94</v>
      </c>
      <c r="E31" s="14">
        <v>73</v>
      </c>
      <c r="F31" s="11" t="s">
        <v>302</v>
      </c>
      <c r="G31" s="11" t="s">
        <v>303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223</v>
      </c>
      <c r="C32" s="14">
        <v>109.6</v>
      </c>
      <c r="D32" s="14">
        <v>93</v>
      </c>
      <c r="E32" s="14">
        <v>73</v>
      </c>
      <c r="F32" s="11" t="s">
        <v>302</v>
      </c>
      <c r="G32" s="11" t="s">
        <v>303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223</v>
      </c>
      <c r="C33" s="14">
        <v>109.6</v>
      </c>
      <c r="D33" s="14">
        <v>96</v>
      </c>
      <c r="E33" s="14">
        <v>74</v>
      </c>
      <c r="F33" s="11" t="s">
        <v>302</v>
      </c>
      <c r="G33" s="11" t="s">
        <v>303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223</v>
      </c>
      <c r="C34" s="14">
        <v>109.6</v>
      </c>
      <c r="D34" s="14">
        <v>95</v>
      </c>
      <c r="E34" s="14">
        <v>73</v>
      </c>
      <c r="F34" s="11" t="s">
        <v>302</v>
      </c>
      <c r="G34" s="11" t="s">
        <v>303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223</v>
      </c>
      <c r="C35" s="14">
        <v>109.6</v>
      </c>
      <c r="D35" s="14">
        <v>94</v>
      </c>
      <c r="E35" s="14">
        <v>73</v>
      </c>
      <c r="F35" s="11" t="s">
        <v>302</v>
      </c>
      <c r="G35" s="11" t="s">
        <v>303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223</v>
      </c>
      <c r="C36" s="14">
        <v>109.6</v>
      </c>
      <c r="D36" s="14">
        <v>93</v>
      </c>
      <c r="E36" s="14">
        <v>72</v>
      </c>
      <c r="F36" s="11" t="s">
        <v>302</v>
      </c>
      <c r="G36" s="11" t="s">
        <v>303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223</v>
      </c>
      <c r="C37" s="14">
        <v>109.6</v>
      </c>
      <c r="D37" s="14">
        <v>93</v>
      </c>
      <c r="E37" s="14">
        <v>72</v>
      </c>
      <c r="F37" s="11" t="s">
        <v>302</v>
      </c>
      <c r="G37" s="11" t="s">
        <v>303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223</v>
      </c>
      <c r="C38" s="14">
        <v>109.6</v>
      </c>
      <c r="D38" s="14">
        <v>95</v>
      </c>
      <c r="E38" s="14">
        <v>72</v>
      </c>
      <c r="F38" s="11" t="s">
        <v>302</v>
      </c>
      <c r="G38" s="11" t="s">
        <v>303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223</v>
      </c>
      <c r="C39" s="14">
        <v>109.6</v>
      </c>
      <c r="D39" s="14">
        <v>94</v>
      </c>
      <c r="E39" s="14">
        <v>72</v>
      </c>
      <c r="F39" s="11" t="s">
        <v>302</v>
      </c>
      <c r="G39" s="11" t="s">
        <v>303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223</v>
      </c>
      <c r="C40" s="14">
        <v>109.6</v>
      </c>
      <c r="D40" s="14">
        <v>94</v>
      </c>
      <c r="E40" s="14">
        <v>71</v>
      </c>
      <c r="F40" s="11" t="s">
        <v>302</v>
      </c>
      <c r="G40" s="11" t="s">
        <v>303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231</v>
      </c>
      <c r="C41" s="14">
        <v>195.5</v>
      </c>
      <c r="D41" s="15">
        <v>179</v>
      </c>
      <c r="E41" s="15">
        <v>165</v>
      </c>
      <c r="F41" s="11" t="s">
        <v>302</v>
      </c>
      <c r="G41" s="11" t="s">
        <v>303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231</v>
      </c>
      <c r="C42" s="14">
        <v>195.5</v>
      </c>
      <c r="D42" s="15">
        <v>179</v>
      </c>
      <c r="E42" s="15">
        <v>165</v>
      </c>
      <c r="F42" s="11" t="s">
        <v>302</v>
      </c>
      <c r="G42" s="11" t="s">
        <v>303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231</v>
      </c>
      <c r="C43" s="14">
        <v>195.5</v>
      </c>
      <c r="D43" s="15">
        <v>179</v>
      </c>
      <c r="E43" s="15">
        <v>165</v>
      </c>
      <c r="F43" s="11" t="s">
        <v>302</v>
      </c>
      <c r="G43" s="11" t="s">
        <v>303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231</v>
      </c>
      <c r="C44" s="14">
        <v>195.5</v>
      </c>
      <c r="D44" s="15">
        <v>179</v>
      </c>
      <c r="E44" s="15">
        <v>165</v>
      </c>
      <c r="F44" s="11" t="s">
        <v>302</v>
      </c>
      <c r="G44" s="11" t="s">
        <v>303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231</v>
      </c>
      <c r="C45" s="14">
        <v>195.5</v>
      </c>
      <c r="D45" s="15">
        <v>179</v>
      </c>
      <c r="E45" s="15">
        <v>165</v>
      </c>
      <c r="F45" s="11" t="s">
        <v>302</v>
      </c>
      <c r="G45" s="11" t="s">
        <v>303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233</v>
      </c>
      <c r="C46" s="15">
        <v>206</v>
      </c>
      <c r="D46" s="15">
        <v>206</v>
      </c>
      <c r="E46" s="15">
        <v>182</v>
      </c>
      <c r="F46" s="11" t="s">
        <v>302</v>
      </c>
      <c r="G46" s="11" t="s">
        <v>304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233</v>
      </c>
      <c r="C47" s="15">
        <v>206</v>
      </c>
      <c r="D47" s="15">
        <v>206</v>
      </c>
      <c r="E47" s="15">
        <v>182</v>
      </c>
      <c r="F47" s="11" t="s">
        <v>302</v>
      </c>
      <c r="G47" s="11" t="s">
        <v>304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233</v>
      </c>
      <c r="C48" s="14">
        <v>327.3</v>
      </c>
      <c r="D48" s="15">
        <v>306</v>
      </c>
      <c r="E48" s="15">
        <v>304</v>
      </c>
      <c r="F48" s="11" t="s">
        <v>302</v>
      </c>
      <c r="G48" s="11" t="s">
        <v>305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239</v>
      </c>
      <c r="C49" s="15">
        <v>206</v>
      </c>
      <c r="D49" s="15">
        <v>206</v>
      </c>
      <c r="E49" s="15">
        <v>177</v>
      </c>
      <c r="F49" s="11" t="s">
        <v>302</v>
      </c>
      <c r="G49" s="11" t="s">
        <v>304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239</v>
      </c>
      <c r="C50" s="15">
        <v>206</v>
      </c>
      <c r="D50" s="15">
        <v>206</v>
      </c>
      <c r="E50" s="15">
        <v>177</v>
      </c>
      <c r="F50" s="11" t="s">
        <v>302</v>
      </c>
      <c r="G50" s="11" t="s">
        <v>304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239</v>
      </c>
      <c r="C51" s="14">
        <v>327.3</v>
      </c>
      <c r="D51" s="15">
        <v>306</v>
      </c>
      <c r="E51" s="15">
        <v>308</v>
      </c>
      <c r="F51" s="11" t="s">
        <v>302</v>
      </c>
      <c r="G51" s="11" t="s">
        <v>305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258</v>
      </c>
      <c r="C52" s="14">
        <v>211.7</v>
      </c>
      <c r="D52" s="15">
        <v>185</v>
      </c>
      <c r="E52" s="15">
        <v>160</v>
      </c>
      <c r="F52" s="11" t="s">
        <v>302</v>
      </c>
      <c r="G52" s="11" t="s">
        <v>303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258</v>
      </c>
      <c r="C53" s="14">
        <v>211.8</v>
      </c>
      <c r="D53" s="15">
        <v>185</v>
      </c>
      <c r="E53" s="15">
        <v>160</v>
      </c>
      <c r="F53" s="11" t="s">
        <v>302</v>
      </c>
      <c r="G53" s="11" t="s">
        <v>303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262</v>
      </c>
      <c r="C54" s="14">
        <v>199.4</v>
      </c>
      <c r="D54" s="15">
        <v>192</v>
      </c>
      <c r="E54" s="15">
        <v>157</v>
      </c>
      <c r="F54" s="11" t="s">
        <v>302</v>
      </c>
      <c r="G54" s="11" t="s">
        <v>303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262</v>
      </c>
      <c r="C55" s="14">
        <v>199.4</v>
      </c>
      <c r="D55" s="15">
        <v>192</v>
      </c>
      <c r="E55" s="15">
        <v>156</v>
      </c>
      <c r="F55" s="11" t="s">
        <v>302</v>
      </c>
      <c r="G55" s="11" t="s">
        <v>303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262</v>
      </c>
      <c r="C56" s="14">
        <v>199.4</v>
      </c>
      <c r="D56" s="15">
        <v>192</v>
      </c>
      <c r="E56" s="15">
        <v>155</v>
      </c>
      <c r="F56" s="11" t="s">
        <v>302</v>
      </c>
      <c r="G56" s="11" t="s">
        <v>303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262</v>
      </c>
      <c r="C57" s="14">
        <v>199.4</v>
      </c>
      <c r="D57" s="15">
        <v>192</v>
      </c>
      <c r="E57" s="15">
        <v>159</v>
      </c>
      <c r="F57" s="11" t="s">
        <v>302</v>
      </c>
      <c r="G57" s="11" t="s">
        <v>303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262</v>
      </c>
      <c r="C58" s="14">
        <v>199.4</v>
      </c>
      <c r="D58" s="15">
        <v>192</v>
      </c>
      <c r="E58" s="15">
        <v>145</v>
      </c>
      <c r="F58" s="11" t="s">
        <v>302</v>
      </c>
      <c r="G58" s="11" t="s">
        <v>303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264</v>
      </c>
      <c r="C59" s="14">
        <v>60.5</v>
      </c>
      <c r="D59" s="15">
        <v>49</v>
      </c>
      <c r="E59" s="15">
        <v>42</v>
      </c>
      <c r="F59" s="11" t="s">
        <v>302</v>
      </c>
      <c r="G59" s="11" t="s">
        <v>303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264</v>
      </c>
      <c r="C60" s="14">
        <v>60.5</v>
      </c>
      <c r="D60" s="15">
        <v>48</v>
      </c>
      <c r="E60" s="15">
        <v>42</v>
      </c>
      <c r="F60" s="11" t="s">
        <v>302</v>
      </c>
      <c r="G60" s="11" t="s">
        <v>303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266</v>
      </c>
      <c r="C61" s="14">
        <v>195.2</v>
      </c>
      <c r="D61" s="15">
        <v>195</v>
      </c>
      <c r="E61" s="15">
        <v>169</v>
      </c>
      <c r="F61" s="11" t="s">
        <v>302</v>
      </c>
      <c r="G61" s="11" t="s">
        <v>303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266</v>
      </c>
      <c r="C62" s="14">
        <v>195.2</v>
      </c>
      <c r="D62" s="15">
        <v>195</v>
      </c>
      <c r="E62" s="15">
        <v>174</v>
      </c>
      <c r="F62" s="11" t="s">
        <v>302</v>
      </c>
      <c r="G62" s="11" t="s">
        <v>303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266</v>
      </c>
      <c r="C63" s="14">
        <v>195.2</v>
      </c>
      <c r="D63" s="15">
        <v>195</v>
      </c>
      <c r="E63" s="15">
        <v>164</v>
      </c>
      <c r="F63" s="11" t="s">
        <v>302</v>
      </c>
      <c r="G63" s="11" t="s">
        <v>303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266</v>
      </c>
      <c r="C64" s="14">
        <v>195.2</v>
      </c>
      <c r="D64" s="15">
        <v>195</v>
      </c>
      <c r="E64" s="15">
        <v>162</v>
      </c>
      <c r="F64" s="11" t="s">
        <v>302</v>
      </c>
      <c r="G64" s="11" t="s">
        <v>303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266</v>
      </c>
      <c r="C65" s="14">
        <v>198.9</v>
      </c>
      <c r="D65" s="15">
        <v>195</v>
      </c>
      <c r="E65" s="15">
        <v>153</v>
      </c>
      <c r="F65" s="11" t="s">
        <v>302</v>
      </c>
      <c r="G65" s="11" t="s">
        <v>303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258</v>
      </c>
      <c r="C66" s="14">
        <v>191.2</v>
      </c>
      <c r="D66" s="15">
        <v>190</v>
      </c>
      <c r="E66" s="15">
        <v>153</v>
      </c>
      <c r="F66" s="11" t="s">
        <v>302</v>
      </c>
      <c r="G66" s="11" t="s">
        <v>304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258</v>
      </c>
      <c r="C67" s="14">
        <v>102.8</v>
      </c>
      <c r="D67" s="15">
        <v>90</v>
      </c>
      <c r="E67" s="15">
        <v>85</v>
      </c>
      <c r="F67" s="11" t="s">
        <v>302</v>
      </c>
      <c r="G67" s="11" t="s">
        <v>305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258</v>
      </c>
      <c r="C68" s="14">
        <v>191.2</v>
      </c>
      <c r="D68" s="15">
        <v>190</v>
      </c>
      <c r="E68" s="15">
        <v>153</v>
      </c>
      <c r="F68" s="11" t="s">
        <v>302</v>
      </c>
      <c r="G68" s="11" t="s">
        <v>304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258</v>
      </c>
      <c r="C69" s="14">
        <v>102.8</v>
      </c>
      <c r="D69" s="15">
        <v>90</v>
      </c>
      <c r="E69" s="15">
        <v>85</v>
      </c>
      <c r="F69" s="11" t="s">
        <v>302</v>
      </c>
      <c r="G69" s="11" t="s">
        <v>305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220</v>
      </c>
      <c r="C70" s="15">
        <v>225</v>
      </c>
      <c r="D70" s="15">
        <v>225</v>
      </c>
      <c r="E70" s="15">
        <v>170</v>
      </c>
      <c r="F70" s="11" t="s">
        <v>302</v>
      </c>
      <c r="G70" s="11" t="s">
        <v>304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220</v>
      </c>
      <c r="C71" s="15">
        <v>225</v>
      </c>
      <c r="D71" s="15">
        <v>225</v>
      </c>
      <c r="E71" s="15">
        <v>170</v>
      </c>
      <c r="F71" s="11" t="s">
        <v>302</v>
      </c>
      <c r="G71" s="11" t="s">
        <v>304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220</v>
      </c>
      <c r="C72" s="15">
        <v>225</v>
      </c>
      <c r="D72" s="15">
        <v>225</v>
      </c>
      <c r="E72" s="15">
        <v>170</v>
      </c>
      <c r="F72" s="11" t="s">
        <v>302</v>
      </c>
      <c r="G72" s="11" t="s">
        <v>304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220</v>
      </c>
      <c r="C73" s="14">
        <v>405</v>
      </c>
      <c r="D73" s="15">
        <v>379</v>
      </c>
      <c r="E73" s="15">
        <v>378</v>
      </c>
      <c r="F73" s="11" t="s">
        <v>302</v>
      </c>
      <c r="G73" s="11" t="s">
        <v>305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262</v>
      </c>
      <c r="C74" s="14">
        <v>199.4</v>
      </c>
      <c r="D74" s="15">
        <v>193</v>
      </c>
      <c r="E74" s="15">
        <v>152</v>
      </c>
      <c r="F74" s="11" t="s">
        <v>302</v>
      </c>
      <c r="G74" s="11" t="s">
        <v>304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262</v>
      </c>
      <c r="C75" s="14">
        <v>199.4</v>
      </c>
      <c r="D75" s="15">
        <v>193</v>
      </c>
      <c r="E75" s="15">
        <v>152</v>
      </c>
      <c r="F75" s="11" t="s">
        <v>302</v>
      </c>
      <c r="G75" s="11" t="s">
        <v>304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262</v>
      </c>
      <c r="C76" s="14">
        <v>195.5</v>
      </c>
      <c r="D76" s="15">
        <v>184</v>
      </c>
      <c r="E76" s="15">
        <v>171</v>
      </c>
      <c r="F76" s="11" t="s">
        <v>302</v>
      </c>
      <c r="G76" s="11" t="s">
        <v>305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262</v>
      </c>
      <c r="C77" s="15">
        <v>215</v>
      </c>
      <c r="D77" s="15">
        <v>215</v>
      </c>
      <c r="E77" s="15">
        <v>178</v>
      </c>
      <c r="F77" s="11" t="s">
        <v>302</v>
      </c>
      <c r="G77" s="11" t="s">
        <v>304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262</v>
      </c>
      <c r="C78" s="15">
        <v>215</v>
      </c>
      <c r="D78" s="15">
        <v>215</v>
      </c>
      <c r="E78" s="15">
        <v>178</v>
      </c>
      <c r="F78" s="11" t="s">
        <v>302</v>
      </c>
      <c r="G78" s="11" t="s">
        <v>304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262</v>
      </c>
      <c r="C79" s="14">
        <v>271.10000000000002</v>
      </c>
      <c r="D79" s="15">
        <v>250</v>
      </c>
      <c r="E79" s="15">
        <v>252</v>
      </c>
      <c r="F79" s="11" t="s">
        <v>302</v>
      </c>
      <c r="G79" s="11" t="s">
        <v>305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264</v>
      </c>
      <c r="C80" s="15">
        <v>224</v>
      </c>
      <c r="D80" s="15">
        <v>224</v>
      </c>
      <c r="E80" s="15">
        <v>170</v>
      </c>
      <c r="F80" s="11" t="s">
        <v>302</v>
      </c>
      <c r="G80" s="11" t="s">
        <v>304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264</v>
      </c>
      <c r="C81" s="15">
        <v>224</v>
      </c>
      <c r="D81" s="15">
        <v>224</v>
      </c>
      <c r="E81" s="15">
        <v>171</v>
      </c>
      <c r="F81" s="11" t="s">
        <v>302</v>
      </c>
      <c r="G81" s="11" t="s">
        <v>304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264</v>
      </c>
      <c r="C82" s="14">
        <v>288</v>
      </c>
      <c r="D82" s="15">
        <v>271</v>
      </c>
      <c r="E82" s="15">
        <v>266</v>
      </c>
      <c r="F82" s="11" t="s">
        <v>302</v>
      </c>
      <c r="G82" s="11" t="s">
        <v>305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291</v>
      </c>
      <c r="C83" s="14">
        <v>1001.6</v>
      </c>
      <c r="D83" s="15">
        <v>975</v>
      </c>
      <c r="E83" s="15">
        <v>938</v>
      </c>
      <c r="F83" s="11" t="s">
        <v>309</v>
      </c>
      <c r="G83" s="11" t="s">
        <v>301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291</v>
      </c>
      <c r="C84" s="14">
        <v>1001.6</v>
      </c>
      <c r="D84" s="15">
        <v>953</v>
      </c>
      <c r="E84" s="15">
        <v>932</v>
      </c>
      <c r="F84" s="11" t="s">
        <v>309</v>
      </c>
      <c r="G84" s="11" t="s">
        <v>301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293</v>
      </c>
      <c r="C85" s="15">
        <v>1009</v>
      </c>
      <c r="D85" s="15">
        <v>1009</v>
      </c>
      <c r="E85" s="15">
        <v>964</v>
      </c>
      <c r="F85" s="11" t="s">
        <v>309</v>
      </c>
      <c r="G85" s="11" t="s">
        <v>301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245</v>
      </c>
      <c r="C86" s="15">
        <v>9.5</v>
      </c>
      <c r="D86" s="15">
        <v>9.5</v>
      </c>
      <c r="E86" s="15">
        <v>9.5</v>
      </c>
      <c r="F86" s="11" t="s">
        <v>306</v>
      </c>
      <c r="G86" s="11" t="s">
        <v>307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130</v>
      </c>
      <c r="C87" s="15">
        <v>15</v>
      </c>
      <c r="D87" s="15">
        <v>15</v>
      </c>
      <c r="E87" s="15">
        <v>15</v>
      </c>
      <c r="F87" s="11" t="s">
        <v>306</v>
      </c>
      <c r="G87" s="11" t="s">
        <v>307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130</v>
      </c>
      <c r="C88" s="15">
        <v>15</v>
      </c>
      <c r="D88" s="15">
        <v>15</v>
      </c>
      <c r="E88" s="15">
        <v>15</v>
      </c>
      <c r="F88" s="11" t="s">
        <v>306</v>
      </c>
      <c r="G88" s="11" t="s">
        <v>307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130</v>
      </c>
      <c r="C89" s="14">
        <v>1.7</v>
      </c>
      <c r="D89" s="15">
        <v>1.5</v>
      </c>
      <c r="E89" s="15">
        <v>1.5</v>
      </c>
      <c r="F89" s="11" t="s">
        <v>306</v>
      </c>
      <c r="G89" s="11" t="s">
        <v>307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139</v>
      </c>
      <c r="C90" s="14">
        <v>6.4</v>
      </c>
      <c r="D90" s="15">
        <v>6.4</v>
      </c>
      <c r="E90" s="15">
        <v>6.4</v>
      </c>
      <c r="F90" s="11" t="s">
        <v>306</v>
      </c>
      <c r="G90" s="11" t="s">
        <v>307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131</v>
      </c>
      <c r="C91" s="14">
        <v>87.5</v>
      </c>
      <c r="D91" s="15">
        <v>81</v>
      </c>
      <c r="E91" s="15">
        <v>81</v>
      </c>
      <c r="F91" s="11" t="s">
        <v>306</v>
      </c>
      <c r="G91" s="11" t="s">
        <v>307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131</v>
      </c>
      <c r="C92" s="14">
        <v>87.5</v>
      </c>
      <c r="D92" s="15">
        <v>81</v>
      </c>
      <c r="E92" s="15">
        <v>81</v>
      </c>
      <c r="F92" s="11" t="s">
        <v>306</v>
      </c>
      <c r="G92" s="11" t="s">
        <v>307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131</v>
      </c>
      <c r="C93" s="14">
        <v>87.5</v>
      </c>
      <c r="D93" s="15">
        <v>81</v>
      </c>
      <c r="E93" s="15">
        <v>81</v>
      </c>
      <c r="F93" s="11" t="s">
        <v>306</v>
      </c>
      <c r="G93" s="11" t="s">
        <v>307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131</v>
      </c>
      <c r="C94" s="14">
        <v>87.5</v>
      </c>
      <c r="D94" s="15">
        <v>81</v>
      </c>
      <c r="E94" s="15">
        <v>81</v>
      </c>
      <c r="F94" s="11" t="s">
        <v>306</v>
      </c>
      <c r="G94" s="11" t="s">
        <v>307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132</v>
      </c>
      <c r="C95" s="14">
        <v>9</v>
      </c>
      <c r="D95" s="15">
        <v>9</v>
      </c>
      <c r="E95" s="15">
        <v>9</v>
      </c>
      <c r="F95" s="11" t="s">
        <v>306</v>
      </c>
      <c r="G95" s="11" t="s">
        <v>307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132</v>
      </c>
      <c r="C96" s="14">
        <v>9</v>
      </c>
      <c r="D96" s="15">
        <v>9</v>
      </c>
      <c r="E96" s="15">
        <v>9</v>
      </c>
      <c r="F96" s="11" t="s">
        <v>306</v>
      </c>
      <c r="G96" s="11" t="s">
        <v>307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132</v>
      </c>
      <c r="C97" s="14">
        <v>9</v>
      </c>
      <c r="D97" s="15">
        <v>9</v>
      </c>
      <c r="E97" s="15">
        <v>9</v>
      </c>
      <c r="F97" s="11" t="s">
        <v>306</v>
      </c>
      <c r="G97" s="11" t="s">
        <v>307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133</v>
      </c>
      <c r="C98" s="15">
        <v>14</v>
      </c>
      <c r="D98" s="15">
        <v>14</v>
      </c>
      <c r="E98" s="15">
        <v>14</v>
      </c>
      <c r="F98" s="11" t="s">
        <v>306</v>
      </c>
      <c r="G98" s="11" t="s">
        <v>307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133</v>
      </c>
      <c r="C99" s="15">
        <v>14</v>
      </c>
      <c r="D99" s="15">
        <v>14</v>
      </c>
      <c r="E99" s="15">
        <v>14</v>
      </c>
      <c r="F99" s="11" t="s">
        <v>306</v>
      </c>
      <c r="G99" s="11" t="s">
        <v>307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133</v>
      </c>
      <c r="C100" s="15">
        <v>17</v>
      </c>
      <c r="D100" s="15">
        <v>17</v>
      </c>
      <c r="E100" s="15">
        <v>17</v>
      </c>
      <c r="F100" s="11" t="s">
        <v>306</v>
      </c>
      <c r="G100" s="11" t="s">
        <v>307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133</v>
      </c>
      <c r="C101" s="15">
        <v>17</v>
      </c>
      <c r="D101" s="15">
        <v>17</v>
      </c>
      <c r="E101" s="15">
        <v>17</v>
      </c>
      <c r="F101" s="11" t="s">
        <v>306</v>
      </c>
      <c r="G101" s="11" t="s">
        <v>307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142</v>
      </c>
      <c r="C102" s="15">
        <v>45</v>
      </c>
      <c r="D102" s="15">
        <v>45</v>
      </c>
      <c r="E102" s="15">
        <v>45</v>
      </c>
      <c r="F102" s="11" t="s">
        <v>306</v>
      </c>
      <c r="G102" s="11" t="s">
        <v>307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251</v>
      </c>
      <c r="C103" s="15">
        <v>20</v>
      </c>
      <c r="D103" s="15">
        <v>20</v>
      </c>
      <c r="E103" s="15">
        <v>20</v>
      </c>
      <c r="F103" s="11" t="s">
        <v>306</v>
      </c>
      <c r="G103" s="11" t="s">
        <v>307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251</v>
      </c>
      <c r="C104" s="15">
        <v>20</v>
      </c>
      <c r="D104" s="15">
        <v>20</v>
      </c>
      <c r="E104" s="15">
        <v>20</v>
      </c>
      <c r="F104" s="11" t="s">
        <v>306</v>
      </c>
      <c r="G104" s="11" t="s">
        <v>307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152</v>
      </c>
      <c r="C105" s="15">
        <v>1.4</v>
      </c>
      <c r="D105" s="15">
        <v>1.4</v>
      </c>
      <c r="E105" s="15">
        <v>1.4</v>
      </c>
      <c r="F105" s="11" t="s">
        <v>306</v>
      </c>
      <c r="G105" s="11" t="s">
        <v>307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135</v>
      </c>
      <c r="C106" s="15">
        <v>9.5</v>
      </c>
      <c r="D106" s="15">
        <v>9.5</v>
      </c>
      <c r="E106" s="15">
        <v>9.5</v>
      </c>
      <c r="F106" s="11" t="s">
        <v>306</v>
      </c>
      <c r="G106" s="11" t="s">
        <v>307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135</v>
      </c>
      <c r="C107" s="15">
        <v>11.5</v>
      </c>
      <c r="D107" s="15">
        <v>11.5</v>
      </c>
      <c r="E107" s="15">
        <v>11.5</v>
      </c>
      <c r="F107" s="11" t="s">
        <v>306</v>
      </c>
      <c r="G107" s="11" t="s">
        <v>307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135</v>
      </c>
      <c r="C108" s="15">
        <v>12.4</v>
      </c>
      <c r="D108" s="15">
        <v>12.4</v>
      </c>
      <c r="E108" s="15">
        <v>12.4</v>
      </c>
      <c r="F108" s="11" t="s">
        <v>306</v>
      </c>
      <c r="G108" s="11" t="s">
        <v>307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143</v>
      </c>
      <c r="C109" s="15">
        <v>11.5</v>
      </c>
      <c r="D109" s="15">
        <v>11.5</v>
      </c>
      <c r="E109" s="15">
        <v>11.5</v>
      </c>
      <c r="F109" s="11" t="s">
        <v>306</v>
      </c>
      <c r="G109" s="11" t="s">
        <v>307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144</v>
      </c>
      <c r="C110" s="14">
        <v>21.6</v>
      </c>
      <c r="D110" s="15">
        <v>19.7</v>
      </c>
      <c r="E110" s="15">
        <v>19.7</v>
      </c>
      <c r="F110" s="11" t="s">
        <v>306</v>
      </c>
      <c r="G110" s="11" t="s">
        <v>307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145</v>
      </c>
      <c r="C111" s="15">
        <v>3</v>
      </c>
      <c r="D111" s="15">
        <v>2.5</v>
      </c>
      <c r="E111" s="15">
        <v>2.5</v>
      </c>
      <c r="F111" s="11" t="s">
        <v>306</v>
      </c>
      <c r="G111" s="11" t="s">
        <v>307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126</v>
      </c>
      <c r="C112" s="15">
        <v>4</v>
      </c>
      <c r="D112" s="15">
        <v>4</v>
      </c>
      <c r="E112" s="15">
        <v>4</v>
      </c>
      <c r="F112" s="11" t="s">
        <v>306</v>
      </c>
      <c r="G112" s="11" t="s">
        <v>307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126</v>
      </c>
      <c r="C113" s="15">
        <v>4</v>
      </c>
      <c r="D113" s="15">
        <v>4</v>
      </c>
      <c r="E113" s="15">
        <v>4</v>
      </c>
      <c r="F113" s="11" t="s">
        <v>306</v>
      </c>
      <c r="G113" s="11" t="s">
        <v>307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126</v>
      </c>
      <c r="C114" s="15">
        <v>4</v>
      </c>
      <c r="D114" s="15">
        <v>4</v>
      </c>
      <c r="E114" s="15">
        <v>4</v>
      </c>
      <c r="F114" s="11" t="s">
        <v>306</v>
      </c>
      <c r="G114" s="11" t="s">
        <v>307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126</v>
      </c>
      <c r="C115" s="15">
        <v>5</v>
      </c>
      <c r="D115" s="15">
        <v>5</v>
      </c>
      <c r="E115" s="15">
        <v>5</v>
      </c>
      <c r="F115" s="11" t="s">
        <v>306</v>
      </c>
      <c r="G115" s="11" t="s">
        <v>307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126</v>
      </c>
      <c r="C116" s="15">
        <v>5</v>
      </c>
      <c r="D116" s="15">
        <v>5</v>
      </c>
      <c r="E116" s="15">
        <v>5</v>
      </c>
      <c r="F116" s="11" t="s">
        <v>306</v>
      </c>
      <c r="G116" s="11" t="s">
        <v>307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126</v>
      </c>
      <c r="C117" s="15">
        <v>5</v>
      </c>
      <c r="D117" s="15">
        <v>5</v>
      </c>
      <c r="E117" s="15">
        <v>5</v>
      </c>
      <c r="F117" s="11" t="s">
        <v>306</v>
      </c>
      <c r="G117" s="11" t="s">
        <v>307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128</v>
      </c>
      <c r="C118" s="14">
        <v>22</v>
      </c>
      <c r="D118" s="15">
        <v>21</v>
      </c>
      <c r="E118" s="15">
        <v>21</v>
      </c>
      <c r="F118" s="11" t="s">
        <v>306</v>
      </c>
      <c r="G118" s="11" t="s">
        <v>307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128</v>
      </c>
      <c r="C119" s="15">
        <v>18</v>
      </c>
      <c r="D119" s="15">
        <v>18</v>
      </c>
      <c r="E119" s="15">
        <v>18</v>
      </c>
      <c r="F119" s="11" t="s">
        <v>306</v>
      </c>
      <c r="G119" s="11" t="s">
        <v>307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128</v>
      </c>
      <c r="C120" s="14">
        <v>22</v>
      </c>
      <c r="D120" s="15">
        <v>21</v>
      </c>
      <c r="E120" s="15">
        <v>21</v>
      </c>
      <c r="F120" s="11" t="s">
        <v>306</v>
      </c>
      <c r="G120" s="11" t="s">
        <v>307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128</v>
      </c>
      <c r="C121" s="15">
        <v>25</v>
      </c>
      <c r="D121" s="15">
        <v>25</v>
      </c>
      <c r="E121" s="15">
        <v>25</v>
      </c>
      <c r="F121" s="11" t="s">
        <v>306</v>
      </c>
      <c r="G121" s="11" t="s">
        <v>307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129</v>
      </c>
      <c r="C122" s="15">
        <v>36</v>
      </c>
      <c r="D122" s="15">
        <v>36</v>
      </c>
      <c r="E122" s="15">
        <v>36</v>
      </c>
      <c r="F122" s="11" t="s">
        <v>306</v>
      </c>
      <c r="G122" s="11" t="s">
        <v>307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129</v>
      </c>
      <c r="C123" s="15">
        <v>40</v>
      </c>
      <c r="D123" s="15">
        <v>40</v>
      </c>
      <c r="E123" s="15">
        <v>40</v>
      </c>
      <c r="F123" s="11" t="s">
        <v>306</v>
      </c>
      <c r="G123" s="11" t="s">
        <v>307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129</v>
      </c>
      <c r="C124" s="15">
        <v>36</v>
      </c>
      <c r="D124" s="15">
        <v>36</v>
      </c>
      <c r="E124" s="15">
        <v>36</v>
      </c>
      <c r="F124" s="11" t="s">
        <v>306</v>
      </c>
      <c r="G124" s="11" t="s">
        <v>307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K19" sqref="A16:K1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t="s">
        <v>198</v>
      </c>
      <c r="G1" t="s">
        <v>199</v>
      </c>
      <c r="H1" s="4" t="s">
        <v>200</v>
      </c>
      <c r="I1" t="s">
        <v>201</v>
      </c>
      <c r="J1" t="s">
        <v>297</v>
      </c>
      <c r="K1" s="10" t="s">
        <v>298</v>
      </c>
      <c r="L1" s="10" t="s">
        <v>299</v>
      </c>
      <c r="M1" s="1" t="s">
        <v>318</v>
      </c>
      <c r="O1" s="12" t="s">
        <v>319</v>
      </c>
      <c r="P1" s="12" t="s">
        <v>327</v>
      </c>
      <c r="Q1" s="12" t="s">
        <v>328</v>
      </c>
    </row>
    <row r="2" spans="1:17" ht="15.75" customHeight="1">
      <c r="A2" t="s">
        <v>202</v>
      </c>
      <c r="B2" t="s">
        <v>203</v>
      </c>
      <c r="C2">
        <v>167</v>
      </c>
      <c r="D2">
        <v>162</v>
      </c>
      <c r="E2" t="s">
        <v>204</v>
      </c>
      <c r="F2" t="s">
        <v>192</v>
      </c>
      <c r="G2" t="s">
        <v>205</v>
      </c>
      <c r="H2">
        <v>65</v>
      </c>
      <c r="I2">
        <v>1</v>
      </c>
      <c r="J2">
        <f t="shared" ref="J2:J33" si="0">H2+I2</f>
        <v>66</v>
      </c>
      <c r="K2" s="2" t="s">
        <v>300</v>
      </c>
      <c r="L2" s="2" t="s">
        <v>301</v>
      </c>
      <c r="M2" t="str">
        <f t="shared" ref="M2:M33" si="1">_xlfn.CONCAT(K2, "_",L2)</f>
        <v>BIT_ST</v>
      </c>
      <c r="O2" s="12" t="s">
        <v>320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202</v>
      </c>
      <c r="B3" t="s">
        <v>206</v>
      </c>
      <c r="C3">
        <v>259</v>
      </c>
      <c r="D3">
        <v>259</v>
      </c>
      <c r="E3" t="s">
        <v>204</v>
      </c>
      <c r="F3" t="s">
        <v>192</v>
      </c>
      <c r="G3" t="s">
        <v>205</v>
      </c>
      <c r="H3">
        <v>61</v>
      </c>
      <c r="I3">
        <v>1</v>
      </c>
      <c r="J3">
        <f t="shared" si="0"/>
        <v>62</v>
      </c>
      <c r="K3" s="2" t="s">
        <v>300</v>
      </c>
      <c r="L3" s="2" t="s">
        <v>301</v>
      </c>
      <c r="M3" t="str">
        <f t="shared" si="1"/>
        <v>BIT_ST</v>
      </c>
      <c r="O3" s="12" t="s">
        <v>322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258</v>
      </c>
      <c r="B4" s="9" t="s">
        <v>213</v>
      </c>
      <c r="C4" s="9">
        <v>185</v>
      </c>
      <c r="D4" s="9">
        <v>160</v>
      </c>
      <c r="E4" s="9" t="s">
        <v>259</v>
      </c>
      <c r="F4" s="9" t="s">
        <v>221</v>
      </c>
      <c r="G4" s="9" t="s">
        <v>205</v>
      </c>
      <c r="H4" s="9">
        <v>23</v>
      </c>
      <c r="I4" s="9">
        <v>17</v>
      </c>
      <c r="J4">
        <f t="shared" si="0"/>
        <v>40</v>
      </c>
      <c r="K4" s="11" t="s">
        <v>302</v>
      </c>
      <c r="L4" s="11" t="s">
        <v>303</v>
      </c>
      <c r="M4" t="str">
        <f t="shared" si="1"/>
        <v>NG_GT</v>
      </c>
      <c r="O4" s="12" t="s">
        <v>324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258</v>
      </c>
      <c r="B5" s="9" t="s">
        <v>219</v>
      </c>
      <c r="C5" s="9">
        <v>185</v>
      </c>
      <c r="D5" s="9">
        <v>160</v>
      </c>
      <c r="E5" s="9" t="s">
        <v>259</v>
      </c>
      <c r="F5" s="9" t="s">
        <v>221</v>
      </c>
      <c r="G5" s="9" t="s">
        <v>205</v>
      </c>
      <c r="H5" s="9">
        <v>23</v>
      </c>
      <c r="I5" s="9">
        <v>17</v>
      </c>
      <c r="J5">
        <f t="shared" si="0"/>
        <v>40</v>
      </c>
      <c r="K5" s="11" t="s">
        <v>302</v>
      </c>
      <c r="L5" s="11" t="s">
        <v>303</v>
      </c>
      <c r="M5" t="str">
        <f t="shared" si="1"/>
        <v>NG_GT</v>
      </c>
      <c r="O5" s="12" t="s">
        <v>326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258</v>
      </c>
      <c r="B6" s="9" t="s">
        <v>276</v>
      </c>
      <c r="C6" s="9">
        <v>190</v>
      </c>
      <c r="D6" s="9">
        <v>153</v>
      </c>
      <c r="E6" s="9" t="s">
        <v>259</v>
      </c>
      <c r="F6" s="9" t="s">
        <v>221</v>
      </c>
      <c r="G6" s="9" t="s">
        <v>209</v>
      </c>
      <c r="H6" s="9">
        <v>3</v>
      </c>
      <c r="I6" s="9">
        <v>37</v>
      </c>
      <c r="J6">
        <f t="shared" si="0"/>
        <v>40</v>
      </c>
      <c r="K6" s="11" t="s">
        <v>302</v>
      </c>
      <c r="L6" s="11" t="s">
        <v>303</v>
      </c>
      <c r="M6" t="str">
        <f t="shared" si="1"/>
        <v>NG_GT</v>
      </c>
      <c r="O6" s="12" t="s">
        <v>321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258</v>
      </c>
      <c r="B7" s="9" t="s">
        <v>277</v>
      </c>
      <c r="C7" s="9">
        <v>90</v>
      </c>
      <c r="D7" s="9">
        <v>85</v>
      </c>
      <c r="E7" s="9" t="s">
        <v>259</v>
      </c>
      <c r="F7" s="9" t="s">
        <v>221</v>
      </c>
      <c r="G7" s="9" t="s">
        <v>209</v>
      </c>
      <c r="H7" s="9">
        <v>3</v>
      </c>
      <c r="I7" s="9">
        <v>37</v>
      </c>
      <c r="J7">
        <f t="shared" si="0"/>
        <v>40</v>
      </c>
      <c r="K7" s="11" t="s">
        <v>302</v>
      </c>
      <c r="L7" s="11" t="s">
        <v>305</v>
      </c>
      <c r="M7" t="str">
        <f t="shared" si="1"/>
        <v>NG_CA</v>
      </c>
      <c r="O7" s="12" t="s">
        <v>325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258</v>
      </c>
      <c r="B8" s="9" t="s">
        <v>278</v>
      </c>
      <c r="C8" s="9">
        <v>190</v>
      </c>
      <c r="D8" s="9">
        <v>153</v>
      </c>
      <c r="E8" s="9" t="s">
        <v>259</v>
      </c>
      <c r="F8" s="9" t="s">
        <v>221</v>
      </c>
      <c r="G8" s="9" t="s">
        <v>209</v>
      </c>
      <c r="H8" s="9">
        <v>2</v>
      </c>
      <c r="I8" s="9">
        <v>37</v>
      </c>
      <c r="J8">
        <f t="shared" si="0"/>
        <v>39</v>
      </c>
      <c r="K8" s="11" t="s">
        <v>302</v>
      </c>
      <c r="L8" s="11" t="s">
        <v>303</v>
      </c>
      <c r="M8" t="str">
        <f t="shared" si="1"/>
        <v>NG_GT</v>
      </c>
      <c r="O8" s="12" t="s">
        <v>323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258</v>
      </c>
      <c r="B9" s="9" t="s">
        <v>279</v>
      </c>
      <c r="C9" s="9">
        <v>90</v>
      </c>
      <c r="D9" s="9">
        <v>85</v>
      </c>
      <c r="E9" s="9" t="s">
        <v>259</v>
      </c>
      <c r="F9" s="9" t="s">
        <v>221</v>
      </c>
      <c r="G9" s="9" t="s">
        <v>209</v>
      </c>
      <c r="H9" s="9">
        <v>2</v>
      </c>
      <c r="I9" s="9">
        <v>37</v>
      </c>
      <c r="J9">
        <f t="shared" si="0"/>
        <v>39</v>
      </c>
      <c r="K9" s="11" t="s">
        <v>302</v>
      </c>
      <c r="L9" s="11" t="s">
        <v>305</v>
      </c>
      <c r="M9" t="str">
        <f t="shared" si="1"/>
        <v>NG_CA</v>
      </c>
    </row>
    <row r="10" spans="1:17" ht="15.75" customHeight="1">
      <c r="A10" s="9" t="s">
        <v>245</v>
      </c>
      <c r="B10" s="9" t="s">
        <v>203</v>
      </c>
      <c r="C10" s="9">
        <v>9.5</v>
      </c>
      <c r="D10" s="9">
        <v>9.5</v>
      </c>
      <c r="E10" s="9" t="s">
        <v>246</v>
      </c>
      <c r="F10" s="9" t="s">
        <v>244</v>
      </c>
      <c r="G10" s="9" t="s">
        <v>205</v>
      </c>
      <c r="H10" s="9">
        <v>68</v>
      </c>
      <c r="I10" s="9">
        <v>19</v>
      </c>
      <c r="J10">
        <f t="shared" si="0"/>
        <v>87</v>
      </c>
      <c r="K10" s="11" t="s">
        <v>306</v>
      </c>
      <c r="L10" s="11" t="s">
        <v>307</v>
      </c>
      <c r="M10" t="str">
        <f t="shared" si="1"/>
        <v>WAT_HY</v>
      </c>
    </row>
    <row r="11" spans="1:17" ht="15.75" customHeight="1">
      <c r="A11" t="s">
        <v>295</v>
      </c>
      <c r="B11" t="s">
        <v>203</v>
      </c>
      <c r="C11">
        <v>1110</v>
      </c>
      <c r="D11">
        <v>1110</v>
      </c>
      <c r="E11" t="s">
        <v>207</v>
      </c>
      <c r="F11" t="s">
        <v>208</v>
      </c>
      <c r="G11" t="s">
        <v>209</v>
      </c>
      <c r="H11">
        <v>48</v>
      </c>
      <c r="I11">
        <v>16</v>
      </c>
      <c r="J11">
        <f t="shared" si="0"/>
        <v>64</v>
      </c>
      <c r="K11" s="11" t="s">
        <v>300</v>
      </c>
      <c r="L11" s="11" t="s">
        <v>301</v>
      </c>
      <c r="M11" t="str">
        <f t="shared" si="1"/>
        <v>BIT_ST</v>
      </c>
    </row>
    <row r="12" spans="1:17" ht="15.75" customHeight="1">
      <c r="A12" t="s">
        <v>295</v>
      </c>
      <c r="B12" t="s">
        <v>211</v>
      </c>
      <c r="C12">
        <v>1110</v>
      </c>
      <c r="D12">
        <v>1110</v>
      </c>
      <c r="E12" t="s">
        <v>207</v>
      </c>
      <c r="F12" t="s">
        <v>208</v>
      </c>
      <c r="G12" t="s">
        <v>209</v>
      </c>
      <c r="H12">
        <v>47</v>
      </c>
      <c r="I12">
        <v>16</v>
      </c>
      <c r="J12">
        <f t="shared" si="0"/>
        <v>63</v>
      </c>
      <c r="K12" s="11" t="s">
        <v>300</v>
      </c>
      <c r="L12" s="11" t="s">
        <v>301</v>
      </c>
      <c r="M12" t="str">
        <f t="shared" si="1"/>
        <v>BIT_ST</v>
      </c>
    </row>
    <row r="13" spans="1:17" ht="15.75" customHeight="1">
      <c r="A13" s="9" t="s">
        <v>126</v>
      </c>
      <c r="B13" s="9" t="s">
        <v>203</v>
      </c>
      <c r="C13" s="9">
        <v>17</v>
      </c>
      <c r="D13" s="9">
        <v>13</v>
      </c>
      <c r="E13" s="9" t="s">
        <v>260</v>
      </c>
      <c r="F13" s="9" t="s">
        <v>261</v>
      </c>
      <c r="G13" s="9" t="s">
        <v>205</v>
      </c>
      <c r="H13" s="9">
        <v>51</v>
      </c>
      <c r="I13" s="9">
        <v>17</v>
      </c>
      <c r="J13">
        <f t="shared" si="0"/>
        <v>68</v>
      </c>
      <c r="K13" s="11" t="s">
        <v>308</v>
      </c>
      <c r="L13" s="11" t="s">
        <v>303</v>
      </c>
      <c r="M13" t="str">
        <f t="shared" si="1"/>
        <v>DFO_GT</v>
      </c>
    </row>
    <row r="14" spans="1:17" ht="15.75" customHeight="1">
      <c r="A14" s="9" t="s">
        <v>126</v>
      </c>
      <c r="B14" s="9" t="s">
        <v>211</v>
      </c>
      <c r="C14" s="9">
        <v>17</v>
      </c>
      <c r="D14" s="9">
        <v>13</v>
      </c>
      <c r="E14" s="9" t="s">
        <v>260</v>
      </c>
      <c r="F14" s="9" t="s">
        <v>261</v>
      </c>
      <c r="G14" s="9" t="s">
        <v>205</v>
      </c>
      <c r="H14" s="9">
        <v>51</v>
      </c>
      <c r="I14" s="9">
        <v>17</v>
      </c>
      <c r="J14">
        <f t="shared" si="0"/>
        <v>68</v>
      </c>
      <c r="K14" s="11" t="s">
        <v>308</v>
      </c>
      <c r="L14" s="11" t="s">
        <v>303</v>
      </c>
      <c r="M14" t="str">
        <f t="shared" si="1"/>
        <v>DFO_GT</v>
      </c>
    </row>
    <row r="15" spans="1:17" ht="15.75" customHeight="1">
      <c r="A15" s="9" t="s">
        <v>126</v>
      </c>
      <c r="B15" s="9" t="s">
        <v>213</v>
      </c>
      <c r="C15" s="9">
        <v>17</v>
      </c>
      <c r="D15" s="9">
        <v>13</v>
      </c>
      <c r="E15" s="9" t="s">
        <v>260</v>
      </c>
      <c r="F15" s="9" t="s">
        <v>261</v>
      </c>
      <c r="G15" s="9" t="s">
        <v>205</v>
      </c>
      <c r="H15" s="9">
        <v>51</v>
      </c>
      <c r="I15" s="9">
        <v>17</v>
      </c>
      <c r="J15">
        <f t="shared" si="0"/>
        <v>68</v>
      </c>
      <c r="K15" s="11" t="s">
        <v>308</v>
      </c>
      <c r="L15" s="11" t="s">
        <v>303</v>
      </c>
      <c r="M15" t="str">
        <f t="shared" si="1"/>
        <v>DFO_GT</v>
      </c>
    </row>
    <row r="16" spans="1:17" ht="15.75" customHeight="1">
      <c r="A16" s="9" t="s">
        <v>126</v>
      </c>
      <c r="B16" s="9" t="s">
        <v>219</v>
      </c>
      <c r="C16" s="9">
        <v>17</v>
      </c>
      <c r="D16" s="9">
        <v>13</v>
      </c>
      <c r="E16" s="9" t="s">
        <v>260</v>
      </c>
      <c r="F16" s="9" t="s">
        <v>261</v>
      </c>
      <c r="G16" s="9" t="s">
        <v>205</v>
      </c>
      <c r="H16" s="9">
        <v>51</v>
      </c>
      <c r="I16" s="9">
        <v>17</v>
      </c>
      <c r="J16">
        <f t="shared" si="0"/>
        <v>68</v>
      </c>
      <c r="K16" s="11" t="s">
        <v>308</v>
      </c>
      <c r="L16" s="11" t="s">
        <v>303</v>
      </c>
      <c r="M16" t="str">
        <f t="shared" si="1"/>
        <v>DFO_GT</v>
      </c>
    </row>
    <row r="17" spans="1:13" ht="15.75" customHeight="1">
      <c r="A17" s="9" t="s">
        <v>126</v>
      </c>
      <c r="B17" s="9" t="s">
        <v>203</v>
      </c>
      <c r="C17" s="9">
        <v>4</v>
      </c>
      <c r="D17" s="9">
        <v>4</v>
      </c>
      <c r="E17" s="9" t="s">
        <v>260</v>
      </c>
      <c r="F17" s="9" t="s">
        <v>287</v>
      </c>
      <c r="G17" s="9" t="s">
        <v>215</v>
      </c>
      <c r="H17" s="9">
        <v>110</v>
      </c>
      <c r="I17" s="9">
        <v>33</v>
      </c>
      <c r="J17">
        <f t="shared" si="0"/>
        <v>143</v>
      </c>
      <c r="K17" s="11" t="s">
        <v>306</v>
      </c>
      <c r="L17" s="11" t="s">
        <v>307</v>
      </c>
      <c r="M17" t="str">
        <f t="shared" si="1"/>
        <v>WAT_HY</v>
      </c>
    </row>
    <row r="18" spans="1:13" ht="15.75" customHeight="1">
      <c r="A18" s="9" t="s">
        <v>126</v>
      </c>
      <c r="B18" s="9" t="s">
        <v>211</v>
      </c>
      <c r="C18" s="9">
        <v>4</v>
      </c>
      <c r="D18" s="9">
        <v>4</v>
      </c>
      <c r="E18" s="9" t="s">
        <v>260</v>
      </c>
      <c r="F18" s="9" t="s">
        <v>287</v>
      </c>
      <c r="G18" s="9" t="s">
        <v>215</v>
      </c>
      <c r="H18" s="9">
        <v>110</v>
      </c>
      <c r="I18" s="9">
        <v>33</v>
      </c>
      <c r="J18">
        <f t="shared" si="0"/>
        <v>143</v>
      </c>
      <c r="K18" s="11" t="s">
        <v>306</v>
      </c>
      <c r="L18" s="11" t="s">
        <v>307</v>
      </c>
      <c r="M18" t="str">
        <f t="shared" si="1"/>
        <v>WAT_HY</v>
      </c>
    </row>
    <row r="19" spans="1:13" ht="15.75" customHeight="1">
      <c r="A19" s="9" t="s">
        <v>126</v>
      </c>
      <c r="B19" s="9" t="s">
        <v>213</v>
      </c>
      <c r="C19" s="9">
        <v>4</v>
      </c>
      <c r="D19" s="9">
        <v>4</v>
      </c>
      <c r="E19" s="9" t="s">
        <v>260</v>
      </c>
      <c r="F19" s="9" t="s">
        <v>287</v>
      </c>
      <c r="G19" s="9" t="s">
        <v>215</v>
      </c>
      <c r="H19" s="9">
        <v>110</v>
      </c>
      <c r="I19" s="9">
        <v>33</v>
      </c>
      <c r="J19">
        <f t="shared" si="0"/>
        <v>143</v>
      </c>
      <c r="K19" s="11" t="s">
        <v>306</v>
      </c>
      <c r="L19" s="11" t="s">
        <v>307</v>
      </c>
      <c r="M19" t="str">
        <f t="shared" si="1"/>
        <v>WAT_HY</v>
      </c>
    </row>
    <row r="20" spans="1:13" ht="15.75" customHeight="1">
      <c r="A20" s="9" t="s">
        <v>126</v>
      </c>
      <c r="B20" s="9" t="s">
        <v>219</v>
      </c>
      <c r="C20" s="9">
        <v>5</v>
      </c>
      <c r="D20" s="9">
        <v>5</v>
      </c>
      <c r="E20" s="9" t="s">
        <v>260</v>
      </c>
      <c r="F20" s="9" t="s">
        <v>287</v>
      </c>
      <c r="G20" s="9" t="s">
        <v>215</v>
      </c>
      <c r="H20" s="9">
        <v>110</v>
      </c>
      <c r="I20" s="9">
        <v>33</v>
      </c>
      <c r="J20">
        <f t="shared" si="0"/>
        <v>143</v>
      </c>
      <c r="K20" s="11" t="s">
        <v>306</v>
      </c>
      <c r="L20" s="11" t="s">
        <v>307</v>
      </c>
      <c r="M20" t="str">
        <f t="shared" si="1"/>
        <v>WAT_HY</v>
      </c>
    </row>
    <row r="21" spans="1:13" ht="15.75" customHeight="1">
      <c r="A21" s="9" t="s">
        <v>126</v>
      </c>
      <c r="B21" s="9" t="s">
        <v>206</v>
      </c>
      <c r="C21" s="9">
        <v>5</v>
      </c>
      <c r="D21" s="9">
        <v>5</v>
      </c>
      <c r="E21" s="9" t="s">
        <v>260</v>
      </c>
      <c r="F21" s="9" t="s">
        <v>287</v>
      </c>
      <c r="G21" s="9" t="s">
        <v>215</v>
      </c>
      <c r="H21" s="9">
        <v>110</v>
      </c>
      <c r="I21" s="9">
        <v>33</v>
      </c>
      <c r="J21">
        <f t="shared" si="0"/>
        <v>143</v>
      </c>
      <c r="K21" s="11" t="s">
        <v>306</v>
      </c>
      <c r="L21" s="11" t="s">
        <v>307</v>
      </c>
      <c r="M21" t="str">
        <f t="shared" si="1"/>
        <v>WAT_HY</v>
      </c>
    </row>
    <row r="22" spans="1:13" ht="15.75" customHeight="1">
      <c r="A22" s="9" t="s">
        <v>126</v>
      </c>
      <c r="B22" s="9" t="s">
        <v>214</v>
      </c>
      <c r="C22" s="9">
        <v>5</v>
      </c>
      <c r="D22" s="9">
        <v>5</v>
      </c>
      <c r="E22" s="9" t="s">
        <v>260</v>
      </c>
      <c r="F22" s="9" t="s">
        <v>287</v>
      </c>
      <c r="G22" s="9" t="s">
        <v>215</v>
      </c>
      <c r="H22" s="9">
        <v>110</v>
      </c>
      <c r="I22" s="9">
        <v>33</v>
      </c>
      <c r="J22">
        <f t="shared" si="0"/>
        <v>143</v>
      </c>
      <c r="K22" s="11" t="s">
        <v>306</v>
      </c>
      <c r="L22" s="11" t="s">
        <v>307</v>
      </c>
      <c r="M22" t="str">
        <f t="shared" si="1"/>
        <v>WAT_HY</v>
      </c>
    </row>
    <row r="23" spans="1:13" ht="15.75" customHeight="1">
      <c r="A23" s="9" t="s">
        <v>130</v>
      </c>
      <c r="B23" s="9" t="s">
        <v>203</v>
      </c>
      <c r="C23" s="9">
        <v>15</v>
      </c>
      <c r="D23" s="9">
        <v>15</v>
      </c>
      <c r="E23" s="9" t="s">
        <v>247</v>
      </c>
      <c r="F23" s="9" t="s">
        <v>244</v>
      </c>
      <c r="G23" s="9" t="s">
        <v>205</v>
      </c>
      <c r="H23" s="9">
        <v>103</v>
      </c>
      <c r="I23" s="9">
        <v>33</v>
      </c>
      <c r="J23">
        <f t="shared" si="0"/>
        <v>136</v>
      </c>
      <c r="K23" s="11" t="s">
        <v>306</v>
      </c>
      <c r="L23" s="11" t="s">
        <v>307</v>
      </c>
      <c r="M23" t="str">
        <f t="shared" si="1"/>
        <v>WAT_HY</v>
      </c>
    </row>
    <row r="24" spans="1:13" ht="15.75" customHeight="1">
      <c r="A24" s="9" t="s">
        <v>130</v>
      </c>
      <c r="B24" s="9" t="s">
        <v>211</v>
      </c>
      <c r="C24" s="9">
        <v>15</v>
      </c>
      <c r="D24" s="9">
        <v>15</v>
      </c>
      <c r="E24" s="9" t="s">
        <v>247</v>
      </c>
      <c r="F24" s="9" t="s">
        <v>244</v>
      </c>
      <c r="G24" s="9" t="s">
        <v>205</v>
      </c>
      <c r="H24" s="9">
        <v>103</v>
      </c>
      <c r="I24" s="9">
        <v>33</v>
      </c>
      <c r="J24">
        <f t="shared" si="0"/>
        <v>136</v>
      </c>
      <c r="K24" s="11" t="s">
        <v>306</v>
      </c>
      <c r="L24" s="11" t="s">
        <v>307</v>
      </c>
      <c r="M24" t="str">
        <f t="shared" si="1"/>
        <v>WAT_HY</v>
      </c>
    </row>
    <row r="25" spans="1:13" ht="15.75" customHeight="1">
      <c r="A25" s="9" t="s">
        <v>130</v>
      </c>
      <c r="B25" s="9" t="s">
        <v>213</v>
      </c>
      <c r="C25" s="9">
        <v>1.5</v>
      </c>
      <c r="D25" s="9">
        <v>1.5</v>
      </c>
      <c r="E25" s="9" t="s">
        <v>247</v>
      </c>
      <c r="F25" s="9" t="s">
        <v>244</v>
      </c>
      <c r="G25" s="9" t="s">
        <v>205</v>
      </c>
      <c r="H25" s="9">
        <v>103</v>
      </c>
      <c r="I25" s="9">
        <v>33</v>
      </c>
      <c r="J25">
        <f t="shared" si="0"/>
        <v>136</v>
      </c>
      <c r="K25" s="11" t="s">
        <v>306</v>
      </c>
      <c r="L25" s="11" t="s">
        <v>307</v>
      </c>
      <c r="M25" t="str">
        <f t="shared" si="1"/>
        <v>WAT_HY</v>
      </c>
    </row>
    <row r="26" spans="1:13" ht="15.75" customHeight="1">
      <c r="A26" s="9" t="s">
        <v>291</v>
      </c>
      <c r="B26" s="9" t="s">
        <v>203</v>
      </c>
      <c r="C26" s="9">
        <v>975</v>
      </c>
      <c r="D26" s="9">
        <v>938</v>
      </c>
      <c r="E26" s="9" t="s">
        <v>292</v>
      </c>
      <c r="F26" s="9" t="s">
        <v>4</v>
      </c>
      <c r="G26" s="9" t="s">
        <v>209</v>
      </c>
      <c r="H26" s="9">
        <v>45</v>
      </c>
      <c r="I26" s="9">
        <v>14</v>
      </c>
      <c r="J26">
        <f t="shared" si="0"/>
        <v>59</v>
      </c>
      <c r="K26" s="11" t="s">
        <v>309</v>
      </c>
      <c r="L26" s="11" t="s">
        <v>301</v>
      </c>
      <c r="M26" t="str">
        <f t="shared" si="1"/>
        <v>NUC_ST</v>
      </c>
    </row>
    <row r="27" spans="1:13" ht="15.75" customHeight="1">
      <c r="A27" s="9" t="s">
        <v>291</v>
      </c>
      <c r="B27" s="9" t="s">
        <v>211</v>
      </c>
      <c r="C27" s="9">
        <v>953</v>
      </c>
      <c r="D27" s="9">
        <v>932</v>
      </c>
      <c r="E27" s="9" t="s">
        <v>292</v>
      </c>
      <c r="F27" s="9" t="s">
        <v>4</v>
      </c>
      <c r="G27" s="9" t="s">
        <v>209</v>
      </c>
      <c r="H27" s="9">
        <v>47</v>
      </c>
      <c r="I27" s="9">
        <v>12</v>
      </c>
      <c r="J27">
        <f t="shared" si="0"/>
        <v>59</v>
      </c>
      <c r="K27" s="11" t="s">
        <v>309</v>
      </c>
      <c r="L27" s="11" t="s">
        <v>301</v>
      </c>
      <c r="M27" t="str">
        <f t="shared" si="1"/>
        <v>NUC_ST</v>
      </c>
    </row>
    <row r="28" spans="1:13" ht="15.75" customHeight="1">
      <c r="A28" s="9" t="s">
        <v>233</v>
      </c>
      <c r="B28" s="9" t="s">
        <v>234</v>
      </c>
      <c r="C28" s="9">
        <v>206</v>
      </c>
      <c r="D28" s="9">
        <v>182</v>
      </c>
      <c r="E28" s="9" t="s">
        <v>235</v>
      </c>
      <c r="F28" s="9" t="s">
        <v>236</v>
      </c>
      <c r="G28" s="9" t="s">
        <v>209</v>
      </c>
      <c r="H28" s="9">
        <v>11</v>
      </c>
      <c r="I28" s="9">
        <v>25</v>
      </c>
      <c r="J28">
        <f t="shared" si="0"/>
        <v>36</v>
      </c>
      <c r="K28" s="11" t="s">
        <v>302</v>
      </c>
      <c r="L28" s="11" t="s">
        <v>304</v>
      </c>
      <c r="M28" t="str">
        <f t="shared" si="1"/>
        <v>NG_CT</v>
      </c>
    </row>
    <row r="29" spans="1:13" ht="15.75" customHeight="1">
      <c r="A29" s="9" t="s">
        <v>233</v>
      </c>
      <c r="B29" s="9" t="s">
        <v>237</v>
      </c>
      <c r="C29" s="9">
        <v>206</v>
      </c>
      <c r="D29" s="9">
        <v>182</v>
      </c>
      <c r="E29" s="9" t="s">
        <v>235</v>
      </c>
      <c r="F29" s="9" t="s">
        <v>236</v>
      </c>
      <c r="G29" s="9" t="s">
        <v>209</v>
      </c>
      <c r="H29" s="9">
        <v>11</v>
      </c>
      <c r="I29" s="9">
        <v>25</v>
      </c>
      <c r="J29">
        <f t="shared" si="0"/>
        <v>36</v>
      </c>
      <c r="K29" s="11" t="s">
        <v>302</v>
      </c>
      <c r="L29" s="11" t="s">
        <v>304</v>
      </c>
      <c r="M29" t="str">
        <f t="shared" si="1"/>
        <v>NG_CT</v>
      </c>
    </row>
    <row r="30" spans="1:13" ht="15.75" customHeight="1">
      <c r="A30" s="9" t="s">
        <v>233</v>
      </c>
      <c r="B30" s="9" t="s">
        <v>238</v>
      </c>
      <c r="C30" s="9">
        <v>306</v>
      </c>
      <c r="D30" s="9">
        <v>304</v>
      </c>
      <c r="E30" s="9" t="s">
        <v>235</v>
      </c>
      <c r="F30" s="9" t="s">
        <v>236</v>
      </c>
      <c r="G30" s="9" t="s">
        <v>209</v>
      </c>
      <c r="H30" s="9">
        <v>11</v>
      </c>
      <c r="I30" s="9">
        <v>25</v>
      </c>
      <c r="J30">
        <f t="shared" si="0"/>
        <v>36</v>
      </c>
      <c r="K30" s="11" t="s">
        <v>302</v>
      </c>
      <c r="L30" s="11" t="s">
        <v>305</v>
      </c>
      <c r="M30" t="str">
        <f t="shared" si="1"/>
        <v>NG_CA</v>
      </c>
    </row>
    <row r="31" spans="1:13" ht="15.75" customHeight="1">
      <c r="A31" s="9" t="s">
        <v>139</v>
      </c>
      <c r="B31" s="9" t="s">
        <v>203</v>
      </c>
      <c r="C31" s="9">
        <v>6.4</v>
      </c>
      <c r="D31" s="9">
        <v>6.4</v>
      </c>
      <c r="E31" s="9" t="s">
        <v>246</v>
      </c>
      <c r="F31" s="9" t="s">
        <v>244</v>
      </c>
      <c r="G31" s="9" t="s">
        <v>205</v>
      </c>
      <c r="H31" s="9">
        <v>70</v>
      </c>
      <c r="I31" s="9">
        <v>19</v>
      </c>
      <c r="J31">
        <f t="shared" si="0"/>
        <v>89</v>
      </c>
      <c r="K31" s="11" t="s">
        <v>306</v>
      </c>
      <c r="L31" s="11" t="s">
        <v>307</v>
      </c>
      <c r="M31" t="str">
        <f t="shared" si="1"/>
        <v>WAT_HY</v>
      </c>
    </row>
    <row r="32" spans="1:13" ht="15.75" customHeight="1">
      <c r="A32" s="9" t="s">
        <v>139</v>
      </c>
      <c r="B32" s="9" t="s">
        <v>211</v>
      </c>
      <c r="C32" s="9">
        <v>0.4</v>
      </c>
      <c r="D32" s="9">
        <v>0.4</v>
      </c>
      <c r="E32" s="9" t="s">
        <v>246</v>
      </c>
      <c r="F32" s="9" t="s">
        <v>244</v>
      </c>
      <c r="G32" s="9" t="s">
        <v>205</v>
      </c>
      <c r="H32" s="9">
        <v>70</v>
      </c>
      <c r="I32" s="9">
        <v>19</v>
      </c>
      <c r="J32">
        <f t="shared" si="0"/>
        <v>89</v>
      </c>
      <c r="K32" s="11" t="s">
        <v>306</v>
      </c>
      <c r="L32" s="11" t="s">
        <v>307</v>
      </c>
      <c r="M32" t="str">
        <f t="shared" si="1"/>
        <v>WAT_HY</v>
      </c>
    </row>
    <row r="33" spans="1:13" ht="15.75" customHeight="1">
      <c r="A33" t="s">
        <v>296</v>
      </c>
      <c r="B33" t="s">
        <v>206</v>
      </c>
      <c r="C33">
        <v>546</v>
      </c>
      <c r="D33">
        <v>544</v>
      </c>
      <c r="E33" t="s">
        <v>212</v>
      </c>
      <c r="F33" t="s">
        <v>208</v>
      </c>
      <c r="G33" t="s">
        <v>205</v>
      </c>
      <c r="H33">
        <v>50</v>
      </c>
      <c r="I33">
        <v>3</v>
      </c>
      <c r="J33">
        <f t="shared" si="0"/>
        <v>53</v>
      </c>
      <c r="K33" s="11" t="s">
        <v>300</v>
      </c>
      <c r="L33" s="11" t="s">
        <v>301</v>
      </c>
      <c r="M33" t="str">
        <f t="shared" si="1"/>
        <v>BIT_ST</v>
      </c>
    </row>
    <row r="34" spans="1:13" ht="15.75" customHeight="1">
      <c r="A34" t="s">
        <v>296</v>
      </c>
      <c r="B34" t="s">
        <v>214</v>
      </c>
      <c r="C34">
        <v>849</v>
      </c>
      <c r="D34">
        <v>844</v>
      </c>
      <c r="E34" t="s">
        <v>212</v>
      </c>
      <c r="F34" t="s">
        <v>208</v>
      </c>
      <c r="G34" t="s">
        <v>215</v>
      </c>
      <c r="H34">
        <v>10</v>
      </c>
      <c r="I34">
        <v>26</v>
      </c>
      <c r="J34">
        <f t="shared" ref="J34:J65" si="3">H34+I34</f>
        <v>36</v>
      </c>
      <c r="K34" s="11" t="s">
        <v>300</v>
      </c>
      <c r="L34" s="11" t="s">
        <v>301</v>
      </c>
      <c r="M34" t="str">
        <f t="shared" ref="M34:M65" si="4">_xlfn.CONCAT(K34, "_",L34)</f>
        <v>BIT_ST</v>
      </c>
    </row>
    <row r="35" spans="1:13" ht="15.75" customHeight="1">
      <c r="A35" s="9" t="s">
        <v>131</v>
      </c>
      <c r="B35" s="9" t="s">
        <v>203</v>
      </c>
      <c r="C35" s="9">
        <v>81</v>
      </c>
      <c r="D35" s="9">
        <v>81</v>
      </c>
      <c r="E35" s="9" t="s">
        <v>224</v>
      </c>
      <c r="F35" s="9" t="s">
        <v>244</v>
      </c>
      <c r="G35" s="9" t="s">
        <v>205</v>
      </c>
      <c r="H35" s="9">
        <v>59</v>
      </c>
      <c r="I35" s="9">
        <v>33</v>
      </c>
      <c r="J35">
        <f t="shared" si="3"/>
        <v>92</v>
      </c>
      <c r="K35" s="11" t="s">
        <v>306</v>
      </c>
      <c r="L35" s="11" t="s">
        <v>307</v>
      </c>
      <c r="M35" t="str">
        <f t="shared" si="4"/>
        <v>WAT_HY</v>
      </c>
    </row>
    <row r="36" spans="1:13" ht="15.75" customHeight="1">
      <c r="A36" s="9" t="s">
        <v>131</v>
      </c>
      <c r="B36" s="9" t="s">
        <v>211</v>
      </c>
      <c r="C36" s="9">
        <v>81</v>
      </c>
      <c r="D36" s="9">
        <v>81</v>
      </c>
      <c r="E36" s="9" t="s">
        <v>224</v>
      </c>
      <c r="F36" s="9" t="s">
        <v>244</v>
      </c>
      <c r="G36" s="9" t="s">
        <v>205</v>
      </c>
      <c r="H36" s="9">
        <v>59</v>
      </c>
      <c r="I36" s="9">
        <v>33</v>
      </c>
      <c r="J36">
        <f t="shared" si="3"/>
        <v>92</v>
      </c>
      <c r="K36" s="11" t="s">
        <v>306</v>
      </c>
      <c r="L36" s="11" t="s">
        <v>307</v>
      </c>
      <c r="M36" t="str">
        <f t="shared" si="4"/>
        <v>WAT_HY</v>
      </c>
    </row>
    <row r="37" spans="1:13" ht="15.75" customHeight="1">
      <c r="A37" s="9" t="s">
        <v>131</v>
      </c>
      <c r="B37" s="9" t="s">
        <v>213</v>
      </c>
      <c r="C37" s="9">
        <v>81</v>
      </c>
      <c r="D37" s="9">
        <v>81</v>
      </c>
      <c r="E37" s="9" t="s">
        <v>224</v>
      </c>
      <c r="F37" s="9" t="s">
        <v>244</v>
      </c>
      <c r="G37" s="9" t="s">
        <v>205</v>
      </c>
      <c r="H37" s="9">
        <v>59</v>
      </c>
      <c r="I37" s="9">
        <v>33</v>
      </c>
      <c r="J37">
        <f t="shared" si="3"/>
        <v>92</v>
      </c>
      <c r="K37" s="11" t="s">
        <v>306</v>
      </c>
      <c r="L37" s="11" t="s">
        <v>307</v>
      </c>
      <c r="M37" t="str">
        <f t="shared" si="4"/>
        <v>WAT_HY</v>
      </c>
    </row>
    <row r="38" spans="1:13" ht="15.75" customHeight="1">
      <c r="A38" s="9" t="s">
        <v>131</v>
      </c>
      <c r="B38" s="9" t="s">
        <v>219</v>
      </c>
      <c r="C38" s="9">
        <v>81</v>
      </c>
      <c r="D38" s="9">
        <v>81</v>
      </c>
      <c r="E38" s="9" t="s">
        <v>224</v>
      </c>
      <c r="F38" s="9" t="s">
        <v>244</v>
      </c>
      <c r="G38" s="9" t="s">
        <v>205</v>
      </c>
      <c r="H38" s="9">
        <v>59</v>
      </c>
      <c r="I38" s="9">
        <v>33</v>
      </c>
      <c r="J38">
        <f t="shared" si="3"/>
        <v>92</v>
      </c>
      <c r="K38" s="11" t="s">
        <v>306</v>
      </c>
      <c r="L38" s="11" t="s">
        <v>307</v>
      </c>
      <c r="M38" t="str">
        <f t="shared" si="4"/>
        <v>WAT_HY</v>
      </c>
    </row>
    <row r="39" spans="1:13" ht="15.75" customHeight="1">
      <c r="A39" s="9" t="s">
        <v>239</v>
      </c>
      <c r="B39" s="9" t="s">
        <v>240</v>
      </c>
      <c r="C39" s="9">
        <v>206</v>
      </c>
      <c r="D39" s="9">
        <v>177</v>
      </c>
      <c r="E39" s="9" t="s">
        <v>241</v>
      </c>
      <c r="F39" s="9" t="s">
        <v>236</v>
      </c>
      <c r="G39" s="9" t="s">
        <v>209</v>
      </c>
      <c r="H39" s="9">
        <v>10</v>
      </c>
      <c r="I39" s="9">
        <v>30</v>
      </c>
      <c r="J39">
        <f t="shared" si="3"/>
        <v>40</v>
      </c>
      <c r="K39" s="11" t="s">
        <v>302</v>
      </c>
      <c r="L39" s="11" t="s">
        <v>304</v>
      </c>
      <c r="M39" t="str">
        <f t="shared" si="4"/>
        <v>NG_CT</v>
      </c>
    </row>
    <row r="40" spans="1:13" ht="15.75" customHeight="1">
      <c r="A40" s="9" t="s">
        <v>239</v>
      </c>
      <c r="B40" s="9" t="s">
        <v>242</v>
      </c>
      <c r="C40" s="9">
        <v>206</v>
      </c>
      <c r="D40" s="9">
        <v>177</v>
      </c>
      <c r="E40" s="9" t="s">
        <v>241</v>
      </c>
      <c r="F40" s="9" t="s">
        <v>236</v>
      </c>
      <c r="G40" s="9" t="s">
        <v>209</v>
      </c>
      <c r="H40" s="9">
        <v>10</v>
      </c>
      <c r="I40" s="9">
        <v>30</v>
      </c>
      <c r="J40">
        <f t="shared" si="3"/>
        <v>40</v>
      </c>
      <c r="K40" s="11" t="s">
        <v>302</v>
      </c>
      <c r="L40" s="11" t="s">
        <v>304</v>
      </c>
      <c r="M40" t="str">
        <f t="shared" si="4"/>
        <v>NG_CT</v>
      </c>
    </row>
    <row r="41" spans="1:13" ht="15.75" customHeight="1">
      <c r="A41" s="9" t="s">
        <v>239</v>
      </c>
      <c r="B41" s="9" t="s">
        <v>243</v>
      </c>
      <c r="C41" s="9">
        <v>306</v>
      </c>
      <c r="D41" s="9">
        <v>308</v>
      </c>
      <c r="E41" s="9" t="s">
        <v>241</v>
      </c>
      <c r="F41" s="9" t="s">
        <v>236</v>
      </c>
      <c r="G41" s="9" t="s">
        <v>209</v>
      </c>
      <c r="H41" s="9">
        <v>10</v>
      </c>
      <c r="I41" s="9">
        <v>30</v>
      </c>
      <c r="J41">
        <f t="shared" si="3"/>
        <v>40</v>
      </c>
      <c r="K41" s="11" t="s">
        <v>302</v>
      </c>
      <c r="L41" s="11" t="s">
        <v>305</v>
      </c>
      <c r="M41" t="str">
        <f t="shared" si="4"/>
        <v>NG_CA</v>
      </c>
    </row>
    <row r="42" spans="1:13" ht="15.75" customHeight="1">
      <c r="A42" s="9" t="s">
        <v>293</v>
      </c>
      <c r="B42" s="9" t="s">
        <v>203</v>
      </c>
      <c r="C42" s="9">
        <v>1009</v>
      </c>
      <c r="D42" s="9">
        <v>964</v>
      </c>
      <c r="E42" s="9" t="s">
        <v>294</v>
      </c>
      <c r="F42" s="9" t="s">
        <v>4</v>
      </c>
      <c r="G42" s="9" t="s">
        <v>209</v>
      </c>
      <c r="H42" s="9">
        <v>36</v>
      </c>
      <c r="I42" s="9">
        <v>24</v>
      </c>
      <c r="J42">
        <f t="shared" si="3"/>
        <v>60</v>
      </c>
      <c r="K42" s="11" t="s">
        <v>309</v>
      </c>
      <c r="L42" s="11" t="s">
        <v>301</v>
      </c>
      <c r="M42" t="str">
        <f t="shared" si="4"/>
        <v>NUC_ST</v>
      </c>
    </row>
    <row r="43" spans="1:13" ht="15.75" customHeight="1">
      <c r="A43" s="9" t="s">
        <v>220</v>
      </c>
      <c r="B43" s="9" t="s">
        <v>280</v>
      </c>
      <c r="C43" s="9">
        <v>225</v>
      </c>
      <c r="D43" s="9">
        <v>170</v>
      </c>
      <c r="E43" s="9" t="s">
        <v>268</v>
      </c>
      <c r="F43" s="9" t="s">
        <v>221</v>
      </c>
      <c r="G43" s="9" t="s">
        <v>209</v>
      </c>
      <c r="H43" s="9">
        <v>10</v>
      </c>
      <c r="I43" s="9">
        <v>26</v>
      </c>
      <c r="J43">
        <f t="shared" si="3"/>
        <v>36</v>
      </c>
      <c r="K43" s="11" t="s">
        <v>302</v>
      </c>
      <c r="L43" s="11" t="s">
        <v>304</v>
      </c>
      <c r="M43" t="str">
        <f t="shared" si="4"/>
        <v>NG_CT</v>
      </c>
    </row>
    <row r="44" spans="1:13" ht="15.75" customHeight="1">
      <c r="A44" s="9" t="s">
        <v>220</v>
      </c>
      <c r="B44" s="9" t="s">
        <v>281</v>
      </c>
      <c r="C44" s="9">
        <v>225</v>
      </c>
      <c r="D44" s="9">
        <v>170</v>
      </c>
      <c r="E44" s="9" t="s">
        <v>268</v>
      </c>
      <c r="F44" s="9" t="s">
        <v>221</v>
      </c>
      <c r="G44" s="9" t="s">
        <v>209</v>
      </c>
      <c r="H44" s="9">
        <v>10</v>
      </c>
      <c r="I44" s="9">
        <v>26</v>
      </c>
      <c r="J44">
        <f t="shared" si="3"/>
        <v>36</v>
      </c>
      <c r="K44" s="11" t="s">
        <v>302</v>
      </c>
      <c r="L44" s="11" t="s">
        <v>304</v>
      </c>
      <c r="M44" t="str">
        <f t="shared" si="4"/>
        <v>NG_CT</v>
      </c>
    </row>
    <row r="45" spans="1:13" ht="15.75" customHeight="1">
      <c r="A45" s="9" t="s">
        <v>220</v>
      </c>
      <c r="B45" s="9" t="s">
        <v>282</v>
      </c>
      <c r="C45" s="9">
        <v>225</v>
      </c>
      <c r="D45" s="9">
        <v>170</v>
      </c>
      <c r="E45" s="9" t="s">
        <v>268</v>
      </c>
      <c r="F45" s="9" t="s">
        <v>221</v>
      </c>
      <c r="G45" s="9" t="s">
        <v>209</v>
      </c>
      <c r="H45" s="9">
        <v>10</v>
      </c>
      <c r="I45" s="9">
        <v>26</v>
      </c>
      <c r="J45">
        <f t="shared" si="3"/>
        <v>36</v>
      </c>
      <c r="K45" s="11" t="s">
        <v>302</v>
      </c>
      <c r="L45" s="11" t="s">
        <v>304</v>
      </c>
      <c r="M45" t="str">
        <f t="shared" si="4"/>
        <v>NG_CT</v>
      </c>
    </row>
    <row r="46" spans="1:13" ht="15.75" customHeight="1">
      <c r="A46" s="9" t="s">
        <v>220</v>
      </c>
      <c r="B46" s="9" t="s">
        <v>283</v>
      </c>
      <c r="C46" s="9">
        <v>379</v>
      </c>
      <c r="D46" s="9">
        <v>378</v>
      </c>
      <c r="E46" s="9" t="s">
        <v>268</v>
      </c>
      <c r="F46" s="9" t="s">
        <v>221</v>
      </c>
      <c r="G46" s="9" t="s">
        <v>209</v>
      </c>
      <c r="H46" s="9">
        <v>10</v>
      </c>
      <c r="I46" s="9">
        <v>26</v>
      </c>
      <c r="J46">
        <f t="shared" si="3"/>
        <v>36</v>
      </c>
      <c r="K46" s="11" t="s">
        <v>302</v>
      </c>
      <c r="L46" s="11" t="s">
        <v>305</v>
      </c>
      <c r="M46" t="str">
        <f t="shared" si="4"/>
        <v>NG_CA</v>
      </c>
    </row>
    <row r="47" spans="1:13" ht="15.75" customHeight="1">
      <c r="A47" s="9" t="s">
        <v>223</v>
      </c>
      <c r="B47" s="9" t="s">
        <v>203</v>
      </c>
      <c r="C47" s="9">
        <v>94</v>
      </c>
      <c r="D47" s="9">
        <v>73</v>
      </c>
      <c r="E47" s="9" t="s">
        <v>224</v>
      </c>
      <c r="F47" s="9" t="s">
        <v>221</v>
      </c>
      <c r="G47" s="9" t="s">
        <v>205</v>
      </c>
      <c r="H47" s="9">
        <v>27</v>
      </c>
      <c r="I47" s="9">
        <v>18</v>
      </c>
      <c r="J47">
        <f t="shared" si="3"/>
        <v>45</v>
      </c>
      <c r="K47" s="11" t="s">
        <v>302</v>
      </c>
      <c r="L47" s="11" t="s">
        <v>303</v>
      </c>
      <c r="M47" t="str">
        <f t="shared" si="4"/>
        <v>NG_GT</v>
      </c>
    </row>
    <row r="48" spans="1:13" ht="15.75" customHeight="1">
      <c r="A48" s="9" t="s">
        <v>223</v>
      </c>
      <c r="B48" s="9" t="s">
        <v>211</v>
      </c>
      <c r="C48" s="9">
        <v>96</v>
      </c>
      <c r="D48" s="9">
        <v>74</v>
      </c>
      <c r="E48" s="9" t="s">
        <v>224</v>
      </c>
      <c r="F48" s="9" t="s">
        <v>221</v>
      </c>
      <c r="G48" s="9" t="s">
        <v>205</v>
      </c>
      <c r="H48" s="9">
        <v>27</v>
      </c>
      <c r="I48" s="9">
        <v>18</v>
      </c>
      <c r="J48">
        <f t="shared" si="3"/>
        <v>45</v>
      </c>
      <c r="K48" s="11" t="s">
        <v>302</v>
      </c>
      <c r="L48" s="11" t="s">
        <v>303</v>
      </c>
      <c r="M48" t="str">
        <f t="shared" si="4"/>
        <v>NG_GT</v>
      </c>
    </row>
    <row r="49" spans="1:13" ht="15.75" customHeight="1">
      <c r="A49" s="9" t="s">
        <v>223</v>
      </c>
      <c r="B49" s="9" t="s">
        <v>213</v>
      </c>
      <c r="C49" s="9">
        <v>95</v>
      </c>
      <c r="D49" s="9">
        <v>73</v>
      </c>
      <c r="E49" s="9" t="s">
        <v>224</v>
      </c>
      <c r="F49" s="9" t="s">
        <v>221</v>
      </c>
      <c r="G49" s="9" t="s">
        <v>205</v>
      </c>
      <c r="H49" s="9">
        <v>27</v>
      </c>
      <c r="I49" s="9">
        <v>18</v>
      </c>
      <c r="J49">
        <f t="shared" si="3"/>
        <v>45</v>
      </c>
      <c r="K49" s="11" t="s">
        <v>302</v>
      </c>
      <c r="L49" s="11" t="s">
        <v>303</v>
      </c>
      <c r="M49" t="str">
        <f t="shared" si="4"/>
        <v>NG_GT</v>
      </c>
    </row>
    <row r="50" spans="1:13" ht="15.75" customHeight="1">
      <c r="A50" s="9" t="s">
        <v>223</v>
      </c>
      <c r="B50" s="9" t="s">
        <v>219</v>
      </c>
      <c r="C50" s="9">
        <v>94</v>
      </c>
      <c r="D50" s="9">
        <v>73</v>
      </c>
      <c r="E50" s="9" t="s">
        <v>224</v>
      </c>
      <c r="F50" s="9" t="s">
        <v>221</v>
      </c>
      <c r="G50" s="9" t="s">
        <v>205</v>
      </c>
      <c r="H50" s="9">
        <v>27</v>
      </c>
      <c r="I50" s="9">
        <v>18</v>
      </c>
      <c r="J50">
        <f t="shared" si="3"/>
        <v>45</v>
      </c>
      <c r="K50" s="11" t="s">
        <v>302</v>
      </c>
      <c r="L50" s="11" t="s">
        <v>303</v>
      </c>
      <c r="M50" t="str">
        <f t="shared" si="4"/>
        <v>NG_GT</v>
      </c>
    </row>
    <row r="51" spans="1:13" ht="15.75" customHeight="1">
      <c r="A51" s="9" t="s">
        <v>223</v>
      </c>
      <c r="B51" s="9" t="s">
        <v>206</v>
      </c>
      <c r="C51" s="9">
        <v>93</v>
      </c>
      <c r="D51" s="9">
        <v>72</v>
      </c>
      <c r="E51" s="9" t="s">
        <v>224</v>
      </c>
      <c r="F51" s="9" t="s">
        <v>221</v>
      </c>
      <c r="G51" s="9" t="s">
        <v>205</v>
      </c>
      <c r="H51" s="9">
        <v>27</v>
      </c>
      <c r="I51" s="9">
        <v>18</v>
      </c>
      <c r="J51">
        <f t="shared" si="3"/>
        <v>45</v>
      </c>
      <c r="K51" s="11" t="s">
        <v>302</v>
      </c>
      <c r="L51" s="11" t="s">
        <v>303</v>
      </c>
      <c r="M51" t="str">
        <f t="shared" si="4"/>
        <v>NG_GT</v>
      </c>
    </row>
    <row r="52" spans="1:13" ht="15.75" customHeight="1">
      <c r="A52" s="9" t="s">
        <v>223</v>
      </c>
      <c r="B52" s="9" t="s">
        <v>214</v>
      </c>
      <c r="C52" s="9">
        <v>93</v>
      </c>
      <c r="D52" s="9">
        <v>72</v>
      </c>
      <c r="E52" s="9" t="s">
        <v>224</v>
      </c>
      <c r="F52" s="9" t="s">
        <v>221</v>
      </c>
      <c r="G52" s="9" t="s">
        <v>205</v>
      </c>
      <c r="H52" s="9">
        <v>27</v>
      </c>
      <c r="I52" s="9">
        <v>18</v>
      </c>
      <c r="J52">
        <f t="shared" si="3"/>
        <v>45</v>
      </c>
      <c r="K52" s="11" t="s">
        <v>302</v>
      </c>
      <c r="L52" s="11" t="s">
        <v>303</v>
      </c>
      <c r="M52" t="str">
        <f t="shared" si="4"/>
        <v>NG_GT</v>
      </c>
    </row>
    <row r="53" spans="1:13" ht="15.75" customHeight="1">
      <c r="A53" s="9" t="s">
        <v>223</v>
      </c>
      <c r="B53" s="9" t="s">
        <v>225</v>
      </c>
      <c r="C53" s="9">
        <v>95</v>
      </c>
      <c r="D53" s="9">
        <v>72</v>
      </c>
      <c r="E53" s="9" t="s">
        <v>224</v>
      </c>
      <c r="F53" s="9" t="s">
        <v>221</v>
      </c>
      <c r="G53" s="9" t="s">
        <v>205</v>
      </c>
      <c r="H53" s="9">
        <v>27</v>
      </c>
      <c r="I53" s="9">
        <v>18</v>
      </c>
      <c r="J53">
        <f t="shared" si="3"/>
        <v>45</v>
      </c>
      <c r="K53" s="11" t="s">
        <v>302</v>
      </c>
      <c r="L53" s="11" t="s">
        <v>303</v>
      </c>
      <c r="M53" t="str">
        <f t="shared" si="4"/>
        <v>NG_GT</v>
      </c>
    </row>
    <row r="54" spans="1:13" ht="15.75" customHeight="1">
      <c r="A54" s="9" t="s">
        <v>223</v>
      </c>
      <c r="B54" s="9" t="s">
        <v>226</v>
      </c>
      <c r="C54" s="9">
        <v>94</v>
      </c>
      <c r="D54" s="9">
        <v>72</v>
      </c>
      <c r="E54" s="9" t="s">
        <v>224</v>
      </c>
      <c r="F54" s="9" t="s">
        <v>221</v>
      </c>
      <c r="G54" s="9" t="s">
        <v>205</v>
      </c>
      <c r="H54" s="9">
        <v>27</v>
      </c>
      <c r="I54" s="9">
        <v>18</v>
      </c>
      <c r="J54">
        <f t="shared" si="3"/>
        <v>45</v>
      </c>
      <c r="K54" s="11" t="s">
        <v>302</v>
      </c>
      <c r="L54" s="11" t="s">
        <v>303</v>
      </c>
      <c r="M54" t="str">
        <f t="shared" si="4"/>
        <v>NG_GT</v>
      </c>
    </row>
    <row r="55" spans="1:13" ht="15.75" customHeight="1">
      <c r="A55" s="9" t="s">
        <v>223</v>
      </c>
      <c r="B55" s="9" t="s">
        <v>227</v>
      </c>
      <c r="C55" s="9">
        <v>94</v>
      </c>
      <c r="D55" s="9">
        <v>71</v>
      </c>
      <c r="E55" s="9" t="s">
        <v>224</v>
      </c>
      <c r="F55" s="9" t="s">
        <v>221</v>
      </c>
      <c r="G55" s="9" t="s">
        <v>205</v>
      </c>
      <c r="H55" s="9">
        <v>27</v>
      </c>
      <c r="I55" s="9">
        <v>18</v>
      </c>
      <c r="J55">
        <f t="shared" si="3"/>
        <v>45</v>
      </c>
      <c r="K55" s="11" t="s">
        <v>302</v>
      </c>
      <c r="L55" s="11" t="s">
        <v>303</v>
      </c>
      <c r="M55" t="str">
        <f t="shared" si="4"/>
        <v>NG_GT</v>
      </c>
    </row>
    <row r="56" spans="1:13" ht="15.75" customHeight="1">
      <c r="A56" s="9" t="s">
        <v>223</v>
      </c>
      <c r="B56" s="9" t="s">
        <v>216</v>
      </c>
      <c r="C56" s="9">
        <v>96</v>
      </c>
      <c r="D56" s="9">
        <v>73</v>
      </c>
      <c r="E56" s="9" t="s">
        <v>224</v>
      </c>
      <c r="F56" s="9" t="s">
        <v>221</v>
      </c>
      <c r="G56" s="9" t="s">
        <v>205</v>
      </c>
      <c r="H56" s="9">
        <v>27</v>
      </c>
      <c r="I56" s="9">
        <v>18</v>
      </c>
      <c r="J56">
        <f t="shared" si="3"/>
        <v>45</v>
      </c>
      <c r="K56" s="11" t="s">
        <v>302</v>
      </c>
      <c r="L56" s="11" t="s">
        <v>303</v>
      </c>
      <c r="M56" t="str">
        <f t="shared" si="4"/>
        <v>NG_GT</v>
      </c>
    </row>
    <row r="57" spans="1:13" ht="15.75" customHeight="1">
      <c r="A57" s="9" t="s">
        <v>223</v>
      </c>
      <c r="B57" s="9" t="s">
        <v>228</v>
      </c>
      <c r="C57" s="9">
        <v>95</v>
      </c>
      <c r="D57" s="9">
        <v>73</v>
      </c>
      <c r="E57" s="9" t="s">
        <v>224</v>
      </c>
      <c r="F57" s="9" t="s">
        <v>221</v>
      </c>
      <c r="G57" s="9" t="s">
        <v>205</v>
      </c>
      <c r="H57" s="9">
        <v>27</v>
      </c>
      <c r="I57" s="9">
        <v>18</v>
      </c>
      <c r="J57">
        <f t="shared" si="3"/>
        <v>45</v>
      </c>
      <c r="K57" s="11" t="s">
        <v>302</v>
      </c>
      <c r="L57" s="11" t="s">
        <v>303</v>
      </c>
      <c r="M57" t="str">
        <f t="shared" si="4"/>
        <v>NG_GT</v>
      </c>
    </row>
    <row r="58" spans="1:13" ht="15.75" customHeight="1">
      <c r="A58" s="9" t="s">
        <v>223</v>
      </c>
      <c r="B58" s="9" t="s">
        <v>218</v>
      </c>
      <c r="C58" s="9">
        <v>94</v>
      </c>
      <c r="D58" s="9">
        <v>73</v>
      </c>
      <c r="E58" s="9" t="s">
        <v>224</v>
      </c>
      <c r="F58" s="9" t="s">
        <v>221</v>
      </c>
      <c r="G58" s="9" t="s">
        <v>205</v>
      </c>
      <c r="H58" s="9">
        <v>27</v>
      </c>
      <c r="I58" s="9">
        <v>18</v>
      </c>
      <c r="J58">
        <f t="shared" si="3"/>
        <v>45</v>
      </c>
      <c r="K58" s="11" t="s">
        <v>302</v>
      </c>
      <c r="L58" s="11" t="s">
        <v>303</v>
      </c>
      <c r="M58" t="str">
        <f t="shared" si="4"/>
        <v>NG_GT</v>
      </c>
    </row>
    <row r="59" spans="1:13" ht="15.75" customHeight="1">
      <c r="A59" s="9" t="s">
        <v>223</v>
      </c>
      <c r="B59" s="9" t="s">
        <v>229</v>
      </c>
      <c r="C59" s="9">
        <v>93</v>
      </c>
      <c r="D59" s="9">
        <v>72</v>
      </c>
      <c r="E59" s="9" t="s">
        <v>224</v>
      </c>
      <c r="F59" s="9" t="s">
        <v>221</v>
      </c>
      <c r="G59" s="9" t="s">
        <v>205</v>
      </c>
      <c r="H59" s="9">
        <v>27</v>
      </c>
      <c r="I59" s="9">
        <v>18</v>
      </c>
      <c r="J59">
        <f t="shared" si="3"/>
        <v>45</v>
      </c>
      <c r="K59" s="11" t="s">
        <v>302</v>
      </c>
      <c r="L59" s="11" t="s">
        <v>303</v>
      </c>
      <c r="M59" t="str">
        <f t="shared" si="4"/>
        <v>NG_GT</v>
      </c>
    </row>
    <row r="60" spans="1:13" ht="15.75" customHeight="1">
      <c r="A60" s="9" t="s">
        <v>223</v>
      </c>
      <c r="B60" s="9" t="s">
        <v>230</v>
      </c>
      <c r="C60" s="9">
        <v>94</v>
      </c>
      <c r="D60" s="9">
        <v>72</v>
      </c>
      <c r="E60" s="9" t="s">
        <v>224</v>
      </c>
      <c r="F60" s="9" t="s">
        <v>221</v>
      </c>
      <c r="G60" s="9" t="s">
        <v>205</v>
      </c>
      <c r="H60" s="9">
        <v>27</v>
      </c>
      <c r="I60" s="9">
        <v>18</v>
      </c>
      <c r="J60">
        <f t="shared" si="3"/>
        <v>45</v>
      </c>
      <c r="K60" s="11" t="s">
        <v>302</v>
      </c>
      <c r="L60" s="11" t="s">
        <v>303</v>
      </c>
      <c r="M60" t="str">
        <f t="shared" si="4"/>
        <v>NG_GT</v>
      </c>
    </row>
    <row r="61" spans="1:13" ht="15.75" customHeight="1">
      <c r="A61" s="9" t="s">
        <v>223</v>
      </c>
      <c r="B61" s="9" t="s">
        <v>222</v>
      </c>
      <c r="C61" s="9">
        <v>94</v>
      </c>
      <c r="D61" s="9">
        <v>73</v>
      </c>
      <c r="E61" s="9" t="s">
        <v>224</v>
      </c>
      <c r="F61" s="9" t="s">
        <v>221</v>
      </c>
      <c r="G61" s="9" t="s">
        <v>205</v>
      </c>
      <c r="H61" s="9">
        <v>27</v>
      </c>
      <c r="I61" s="9">
        <v>18</v>
      </c>
      <c r="J61">
        <f t="shared" si="3"/>
        <v>45</v>
      </c>
      <c r="K61" s="11" t="s">
        <v>302</v>
      </c>
      <c r="L61" s="11" t="s">
        <v>303</v>
      </c>
      <c r="M61" t="str">
        <f t="shared" si="4"/>
        <v>NG_GT</v>
      </c>
    </row>
    <row r="62" spans="1:13" ht="15.75" customHeight="1">
      <c r="A62" s="9" t="s">
        <v>223</v>
      </c>
      <c r="B62" s="9" t="s">
        <v>210</v>
      </c>
      <c r="C62" s="9">
        <v>93</v>
      </c>
      <c r="D62" s="9">
        <v>73</v>
      </c>
      <c r="E62" s="9" t="s">
        <v>224</v>
      </c>
      <c r="F62" s="9" t="s">
        <v>221</v>
      </c>
      <c r="G62" s="9" t="s">
        <v>205</v>
      </c>
      <c r="H62" s="9">
        <v>27</v>
      </c>
      <c r="I62" s="9">
        <v>18</v>
      </c>
      <c r="J62">
        <f t="shared" si="3"/>
        <v>45</v>
      </c>
      <c r="K62" s="11" t="s">
        <v>302</v>
      </c>
      <c r="L62" s="11" t="s">
        <v>303</v>
      </c>
      <c r="M62" t="str">
        <f t="shared" si="4"/>
        <v>NG_GT</v>
      </c>
    </row>
    <row r="63" spans="1:13" ht="15.75" customHeight="1">
      <c r="A63" s="9" t="s">
        <v>132</v>
      </c>
      <c r="B63" s="9" t="s">
        <v>203</v>
      </c>
      <c r="C63" s="9">
        <v>9</v>
      </c>
      <c r="D63" s="9">
        <v>9</v>
      </c>
      <c r="E63" s="9" t="s">
        <v>248</v>
      </c>
      <c r="F63" s="9" t="s">
        <v>244</v>
      </c>
      <c r="G63" s="9" t="s">
        <v>205</v>
      </c>
      <c r="H63" s="9">
        <v>107</v>
      </c>
      <c r="I63" s="9">
        <v>33</v>
      </c>
      <c r="J63">
        <f t="shared" si="3"/>
        <v>140</v>
      </c>
      <c r="K63" s="11" t="s">
        <v>306</v>
      </c>
      <c r="L63" s="11" t="s">
        <v>307</v>
      </c>
      <c r="M63" t="str">
        <f t="shared" si="4"/>
        <v>WAT_HY</v>
      </c>
    </row>
    <row r="64" spans="1:13" ht="15.75" customHeight="1">
      <c r="A64" s="9" t="s">
        <v>132</v>
      </c>
      <c r="B64" s="9" t="s">
        <v>211</v>
      </c>
      <c r="C64" s="9">
        <v>9</v>
      </c>
      <c r="D64" s="9">
        <v>9</v>
      </c>
      <c r="E64" s="9" t="s">
        <v>248</v>
      </c>
      <c r="F64" s="9" t="s">
        <v>244</v>
      </c>
      <c r="G64" s="9" t="s">
        <v>205</v>
      </c>
      <c r="H64" s="9">
        <v>107</v>
      </c>
      <c r="I64" s="9">
        <v>33</v>
      </c>
      <c r="J64">
        <f t="shared" si="3"/>
        <v>140</v>
      </c>
      <c r="K64" s="11" t="s">
        <v>306</v>
      </c>
      <c r="L64" s="11" t="s">
        <v>307</v>
      </c>
      <c r="M64" t="str">
        <f t="shared" si="4"/>
        <v>WAT_HY</v>
      </c>
    </row>
    <row r="65" spans="1:13" ht="15.75" customHeight="1">
      <c r="A65" s="9" t="s">
        <v>132</v>
      </c>
      <c r="B65" s="9" t="s">
        <v>213</v>
      </c>
      <c r="C65" s="9">
        <v>9</v>
      </c>
      <c r="D65" s="9">
        <v>9</v>
      </c>
      <c r="E65" s="9" t="s">
        <v>248</v>
      </c>
      <c r="F65" s="9" t="s">
        <v>244</v>
      </c>
      <c r="G65" s="9" t="s">
        <v>205</v>
      </c>
      <c r="H65" s="9">
        <v>107</v>
      </c>
      <c r="I65" s="9">
        <v>33</v>
      </c>
      <c r="J65">
        <f t="shared" si="3"/>
        <v>140</v>
      </c>
      <c r="K65" s="11" t="s">
        <v>306</v>
      </c>
      <c r="L65" s="11" t="s">
        <v>307</v>
      </c>
      <c r="M65" t="str">
        <f t="shared" si="4"/>
        <v>WAT_HY</v>
      </c>
    </row>
    <row r="66" spans="1:13" ht="15.75" customHeight="1">
      <c r="A66" t="s">
        <v>288</v>
      </c>
      <c r="B66" t="s">
        <v>203</v>
      </c>
      <c r="C66">
        <v>380</v>
      </c>
      <c r="D66">
        <v>370</v>
      </c>
      <c r="E66" t="s">
        <v>217</v>
      </c>
      <c r="F66" t="s">
        <v>208</v>
      </c>
      <c r="G66" t="s">
        <v>215</v>
      </c>
      <c r="H66">
        <v>57</v>
      </c>
      <c r="I66">
        <v>12</v>
      </c>
      <c r="J66">
        <f t="shared" ref="J66:J97" si="5">H66+I66</f>
        <v>69</v>
      </c>
      <c r="K66" s="11" t="s">
        <v>300</v>
      </c>
      <c r="L66" s="11" t="s">
        <v>301</v>
      </c>
      <c r="M66" t="str">
        <f t="shared" ref="M66:M97" si="6">_xlfn.CONCAT(K66, "_",L66)</f>
        <v>BIT_ST</v>
      </c>
    </row>
    <row r="67" spans="1:13" ht="15.75" customHeight="1">
      <c r="A67" t="s">
        <v>288</v>
      </c>
      <c r="B67" t="s">
        <v>211</v>
      </c>
      <c r="C67">
        <v>380</v>
      </c>
      <c r="D67">
        <v>370</v>
      </c>
      <c r="E67" t="s">
        <v>217</v>
      </c>
      <c r="F67" t="s">
        <v>208</v>
      </c>
      <c r="G67" t="s">
        <v>215</v>
      </c>
      <c r="H67">
        <v>56</v>
      </c>
      <c r="I67">
        <v>12</v>
      </c>
      <c r="J67">
        <f t="shared" si="5"/>
        <v>68</v>
      </c>
      <c r="K67" s="11" t="s">
        <v>300</v>
      </c>
      <c r="L67" s="11" t="s">
        <v>301</v>
      </c>
      <c r="M67" t="str">
        <f t="shared" si="6"/>
        <v>BIT_ST</v>
      </c>
    </row>
    <row r="68" spans="1:13" ht="15.75" customHeight="1">
      <c r="A68" t="s">
        <v>288</v>
      </c>
      <c r="B68" t="s">
        <v>213</v>
      </c>
      <c r="C68">
        <v>658</v>
      </c>
      <c r="D68">
        <v>658</v>
      </c>
      <c r="E68" t="s">
        <v>217</v>
      </c>
      <c r="F68" t="s">
        <v>208</v>
      </c>
      <c r="G68" t="s">
        <v>209</v>
      </c>
      <c r="H68">
        <v>53</v>
      </c>
      <c r="I68">
        <v>2</v>
      </c>
      <c r="J68">
        <f t="shared" si="5"/>
        <v>55</v>
      </c>
      <c r="K68" s="11" t="s">
        <v>300</v>
      </c>
      <c r="L68" s="11" t="s">
        <v>301</v>
      </c>
      <c r="M68" t="str">
        <f t="shared" si="6"/>
        <v>BIT_ST</v>
      </c>
    </row>
    <row r="69" spans="1:13" ht="15.75" customHeight="1">
      <c r="A69" t="s">
        <v>288</v>
      </c>
      <c r="B69" t="s">
        <v>219</v>
      </c>
      <c r="C69">
        <v>660</v>
      </c>
      <c r="D69">
        <v>660</v>
      </c>
      <c r="E69" t="s">
        <v>217</v>
      </c>
      <c r="F69" t="s">
        <v>208</v>
      </c>
      <c r="G69" t="s">
        <v>209</v>
      </c>
      <c r="H69">
        <v>52</v>
      </c>
      <c r="I69">
        <v>2</v>
      </c>
      <c r="J69">
        <f t="shared" si="5"/>
        <v>54</v>
      </c>
      <c r="K69" s="11" t="s">
        <v>300</v>
      </c>
      <c r="L69" s="11" t="s">
        <v>301</v>
      </c>
      <c r="M69" t="str">
        <f t="shared" si="6"/>
        <v>BIT_ST</v>
      </c>
    </row>
    <row r="70" spans="1:13" ht="15.75" customHeight="1">
      <c r="A70" s="9" t="s">
        <v>254</v>
      </c>
      <c r="B70" s="9">
        <v>1</v>
      </c>
      <c r="C70" s="9">
        <v>713</v>
      </c>
      <c r="D70" s="9">
        <v>704</v>
      </c>
      <c r="E70" s="9" t="s">
        <v>255</v>
      </c>
      <c r="F70" s="9" t="s">
        <v>192</v>
      </c>
      <c r="G70" s="9" t="s">
        <v>215</v>
      </c>
      <c r="H70" s="9">
        <v>39</v>
      </c>
      <c r="I70" s="9">
        <v>6</v>
      </c>
      <c r="J70">
        <f t="shared" si="5"/>
        <v>45</v>
      </c>
      <c r="K70" s="11" t="s">
        <v>300</v>
      </c>
      <c r="L70" s="11" t="s">
        <v>301</v>
      </c>
      <c r="M70" t="str">
        <f t="shared" si="6"/>
        <v>BIT_ST</v>
      </c>
    </row>
    <row r="71" spans="1:13" ht="15.75" customHeight="1">
      <c r="A71" s="9" t="s">
        <v>133</v>
      </c>
      <c r="B71" s="9" t="s">
        <v>203</v>
      </c>
      <c r="C71" s="9">
        <v>14</v>
      </c>
      <c r="D71" s="9">
        <v>14</v>
      </c>
      <c r="E71" s="9" t="s">
        <v>249</v>
      </c>
      <c r="F71" s="9" t="s">
        <v>244</v>
      </c>
      <c r="G71" s="9" t="s">
        <v>205</v>
      </c>
      <c r="H71" s="9">
        <v>99</v>
      </c>
      <c r="I71" s="9">
        <v>33</v>
      </c>
      <c r="J71">
        <f t="shared" si="5"/>
        <v>132</v>
      </c>
      <c r="K71" s="11" t="s">
        <v>306</v>
      </c>
      <c r="L71" s="11" t="s">
        <v>307</v>
      </c>
      <c r="M71" t="str">
        <f t="shared" si="6"/>
        <v>WAT_HY</v>
      </c>
    </row>
    <row r="72" spans="1:13" ht="15.75" customHeight="1">
      <c r="A72" s="9" t="s">
        <v>133</v>
      </c>
      <c r="B72" s="9" t="s">
        <v>211</v>
      </c>
      <c r="C72" s="9">
        <v>14</v>
      </c>
      <c r="D72" s="9">
        <v>14</v>
      </c>
      <c r="E72" s="9" t="s">
        <v>249</v>
      </c>
      <c r="F72" s="9" t="s">
        <v>244</v>
      </c>
      <c r="G72" s="9" t="s">
        <v>205</v>
      </c>
      <c r="H72" s="9">
        <v>99</v>
      </c>
      <c r="I72" s="9">
        <v>33</v>
      </c>
      <c r="J72">
        <f t="shared" si="5"/>
        <v>132</v>
      </c>
      <c r="K72" s="11" t="s">
        <v>306</v>
      </c>
      <c r="L72" s="11" t="s">
        <v>307</v>
      </c>
      <c r="M72" t="str">
        <f t="shared" si="6"/>
        <v>WAT_HY</v>
      </c>
    </row>
    <row r="73" spans="1:13" ht="15.75" customHeight="1">
      <c r="A73" s="9" t="s">
        <v>133</v>
      </c>
      <c r="B73" s="9" t="s">
        <v>213</v>
      </c>
      <c r="C73" s="9">
        <v>17</v>
      </c>
      <c r="D73" s="9">
        <v>17</v>
      </c>
      <c r="E73" s="9" t="s">
        <v>249</v>
      </c>
      <c r="F73" s="9" t="s">
        <v>244</v>
      </c>
      <c r="G73" s="9" t="s">
        <v>205</v>
      </c>
      <c r="H73" s="9">
        <v>99</v>
      </c>
      <c r="I73" s="9">
        <v>33</v>
      </c>
      <c r="J73">
        <f t="shared" si="5"/>
        <v>132</v>
      </c>
      <c r="K73" s="11" t="s">
        <v>306</v>
      </c>
      <c r="L73" s="11" t="s">
        <v>307</v>
      </c>
      <c r="M73" t="str">
        <f t="shared" si="6"/>
        <v>WAT_HY</v>
      </c>
    </row>
    <row r="74" spans="1:13" ht="15.75" customHeight="1">
      <c r="A74" s="9" t="s">
        <v>133</v>
      </c>
      <c r="B74" s="9" t="s">
        <v>219</v>
      </c>
      <c r="C74" s="9">
        <v>17</v>
      </c>
      <c r="D74" s="9">
        <v>17</v>
      </c>
      <c r="E74" s="9" t="s">
        <v>249</v>
      </c>
      <c r="F74" s="9" t="s">
        <v>244</v>
      </c>
      <c r="G74" s="9" t="s">
        <v>205</v>
      </c>
      <c r="H74" s="9">
        <v>99</v>
      </c>
      <c r="I74" s="9">
        <v>33</v>
      </c>
      <c r="J74">
        <f t="shared" si="5"/>
        <v>132</v>
      </c>
      <c r="K74" s="11" t="s">
        <v>306</v>
      </c>
      <c r="L74" s="11" t="s">
        <v>307</v>
      </c>
      <c r="M74" t="str">
        <f t="shared" si="6"/>
        <v>WAT_HY</v>
      </c>
    </row>
    <row r="75" spans="1:13" ht="15.75" customHeight="1">
      <c r="A75" s="9" t="s">
        <v>142</v>
      </c>
      <c r="B75" s="9" t="s">
        <v>203</v>
      </c>
      <c r="C75" s="9">
        <v>45</v>
      </c>
      <c r="D75" s="9">
        <v>45</v>
      </c>
      <c r="E75" s="9" t="s">
        <v>250</v>
      </c>
      <c r="F75" s="9" t="s">
        <v>244</v>
      </c>
      <c r="G75" s="9" t="s">
        <v>205</v>
      </c>
      <c r="H75" s="9">
        <v>80</v>
      </c>
      <c r="I75" s="9">
        <v>20</v>
      </c>
      <c r="J75">
        <f t="shared" si="5"/>
        <v>100</v>
      </c>
      <c r="K75" s="11" t="s">
        <v>306</v>
      </c>
      <c r="L75" s="11" t="s">
        <v>307</v>
      </c>
      <c r="M75" t="str">
        <f t="shared" si="6"/>
        <v>WAT_HY</v>
      </c>
    </row>
    <row r="76" spans="1:13" ht="15.75" customHeight="1">
      <c r="A76" s="9" t="s">
        <v>251</v>
      </c>
      <c r="B76" s="9" t="s">
        <v>203</v>
      </c>
      <c r="C76" s="9">
        <v>20</v>
      </c>
      <c r="D76" s="9">
        <v>20</v>
      </c>
      <c r="E76" s="9" t="s">
        <v>252</v>
      </c>
      <c r="F76" s="9" t="s">
        <v>244</v>
      </c>
      <c r="G76" s="9" t="s">
        <v>205</v>
      </c>
      <c r="H76" s="9">
        <v>94</v>
      </c>
      <c r="I76" s="9">
        <v>33</v>
      </c>
      <c r="J76">
        <f t="shared" si="5"/>
        <v>127</v>
      </c>
      <c r="K76" s="11" t="s">
        <v>306</v>
      </c>
      <c r="L76" s="11" t="s">
        <v>307</v>
      </c>
      <c r="M76" t="str">
        <f t="shared" si="6"/>
        <v>WAT_HY</v>
      </c>
    </row>
    <row r="77" spans="1:13" ht="15.75" customHeight="1">
      <c r="A77" s="9" t="s">
        <v>251</v>
      </c>
      <c r="B77" s="9" t="s">
        <v>211</v>
      </c>
      <c r="C77" s="9">
        <v>20</v>
      </c>
      <c r="D77" s="9">
        <v>20</v>
      </c>
      <c r="E77" s="9" t="s">
        <v>252</v>
      </c>
      <c r="F77" s="9" t="s">
        <v>244</v>
      </c>
      <c r="G77" s="9" t="s">
        <v>205</v>
      </c>
      <c r="H77" s="9">
        <v>94</v>
      </c>
      <c r="I77" s="9">
        <v>33</v>
      </c>
      <c r="J77">
        <f t="shared" si="5"/>
        <v>127</v>
      </c>
      <c r="K77" s="11" t="s">
        <v>306</v>
      </c>
      <c r="L77" s="11" t="s">
        <v>307</v>
      </c>
      <c r="M77" t="str">
        <f t="shared" si="6"/>
        <v>WAT_HY</v>
      </c>
    </row>
    <row r="78" spans="1:13" ht="15.75" customHeight="1">
      <c r="A78" s="9" t="s">
        <v>152</v>
      </c>
      <c r="B78" s="9" t="s">
        <v>203</v>
      </c>
      <c r="C78" s="9">
        <v>1.4</v>
      </c>
      <c r="D78" s="9">
        <v>1.4</v>
      </c>
      <c r="E78" s="9" t="s">
        <v>250</v>
      </c>
      <c r="F78" s="9" t="s">
        <v>244</v>
      </c>
      <c r="G78" s="9" t="s">
        <v>205</v>
      </c>
      <c r="H78" s="9">
        <v>73</v>
      </c>
      <c r="I78" s="9">
        <v>10</v>
      </c>
      <c r="J78">
        <f t="shared" si="5"/>
        <v>83</v>
      </c>
      <c r="K78" s="11" t="s">
        <v>306</v>
      </c>
      <c r="L78" s="11" t="s">
        <v>307</v>
      </c>
      <c r="M78" t="str">
        <f t="shared" si="6"/>
        <v>WAT_HY</v>
      </c>
    </row>
    <row r="79" spans="1:13" ht="15.75" customHeight="1">
      <c r="A79" s="9" t="s">
        <v>135</v>
      </c>
      <c r="B79" s="9" t="s">
        <v>203</v>
      </c>
      <c r="C79" s="9">
        <v>9.5</v>
      </c>
      <c r="D79" s="9">
        <v>9.5</v>
      </c>
      <c r="E79" s="9" t="s">
        <v>253</v>
      </c>
      <c r="F79" s="9" t="s">
        <v>244</v>
      </c>
      <c r="G79" s="9" t="s">
        <v>205</v>
      </c>
      <c r="H79" s="9">
        <v>97</v>
      </c>
      <c r="I79" s="9">
        <v>33</v>
      </c>
      <c r="J79">
        <f t="shared" si="5"/>
        <v>130</v>
      </c>
      <c r="K79" s="11" t="s">
        <v>306</v>
      </c>
      <c r="L79" s="11" t="s">
        <v>307</v>
      </c>
      <c r="M79" t="str">
        <f t="shared" si="6"/>
        <v>WAT_HY</v>
      </c>
    </row>
    <row r="80" spans="1:13" ht="15.75" customHeight="1">
      <c r="A80" s="9" t="s">
        <v>135</v>
      </c>
      <c r="B80" s="9" t="s">
        <v>211</v>
      </c>
      <c r="C80" s="9">
        <v>11.5</v>
      </c>
      <c r="D80" s="9">
        <v>11.5</v>
      </c>
      <c r="E80" s="9" t="s">
        <v>253</v>
      </c>
      <c r="F80" s="9" t="s">
        <v>244</v>
      </c>
      <c r="G80" s="9" t="s">
        <v>205</v>
      </c>
      <c r="H80" s="9">
        <v>97</v>
      </c>
      <c r="I80" s="9">
        <v>33</v>
      </c>
      <c r="J80">
        <f t="shared" si="5"/>
        <v>130</v>
      </c>
      <c r="K80" s="11" t="s">
        <v>306</v>
      </c>
      <c r="L80" s="11" t="s">
        <v>307</v>
      </c>
      <c r="M80" t="str">
        <f t="shared" si="6"/>
        <v>WAT_HY</v>
      </c>
    </row>
    <row r="81" spans="1:13" ht="15.75" customHeight="1">
      <c r="A81" s="9" t="s">
        <v>135</v>
      </c>
      <c r="B81" s="9" t="s">
        <v>213</v>
      </c>
      <c r="C81" s="9">
        <v>12.4</v>
      </c>
      <c r="D81" s="9">
        <v>12.4</v>
      </c>
      <c r="E81" s="9" t="s">
        <v>253</v>
      </c>
      <c r="F81" s="9" t="s">
        <v>244</v>
      </c>
      <c r="G81" s="9" t="s">
        <v>205</v>
      </c>
      <c r="H81" s="9">
        <v>97</v>
      </c>
      <c r="I81" s="9">
        <v>33</v>
      </c>
      <c r="J81">
        <f t="shared" si="5"/>
        <v>130</v>
      </c>
      <c r="K81" s="11" t="s">
        <v>306</v>
      </c>
      <c r="L81" s="11" t="s">
        <v>307</v>
      </c>
      <c r="M81" t="str">
        <f t="shared" si="6"/>
        <v>WAT_HY</v>
      </c>
    </row>
    <row r="82" spans="1:13" ht="15.75" customHeight="1">
      <c r="A82" s="9" t="s">
        <v>231</v>
      </c>
      <c r="B82" s="9" t="s">
        <v>203</v>
      </c>
      <c r="C82" s="9">
        <v>179</v>
      </c>
      <c r="D82" s="9">
        <v>165</v>
      </c>
      <c r="E82" s="9" t="s">
        <v>232</v>
      </c>
      <c r="F82" s="9" t="s">
        <v>221</v>
      </c>
      <c r="G82" s="9" t="s">
        <v>205</v>
      </c>
      <c r="H82" s="9">
        <v>21</v>
      </c>
      <c r="I82" s="9">
        <v>18</v>
      </c>
      <c r="J82">
        <f t="shared" si="5"/>
        <v>39</v>
      </c>
      <c r="K82" s="11" t="s">
        <v>302</v>
      </c>
      <c r="L82" s="11" t="s">
        <v>303</v>
      </c>
      <c r="M82" t="str">
        <f t="shared" si="6"/>
        <v>NG_GT</v>
      </c>
    </row>
    <row r="83" spans="1:13" ht="15.75" customHeight="1">
      <c r="A83" s="9" t="s">
        <v>231</v>
      </c>
      <c r="B83" s="9" t="s">
        <v>211</v>
      </c>
      <c r="C83" s="9">
        <v>179</v>
      </c>
      <c r="D83" s="9">
        <v>165</v>
      </c>
      <c r="E83" s="9" t="s">
        <v>232</v>
      </c>
      <c r="F83" s="9" t="s">
        <v>221</v>
      </c>
      <c r="G83" s="9" t="s">
        <v>205</v>
      </c>
      <c r="H83" s="9">
        <v>21</v>
      </c>
      <c r="I83" s="9">
        <v>18</v>
      </c>
      <c r="J83">
        <f t="shared" si="5"/>
        <v>39</v>
      </c>
      <c r="K83" s="11" t="s">
        <v>302</v>
      </c>
      <c r="L83" s="11" t="s">
        <v>303</v>
      </c>
      <c r="M83" t="str">
        <f t="shared" si="6"/>
        <v>NG_GT</v>
      </c>
    </row>
    <row r="84" spans="1:13" ht="15.75" customHeight="1">
      <c r="A84" s="9" t="s">
        <v>231</v>
      </c>
      <c r="B84" s="9" t="s">
        <v>213</v>
      </c>
      <c r="C84" s="9">
        <v>179</v>
      </c>
      <c r="D84" s="9">
        <v>165</v>
      </c>
      <c r="E84" s="9" t="s">
        <v>232</v>
      </c>
      <c r="F84" s="9" t="s">
        <v>221</v>
      </c>
      <c r="G84" s="9" t="s">
        <v>205</v>
      </c>
      <c r="H84" s="9">
        <v>21</v>
      </c>
      <c r="I84" s="9">
        <v>18</v>
      </c>
      <c r="J84">
        <f t="shared" si="5"/>
        <v>39</v>
      </c>
      <c r="K84" s="11" t="s">
        <v>302</v>
      </c>
      <c r="L84" s="11" t="s">
        <v>303</v>
      </c>
      <c r="M84" t="str">
        <f t="shared" si="6"/>
        <v>NG_GT</v>
      </c>
    </row>
    <row r="85" spans="1:13" ht="15.75" customHeight="1">
      <c r="A85" s="9" t="s">
        <v>231</v>
      </c>
      <c r="B85" s="9" t="s">
        <v>219</v>
      </c>
      <c r="C85" s="9">
        <v>179</v>
      </c>
      <c r="D85" s="9">
        <v>165</v>
      </c>
      <c r="E85" s="9" t="s">
        <v>232</v>
      </c>
      <c r="F85" s="9" t="s">
        <v>221</v>
      </c>
      <c r="G85" s="9" t="s">
        <v>205</v>
      </c>
      <c r="H85" s="9">
        <v>21</v>
      </c>
      <c r="I85" s="9">
        <v>18</v>
      </c>
      <c r="J85">
        <f t="shared" si="5"/>
        <v>39</v>
      </c>
      <c r="K85" s="11" t="s">
        <v>302</v>
      </c>
      <c r="L85" s="11" t="s">
        <v>303</v>
      </c>
      <c r="M85" t="str">
        <f t="shared" si="6"/>
        <v>NG_GT</v>
      </c>
    </row>
    <row r="86" spans="1:13" ht="15.75" customHeight="1">
      <c r="A86" s="9" t="s">
        <v>231</v>
      </c>
      <c r="B86" s="9" t="s">
        <v>206</v>
      </c>
      <c r="C86" s="9">
        <v>179</v>
      </c>
      <c r="D86" s="9">
        <v>165</v>
      </c>
      <c r="E86" s="9" t="s">
        <v>232</v>
      </c>
      <c r="F86" s="9" t="s">
        <v>221</v>
      </c>
      <c r="G86" s="9" t="s">
        <v>205</v>
      </c>
      <c r="H86" s="9">
        <v>21</v>
      </c>
      <c r="I86" s="9">
        <v>18</v>
      </c>
      <c r="J86">
        <f t="shared" si="5"/>
        <v>39</v>
      </c>
      <c r="K86" s="11" t="s">
        <v>302</v>
      </c>
      <c r="L86" s="11" t="s">
        <v>303</v>
      </c>
      <c r="M86" t="str">
        <f t="shared" si="6"/>
        <v>NG_GT</v>
      </c>
    </row>
    <row r="87" spans="1:13" ht="15.75" customHeight="1">
      <c r="A87" s="9" t="s">
        <v>256</v>
      </c>
      <c r="B87" s="9">
        <v>1</v>
      </c>
      <c r="C87" s="9">
        <v>380</v>
      </c>
      <c r="D87" s="9">
        <v>379</v>
      </c>
      <c r="E87" s="9" t="s">
        <v>257</v>
      </c>
      <c r="F87" s="9" t="s">
        <v>192</v>
      </c>
      <c r="G87" s="9" t="s">
        <v>215</v>
      </c>
      <c r="H87" s="9">
        <v>56</v>
      </c>
      <c r="I87" s="9">
        <v>6</v>
      </c>
      <c r="J87">
        <f t="shared" si="5"/>
        <v>62</v>
      </c>
      <c r="K87" s="11" t="s">
        <v>300</v>
      </c>
      <c r="L87" s="11" t="s">
        <v>301</v>
      </c>
      <c r="M87" t="str">
        <f t="shared" si="6"/>
        <v>BIT_ST</v>
      </c>
    </row>
    <row r="88" spans="1:13" ht="15.75" customHeight="1">
      <c r="A88" s="9" t="s">
        <v>256</v>
      </c>
      <c r="B88" s="9">
        <v>2</v>
      </c>
      <c r="C88" s="9">
        <v>673</v>
      </c>
      <c r="D88" s="9">
        <v>668</v>
      </c>
      <c r="E88" s="9" t="s">
        <v>257</v>
      </c>
      <c r="F88" s="9" t="s">
        <v>192</v>
      </c>
      <c r="G88" s="9" t="s">
        <v>215</v>
      </c>
      <c r="H88" s="9">
        <v>54</v>
      </c>
      <c r="I88" s="9">
        <v>6</v>
      </c>
      <c r="J88">
        <f t="shared" si="5"/>
        <v>60</v>
      </c>
      <c r="K88" s="11" t="s">
        <v>300</v>
      </c>
      <c r="L88" s="11" t="s">
        <v>301</v>
      </c>
      <c r="M88" t="str">
        <f t="shared" si="6"/>
        <v>BIT_ST</v>
      </c>
    </row>
    <row r="89" spans="1:13" ht="15.75" customHeight="1">
      <c r="A89" s="9" t="s">
        <v>256</v>
      </c>
      <c r="B89" s="9">
        <v>3</v>
      </c>
      <c r="C89" s="9">
        <v>698</v>
      </c>
      <c r="D89" s="9">
        <v>694</v>
      </c>
      <c r="E89" s="9" t="s">
        <v>257</v>
      </c>
      <c r="F89" s="9" t="s">
        <v>192</v>
      </c>
      <c r="G89" s="9" t="s">
        <v>215</v>
      </c>
      <c r="H89" s="9">
        <v>49</v>
      </c>
      <c r="I89" s="9">
        <v>5</v>
      </c>
      <c r="J89">
        <f t="shared" si="5"/>
        <v>54</v>
      </c>
      <c r="K89" s="11" t="s">
        <v>300</v>
      </c>
      <c r="L89" s="11" t="s">
        <v>301</v>
      </c>
      <c r="M89" t="str">
        <f t="shared" si="6"/>
        <v>BIT_ST</v>
      </c>
    </row>
    <row r="90" spans="1:13" ht="15.75" customHeight="1">
      <c r="A90" s="9" t="s">
        <v>256</v>
      </c>
      <c r="B90" s="9">
        <v>4</v>
      </c>
      <c r="C90" s="9">
        <v>711</v>
      </c>
      <c r="D90" s="9">
        <v>698</v>
      </c>
      <c r="E90" s="9" t="s">
        <v>257</v>
      </c>
      <c r="F90" s="9" t="s">
        <v>192</v>
      </c>
      <c r="G90" s="9" t="s">
        <v>215</v>
      </c>
      <c r="H90" s="9">
        <v>42</v>
      </c>
      <c r="I90" s="9">
        <v>5</v>
      </c>
      <c r="J90">
        <f t="shared" si="5"/>
        <v>47</v>
      </c>
      <c r="K90" s="11" t="s">
        <v>300</v>
      </c>
      <c r="L90" s="11" t="s">
        <v>301</v>
      </c>
      <c r="M90" t="str">
        <f t="shared" si="6"/>
        <v>BIT_ST</v>
      </c>
    </row>
    <row r="91" spans="1:13" ht="15.75" customHeight="1">
      <c r="A91" s="9" t="s">
        <v>262</v>
      </c>
      <c r="B91" s="9" t="s">
        <v>203</v>
      </c>
      <c r="C91" s="9">
        <v>192</v>
      </c>
      <c r="D91" s="9">
        <v>157</v>
      </c>
      <c r="E91" s="9" t="s">
        <v>263</v>
      </c>
      <c r="F91" s="9" t="s">
        <v>221</v>
      </c>
      <c r="G91" s="9" t="s">
        <v>205</v>
      </c>
      <c r="H91" s="9">
        <v>21</v>
      </c>
      <c r="I91" s="9">
        <v>19</v>
      </c>
      <c r="J91">
        <f t="shared" si="5"/>
        <v>40</v>
      </c>
      <c r="K91" s="11" t="s">
        <v>302</v>
      </c>
      <c r="L91" s="11" t="s">
        <v>303</v>
      </c>
      <c r="M91" t="str">
        <f t="shared" si="6"/>
        <v>NG_GT</v>
      </c>
    </row>
    <row r="92" spans="1:13" ht="15.75" customHeight="1">
      <c r="A92" s="9" t="s">
        <v>262</v>
      </c>
      <c r="B92" s="9" t="s">
        <v>211</v>
      </c>
      <c r="C92" s="9">
        <v>192</v>
      </c>
      <c r="D92" s="9">
        <v>156</v>
      </c>
      <c r="E92" s="9" t="s">
        <v>263</v>
      </c>
      <c r="F92" s="9" t="s">
        <v>221</v>
      </c>
      <c r="G92" s="9" t="s">
        <v>205</v>
      </c>
      <c r="H92" s="9">
        <v>21</v>
      </c>
      <c r="I92" s="9">
        <v>19</v>
      </c>
      <c r="J92">
        <f t="shared" si="5"/>
        <v>40</v>
      </c>
      <c r="K92" s="11" t="s">
        <v>302</v>
      </c>
      <c r="L92" s="11" t="s">
        <v>303</v>
      </c>
      <c r="M92" t="str">
        <f t="shared" si="6"/>
        <v>NG_GT</v>
      </c>
    </row>
    <row r="93" spans="1:13" ht="15.75" customHeight="1">
      <c r="A93" s="9" t="s">
        <v>262</v>
      </c>
      <c r="B93" s="9" t="s">
        <v>213</v>
      </c>
      <c r="C93" s="9">
        <v>192</v>
      </c>
      <c r="D93" s="9">
        <v>155</v>
      </c>
      <c r="E93" s="9" t="s">
        <v>263</v>
      </c>
      <c r="F93" s="9" t="s">
        <v>221</v>
      </c>
      <c r="G93" s="9" t="s">
        <v>205</v>
      </c>
      <c r="H93" s="9">
        <v>21</v>
      </c>
      <c r="I93" s="9">
        <v>19</v>
      </c>
      <c r="J93">
        <f t="shared" si="5"/>
        <v>40</v>
      </c>
      <c r="K93" s="11" t="s">
        <v>302</v>
      </c>
      <c r="L93" s="11" t="s">
        <v>303</v>
      </c>
      <c r="M93" t="str">
        <f t="shared" si="6"/>
        <v>NG_GT</v>
      </c>
    </row>
    <row r="94" spans="1:13" ht="15.75" customHeight="1">
      <c r="A94" s="9" t="s">
        <v>262</v>
      </c>
      <c r="B94" s="9" t="s">
        <v>219</v>
      </c>
      <c r="C94" s="9">
        <v>192</v>
      </c>
      <c r="D94" s="9">
        <v>159</v>
      </c>
      <c r="E94" s="9" t="s">
        <v>263</v>
      </c>
      <c r="F94" s="9" t="s">
        <v>221</v>
      </c>
      <c r="G94" s="9" t="s">
        <v>205</v>
      </c>
      <c r="H94" s="9">
        <v>21</v>
      </c>
      <c r="I94" s="9">
        <v>19</v>
      </c>
      <c r="J94">
        <f t="shared" si="5"/>
        <v>40</v>
      </c>
      <c r="K94" s="11" t="s">
        <v>302</v>
      </c>
      <c r="L94" s="11" t="s">
        <v>303</v>
      </c>
      <c r="M94" t="str">
        <f t="shared" si="6"/>
        <v>NG_GT</v>
      </c>
    </row>
    <row r="95" spans="1:13" ht="15.75" customHeight="1">
      <c r="A95" s="9" t="s">
        <v>262</v>
      </c>
      <c r="B95" s="9" t="s">
        <v>214</v>
      </c>
      <c r="C95" s="9">
        <v>192</v>
      </c>
      <c r="D95" s="9">
        <v>145</v>
      </c>
      <c r="E95" s="9" t="s">
        <v>263</v>
      </c>
      <c r="F95" s="9" t="s">
        <v>221</v>
      </c>
      <c r="G95" s="9" t="s">
        <v>205</v>
      </c>
      <c r="H95" s="9">
        <v>21</v>
      </c>
      <c r="I95" s="9">
        <v>19</v>
      </c>
      <c r="J95">
        <f t="shared" si="5"/>
        <v>40</v>
      </c>
      <c r="K95" s="11" t="s">
        <v>302</v>
      </c>
      <c r="L95" s="11" t="s">
        <v>303</v>
      </c>
      <c r="M95" t="str">
        <f t="shared" si="6"/>
        <v>NG_GT</v>
      </c>
    </row>
    <row r="96" spans="1:13" ht="15.75" customHeight="1">
      <c r="A96" s="9" t="s">
        <v>262</v>
      </c>
      <c r="B96" s="9" t="s">
        <v>278</v>
      </c>
      <c r="C96" s="9">
        <v>193</v>
      </c>
      <c r="D96" s="9">
        <v>152</v>
      </c>
      <c r="E96" s="9" t="s">
        <v>263</v>
      </c>
      <c r="F96" s="9" t="s">
        <v>221</v>
      </c>
      <c r="G96" s="9" t="s">
        <v>209</v>
      </c>
      <c r="H96" s="9">
        <v>20</v>
      </c>
      <c r="I96" s="9">
        <v>20</v>
      </c>
      <c r="J96">
        <f t="shared" si="5"/>
        <v>40</v>
      </c>
      <c r="K96" s="11" t="s">
        <v>302</v>
      </c>
      <c r="L96" s="11" t="s">
        <v>304</v>
      </c>
      <c r="M96" t="str">
        <f t="shared" si="6"/>
        <v>NG_CT</v>
      </c>
    </row>
    <row r="97" spans="1:13" ht="15.75" customHeight="1">
      <c r="A97" s="9" t="s">
        <v>262</v>
      </c>
      <c r="B97" s="9" t="s">
        <v>240</v>
      </c>
      <c r="C97" s="9">
        <v>193</v>
      </c>
      <c r="D97" s="9">
        <v>152</v>
      </c>
      <c r="E97" s="9" t="s">
        <v>263</v>
      </c>
      <c r="F97" s="9" t="s">
        <v>221</v>
      </c>
      <c r="G97" s="9" t="s">
        <v>209</v>
      </c>
      <c r="H97" s="9">
        <v>20</v>
      </c>
      <c r="I97" s="9">
        <v>20</v>
      </c>
      <c r="J97">
        <f t="shared" si="5"/>
        <v>40</v>
      </c>
      <c r="K97" s="11" t="s">
        <v>302</v>
      </c>
      <c r="L97" s="11" t="s">
        <v>304</v>
      </c>
      <c r="M97" t="str">
        <f t="shared" si="6"/>
        <v>NG_CT</v>
      </c>
    </row>
    <row r="98" spans="1:13" ht="15.75" customHeight="1">
      <c r="A98" s="9" t="s">
        <v>262</v>
      </c>
      <c r="B98" s="9" t="s">
        <v>284</v>
      </c>
      <c r="C98" s="9">
        <v>184</v>
      </c>
      <c r="D98" s="9">
        <v>171</v>
      </c>
      <c r="E98" s="9" t="s">
        <v>263</v>
      </c>
      <c r="F98" s="9" t="s">
        <v>221</v>
      </c>
      <c r="G98" s="9" t="s">
        <v>209</v>
      </c>
      <c r="H98" s="9">
        <v>20</v>
      </c>
      <c r="I98" s="9">
        <v>20</v>
      </c>
      <c r="J98">
        <f t="shared" ref="J98:J125" si="7">H98+I98</f>
        <v>40</v>
      </c>
      <c r="K98" s="11" t="s">
        <v>302</v>
      </c>
      <c r="L98" s="11" t="s">
        <v>305</v>
      </c>
      <c r="M98" t="str">
        <f t="shared" ref="M98:M125" si="8">_xlfn.CONCAT(K98, "_",L98)</f>
        <v>NG_CA</v>
      </c>
    </row>
    <row r="99" spans="1:13" ht="15.75" customHeight="1">
      <c r="A99" s="9" t="s">
        <v>262</v>
      </c>
      <c r="B99" s="9" t="s">
        <v>242</v>
      </c>
      <c r="C99" s="9">
        <v>215</v>
      </c>
      <c r="D99" s="9">
        <v>178</v>
      </c>
      <c r="E99" s="9" t="s">
        <v>263</v>
      </c>
      <c r="F99" s="9" t="s">
        <v>221</v>
      </c>
      <c r="G99" s="9" t="s">
        <v>209</v>
      </c>
      <c r="H99" s="9">
        <v>11</v>
      </c>
      <c r="I99" s="9">
        <v>25</v>
      </c>
      <c r="J99">
        <f t="shared" si="7"/>
        <v>36</v>
      </c>
      <c r="K99" s="11" t="s">
        <v>302</v>
      </c>
      <c r="L99" s="11" t="s">
        <v>304</v>
      </c>
      <c r="M99" t="str">
        <f t="shared" si="8"/>
        <v>NG_CT</v>
      </c>
    </row>
    <row r="100" spans="1:13" ht="15.75" customHeight="1">
      <c r="A100" s="9" t="s">
        <v>262</v>
      </c>
      <c r="B100" s="9" t="s">
        <v>285</v>
      </c>
      <c r="C100" s="9">
        <v>215</v>
      </c>
      <c r="D100" s="9">
        <v>178</v>
      </c>
      <c r="E100" s="9" t="s">
        <v>263</v>
      </c>
      <c r="F100" s="9" t="s">
        <v>221</v>
      </c>
      <c r="G100" s="9" t="s">
        <v>209</v>
      </c>
      <c r="H100" s="9">
        <v>11</v>
      </c>
      <c r="I100" s="9">
        <v>25</v>
      </c>
      <c r="J100">
        <f t="shared" si="7"/>
        <v>36</v>
      </c>
      <c r="K100" s="11" t="s">
        <v>302</v>
      </c>
      <c r="L100" s="11" t="s">
        <v>304</v>
      </c>
      <c r="M100" t="str">
        <f t="shared" si="8"/>
        <v>NG_CT</v>
      </c>
    </row>
    <row r="101" spans="1:13" ht="15.75" customHeight="1">
      <c r="A101" s="9" t="s">
        <v>262</v>
      </c>
      <c r="B101" s="9" t="s">
        <v>286</v>
      </c>
      <c r="C101" s="9">
        <v>250</v>
      </c>
      <c r="D101" s="9">
        <v>252</v>
      </c>
      <c r="E101" s="9" t="s">
        <v>263</v>
      </c>
      <c r="F101" s="9" t="s">
        <v>221</v>
      </c>
      <c r="G101" s="9" t="s">
        <v>209</v>
      </c>
      <c r="H101" s="9">
        <v>11</v>
      </c>
      <c r="I101" s="9">
        <v>25</v>
      </c>
      <c r="J101">
        <f t="shared" si="7"/>
        <v>36</v>
      </c>
      <c r="K101" s="11" t="s">
        <v>302</v>
      </c>
      <c r="L101" s="11" t="s">
        <v>305</v>
      </c>
      <c r="M101" t="str">
        <f t="shared" si="8"/>
        <v>NG_CA</v>
      </c>
    </row>
    <row r="102" spans="1:13" ht="15.75" customHeight="1">
      <c r="A102" s="9" t="s">
        <v>264</v>
      </c>
      <c r="B102" s="9" t="s">
        <v>219</v>
      </c>
      <c r="C102" s="9">
        <v>49</v>
      </c>
      <c r="D102" s="9">
        <v>42</v>
      </c>
      <c r="E102" s="9" t="s">
        <v>265</v>
      </c>
      <c r="F102" s="9" t="s">
        <v>221</v>
      </c>
      <c r="G102" s="9" t="s">
        <v>205</v>
      </c>
      <c r="H102" s="9">
        <v>5</v>
      </c>
      <c r="I102" s="9">
        <v>35</v>
      </c>
      <c r="J102">
        <f t="shared" si="7"/>
        <v>40</v>
      </c>
      <c r="K102" s="11" t="s">
        <v>302</v>
      </c>
      <c r="L102" s="11" t="s">
        <v>303</v>
      </c>
      <c r="M102" t="str">
        <f t="shared" si="8"/>
        <v>NG_GT</v>
      </c>
    </row>
    <row r="103" spans="1:13" ht="15.75" customHeight="1">
      <c r="A103" s="9" t="s">
        <v>264</v>
      </c>
      <c r="B103" s="9" t="s">
        <v>206</v>
      </c>
      <c r="C103" s="9">
        <v>48</v>
      </c>
      <c r="D103" s="9">
        <v>42</v>
      </c>
      <c r="E103" s="9" t="s">
        <v>265</v>
      </c>
      <c r="F103" s="9" t="s">
        <v>221</v>
      </c>
      <c r="G103" s="9" t="s">
        <v>205</v>
      </c>
      <c r="H103" s="9">
        <v>5</v>
      </c>
      <c r="I103" s="9">
        <v>35</v>
      </c>
      <c r="J103">
        <f t="shared" si="7"/>
        <v>40</v>
      </c>
      <c r="K103" s="11" t="s">
        <v>302</v>
      </c>
      <c r="L103" s="11" t="s">
        <v>303</v>
      </c>
      <c r="M103" t="str">
        <f t="shared" si="8"/>
        <v>NG_GT</v>
      </c>
    </row>
    <row r="104" spans="1:13" ht="15.75" customHeight="1">
      <c r="A104" s="9" t="s">
        <v>264</v>
      </c>
      <c r="B104" s="9" t="s">
        <v>280</v>
      </c>
      <c r="C104" s="9">
        <v>224</v>
      </c>
      <c r="D104" s="9">
        <v>170</v>
      </c>
      <c r="E104" s="9" t="s">
        <v>265</v>
      </c>
      <c r="F104" s="9" t="s">
        <v>221</v>
      </c>
      <c r="G104" s="9" t="s">
        <v>209</v>
      </c>
      <c r="H104" s="9">
        <v>9</v>
      </c>
      <c r="I104" s="9">
        <v>27</v>
      </c>
      <c r="J104">
        <f t="shared" si="7"/>
        <v>36</v>
      </c>
      <c r="K104" s="11" t="s">
        <v>302</v>
      </c>
      <c r="L104" s="11" t="s">
        <v>304</v>
      </c>
      <c r="M104" t="str">
        <f t="shared" si="8"/>
        <v>NG_CT</v>
      </c>
    </row>
    <row r="105" spans="1:13" ht="15.75" customHeight="1">
      <c r="A105" s="9" t="s">
        <v>264</v>
      </c>
      <c r="B105" s="9" t="s">
        <v>281</v>
      </c>
      <c r="C105" s="9">
        <v>224</v>
      </c>
      <c r="D105" s="9">
        <v>171</v>
      </c>
      <c r="E105" s="9" t="s">
        <v>265</v>
      </c>
      <c r="F105" s="9" t="s">
        <v>221</v>
      </c>
      <c r="G105" s="9" t="s">
        <v>209</v>
      </c>
      <c r="H105" s="9">
        <v>9</v>
      </c>
      <c r="I105" s="9">
        <v>27</v>
      </c>
      <c r="J105">
        <f t="shared" si="7"/>
        <v>36</v>
      </c>
      <c r="K105" s="11" t="s">
        <v>302</v>
      </c>
      <c r="L105" s="11" t="s">
        <v>304</v>
      </c>
      <c r="M105" t="str">
        <f t="shared" si="8"/>
        <v>NG_CT</v>
      </c>
    </row>
    <row r="106" spans="1:13" ht="15.75" customHeight="1">
      <c r="A106" s="9" t="s">
        <v>264</v>
      </c>
      <c r="B106" s="9" t="s">
        <v>283</v>
      </c>
      <c r="C106" s="9">
        <v>271</v>
      </c>
      <c r="D106" s="9">
        <v>266</v>
      </c>
      <c r="E106" s="9" t="s">
        <v>265</v>
      </c>
      <c r="F106" s="9" t="s">
        <v>221</v>
      </c>
      <c r="G106" s="9" t="s">
        <v>209</v>
      </c>
      <c r="H106" s="9">
        <v>9</v>
      </c>
      <c r="I106" s="9">
        <v>27</v>
      </c>
      <c r="J106">
        <f t="shared" si="7"/>
        <v>36</v>
      </c>
      <c r="K106" s="11" t="s">
        <v>302</v>
      </c>
      <c r="L106" s="11" t="s">
        <v>305</v>
      </c>
      <c r="M106" t="str">
        <f t="shared" si="8"/>
        <v>NG_CA</v>
      </c>
    </row>
    <row r="107" spans="1:13" ht="15.75" customHeight="1">
      <c r="A107" s="9" t="s">
        <v>143</v>
      </c>
      <c r="B107" s="9" t="s">
        <v>203</v>
      </c>
      <c r="C107" s="9">
        <v>11.5</v>
      </c>
      <c r="D107" s="9">
        <v>11.5</v>
      </c>
      <c r="E107" s="9" t="s">
        <v>246</v>
      </c>
      <c r="F107" s="9" t="s">
        <v>244</v>
      </c>
      <c r="G107" s="9" t="s">
        <v>205</v>
      </c>
      <c r="H107" s="9">
        <v>67</v>
      </c>
      <c r="I107" s="9">
        <v>19</v>
      </c>
      <c r="J107">
        <f t="shared" si="7"/>
        <v>86</v>
      </c>
      <c r="K107" s="11" t="s">
        <v>306</v>
      </c>
      <c r="L107" s="11" t="s">
        <v>307</v>
      </c>
      <c r="M107" t="str">
        <f t="shared" si="8"/>
        <v>WAT_HY</v>
      </c>
    </row>
    <row r="108" spans="1:13" ht="15.75" customHeight="1">
      <c r="A108" s="9" t="s">
        <v>144</v>
      </c>
      <c r="B108" s="9" t="s">
        <v>203</v>
      </c>
      <c r="C108" s="9">
        <v>19.7</v>
      </c>
      <c r="D108" s="9">
        <v>19.7</v>
      </c>
      <c r="E108" s="9" t="s">
        <v>246</v>
      </c>
      <c r="F108" s="9" t="s">
        <v>244</v>
      </c>
      <c r="G108" s="9" t="s">
        <v>205</v>
      </c>
      <c r="H108" s="9">
        <v>81</v>
      </c>
      <c r="I108" s="9">
        <v>19</v>
      </c>
      <c r="J108">
        <f t="shared" si="7"/>
        <v>100</v>
      </c>
      <c r="K108" s="11" t="s">
        <v>306</v>
      </c>
      <c r="L108" s="11" t="s">
        <v>307</v>
      </c>
      <c r="M108" t="str">
        <f t="shared" si="8"/>
        <v>WAT_HY</v>
      </c>
    </row>
    <row r="109" spans="1:13" ht="15.75" customHeight="1">
      <c r="A109" s="9" t="s">
        <v>128</v>
      </c>
      <c r="B109" s="9" t="s">
        <v>203</v>
      </c>
      <c r="C109" s="9">
        <v>21</v>
      </c>
      <c r="D109" s="9">
        <v>21</v>
      </c>
      <c r="E109" s="9" t="s">
        <v>289</v>
      </c>
      <c r="F109" s="9" t="s">
        <v>287</v>
      </c>
      <c r="G109" s="9" t="s">
        <v>215</v>
      </c>
      <c r="H109" s="9">
        <v>97</v>
      </c>
      <c r="I109" s="9">
        <v>33</v>
      </c>
      <c r="J109">
        <f t="shared" si="7"/>
        <v>130</v>
      </c>
      <c r="K109" s="11" t="s">
        <v>306</v>
      </c>
      <c r="L109" s="11" t="s">
        <v>307</v>
      </c>
      <c r="M109" t="str">
        <f t="shared" si="8"/>
        <v>WAT_HY</v>
      </c>
    </row>
    <row r="110" spans="1:13" ht="15.75" customHeight="1">
      <c r="A110" s="9" t="s">
        <v>128</v>
      </c>
      <c r="B110" s="9" t="s">
        <v>211</v>
      </c>
      <c r="C110" s="9">
        <v>18</v>
      </c>
      <c r="D110" s="9">
        <v>18</v>
      </c>
      <c r="E110" s="9" t="s">
        <v>289</v>
      </c>
      <c r="F110" s="9" t="s">
        <v>287</v>
      </c>
      <c r="G110" s="9" t="s">
        <v>215</v>
      </c>
      <c r="H110" s="9">
        <v>97</v>
      </c>
      <c r="I110" s="9">
        <v>33</v>
      </c>
      <c r="J110">
        <f t="shared" si="7"/>
        <v>130</v>
      </c>
      <c r="K110" s="11" t="s">
        <v>306</v>
      </c>
      <c r="L110" s="11" t="s">
        <v>307</v>
      </c>
      <c r="M110" t="str">
        <f t="shared" si="8"/>
        <v>WAT_HY</v>
      </c>
    </row>
    <row r="111" spans="1:13" ht="15.75" customHeight="1">
      <c r="A111" s="9" t="s">
        <v>128</v>
      </c>
      <c r="B111" s="9" t="s">
        <v>213</v>
      </c>
      <c r="C111" s="9">
        <v>21</v>
      </c>
      <c r="D111" s="9">
        <v>21</v>
      </c>
      <c r="E111" s="9" t="s">
        <v>289</v>
      </c>
      <c r="F111" s="9" t="s">
        <v>287</v>
      </c>
      <c r="G111" s="9" t="s">
        <v>215</v>
      </c>
      <c r="H111" s="9">
        <v>97</v>
      </c>
      <c r="I111" s="9">
        <v>33</v>
      </c>
      <c r="J111">
        <f t="shared" si="7"/>
        <v>130</v>
      </c>
      <c r="K111" s="11" t="s">
        <v>306</v>
      </c>
      <c r="L111" s="11" t="s">
        <v>307</v>
      </c>
      <c r="M111" t="str">
        <f t="shared" si="8"/>
        <v>WAT_HY</v>
      </c>
    </row>
    <row r="112" spans="1:13" ht="15.75" customHeight="1">
      <c r="A112" s="9" t="s">
        <v>128</v>
      </c>
      <c r="B112" s="9" t="s">
        <v>219</v>
      </c>
      <c r="C112" s="9">
        <v>25</v>
      </c>
      <c r="D112" s="9">
        <v>25</v>
      </c>
      <c r="E112" s="9" t="s">
        <v>289</v>
      </c>
      <c r="F112" s="9" t="s">
        <v>287</v>
      </c>
      <c r="G112" s="9" t="s">
        <v>215</v>
      </c>
      <c r="H112" s="9">
        <v>97</v>
      </c>
      <c r="I112" s="9">
        <v>33</v>
      </c>
      <c r="J112">
        <f t="shared" si="7"/>
        <v>130</v>
      </c>
      <c r="K112" s="11" t="s">
        <v>306</v>
      </c>
      <c r="L112" s="11" t="s">
        <v>307</v>
      </c>
      <c r="M112" t="str">
        <f t="shared" si="8"/>
        <v>WAT_HY</v>
      </c>
    </row>
    <row r="113" spans="1:13" ht="15.75" customHeight="1">
      <c r="A113" s="9" t="s">
        <v>145</v>
      </c>
      <c r="B113" s="9" t="s">
        <v>203</v>
      </c>
      <c r="C113" s="9">
        <v>2.5</v>
      </c>
      <c r="D113" s="9">
        <v>2.5</v>
      </c>
      <c r="E113" s="9" t="s">
        <v>246</v>
      </c>
      <c r="F113" s="9" t="s">
        <v>244</v>
      </c>
      <c r="G113" s="9" t="s">
        <v>205</v>
      </c>
      <c r="H113" s="9">
        <v>72</v>
      </c>
      <c r="I113" s="9">
        <v>19</v>
      </c>
      <c r="J113">
        <f t="shared" si="7"/>
        <v>91</v>
      </c>
      <c r="K113" s="11" t="s">
        <v>306</v>
      </c>
      <c r="L113" s="11" t="s">
        <v>307</v>
      </c>
      <c r="M113" t="str">
        <f t="shared" si="8"/>
        <v>WAT_HY</v>
      </c>
    </row>
    <row r="114" spans="1:13" ht="15.75" customHeight="1">
      <c r="A114" s="9" t="s">
        <v>129</v>
      </c>
      <c r="B114" s="9" t="s">
        <v>203</v>
      </c>
      <c r="C114" s="9">
        <v>36</v>
      </c>
      <c r="D114" s="9">
        <v>36</v>
      </c>
      <c r="E114" s="9" t="s">
        <v>290</v>
      </c>
      <c r="F114" s="9" t="s">
        <v>287</v>
      </c>
      <c r="G114" s="9" t="s">
        <v>215</v>
      </c>
      <c r="H114" s="9">
        <v>92</v>
      </c>
      <c r="I114" s="9">
        <v>12</v>
      </c>
      <c r="J114">
        <f t="shared" si="7"/>
        <v>104</v>
      </c>
      <c r="K114" s="11" t="s">
        <v>306</v>
      </c>
      <c r="L114" s="11" t="s">
        <v>307</v>
      </c>
      <c r="M114" t="str">
        <f t="shared" si="8"/>
        <v>WAT_HY</v>
      </c>
    </row>
    <row r="115" spans="1:13" ht="15.75" customHeight="1">
      <c r="A115" s="9" t="s">
        <v>129</v>
      </c>
      <c r="B115" s="9" t="s">
        <v>211</v>
      </c>
      <c r="C115" s="9">
        <v>40</v>
      </c>
      <c r="D115" s="9">
        <v>40</v>
      </c>
      <c r="E115" s="9" t="s">
        <v>290</v>
      </c>
      <c r="F115" s="9" t="s">
        <v>287</v>
      </c>
      <c r="G115" s="9" t="s">
        <v>215</v>
      </c>
      <c r="H115" s="9">
        <v>92</v>
      </c>
      <c r="I115" s="9">
        <v>12</v>
      </c>
      <c r="J115">
        <f t="shared" si="7"/>
        <v>104</v>
      </c>
      <c r="K115" s="11" t="s">
        <v>306</v>
      </c>
      <c r="L115" s="11" t="s">
        <v>307</v>
      </c>
      <c r="M115" t="str">
        <f t="shared" si="8"/>
        <v>WAT_HY</v>
      </c>
    </row>
    <row r="116" spans="1:13" ht="15.75" customHeight="1">
      <c r="A116" s="9" t="s">
        <v>129</v>
      </c>
      <c r="B116" s="9" t="s">
        <v>213</v>
      </c>
      <c r="C116" s="9">
        <v>36</v>
      </c>
      <c r="D116" s="9">
        <v>36</v>
      </c>
      <c r="E116" s="9" t="s">
        <v>290</v>
      </c>
      <c r="F116" s="9" t="s">
        <v>287</v>
      </c>
      <c r="G116" s="9" t="s">
        <v>215</v>
      </c>
      <c r="H116" s="9">
        <v>92</v>
      </c>
      <c r="I116" s="9">
        <v>12</v>
      </c>
      <c r="J116">
        <f t="shared" si="7"/>
        <v>104</v>
      </c>
      <c r="K116" s="11" t="s">
        <v>306</v>
      </c>
      <c r="L116" s="11" t="s">
        <v>307</v>
      </c>
      <c r="M116" t="str">
        <f t="shared" si="8"/>
        <v>WAT_HY</v>
      </c>
    </row>
    <row r="117" spans="1:13" ht="15.75" customHeight="1">
      <c r="A117" s="9" t="s">
        <v>266</v>
      </c>
      <c r="B117" s="9" t="s">
        <v>267</v>
      </c>
      <c r="C117" s="9">
        <v>195</v>
      </c>
      <c r="D117" s="9">
        <v>169</v>
      </c>
      <c r="E117" s="9" t="s">
        <v>268</v>
      </c>
      <c r="F117" s="9" t="s">
        <v>269</v>
      </c>
      <c r="G117" s="9" t="s">
        <v>205</v>
      </c>
      <c r="H117" s="9">
        <v>22</v>
      </c>
      <c r="I117" s="9">
        <v>18</v>
      </c>
      <c r="J117">
        <f t="shared" si="7"/>
        <v>40</v>
      </c>
      <c r="K117" s="11" t="s">
        <v>302</v>
      </c>
      <c r="L117" s="11" t="s">
        <v>303</v>
      </c>
      <c r="M117" t="str">
        <f t="shared" si="8"/>
        <v>NG_GT</v>
      </c>
    </row>
    <row r="118" spans="1:13" ht="15.75" customHeight="1">
      <c r="A118" s="9" t="s">
        <v>266</v>
      </c>
      <c r="B118" s="9" t="s">
        <v>270</v>
      </c>
      <c r="C118" s="9">
        <v>195</v>
      </c>
      <c r="D118" s="9">
        <v>174</v>
      </c>
      <c r="E118" s="9" t="s">
        <v>268</v>
      </c>
      <c r="F118" s="9" t="s">
        <v>269</v>
      </c>
      <c r="G118" s="9" t="s">
        <v>205</v>
      </c>
      <c r="H118" s="9">
        <v>22</v>
      </c>
      <c r="I118" s="9">
        <v>18</v>
      </c>
      <c r="J118">
        <f t="shared" si="7"/>
        <v>40</v>
      </c>
      <c r="K118" s="11" t="s">
        <v>302</v>
      </c>
      <c r="L118" s="11" t="s">
        <v>303</v>
      </c>
      <c r="M118" t="str">
        <f t="shared" si="8"/>
        <v>NG_GT</v>
      </c>
    </row>
    <row r="119" spans="1:13" ht="15.75" customHeight="1">
      <c r="A119" s="9" t="s">
        <v>266</v>
      </c>
      <c r="B119" s="9" t="s">
        <v>271</v>
      </c>
      <c r="C119" s="9">
        <v>195</v>
      </c>
      <c r="D119" s="9">
        <v>164</v>
      </c>
      <c r="E119" s="9" t="s">
        <v>268</v>
      </c>
      <c r="F119" s="9" t="s">
        <v>269</v>
      </c>
      <c r="G119" s="9" t="s">
        <v>205</v>
      </c>
      <c r="H119" s="9">
        <v>22</v>
      </c>
      <c r="I119" s="9">
        <v>18</v>
      </c>
      <c r="J119">
        <f t="shared" si="7"/>
        <v>40</v>
      </c>
      <c r="K119" s="11" t="s">
        <v>302</v>
      </c>
      <c r="L119" s="11" t="s">
        <v>303</v>
      </c>
      <c r="M119" t="str">
        <f t="shared" si="8"/>
        <v>NG_GT</v>
      </c>
    </row>
    <row r="120" spans="1:13" ht="15.75" customHeight="1">
      <c r="A120" s="9" t="s">
        <v>266</v>
      </c>
      <c r="B120" s="9" t="s">
        <v>272</v>
      </c>
      <c r="C120" s="9">
        <v>195</v>
      </c>
      <c r="D120" s="9">
        <v>162</v>
      </c>
      <c r="E120" s="9" t="s">
        <v>268</v>
      </c>
      <c r="F120" s="9" t="s">
        <v>269</v>
      </c>
      <c r="G120" s="9" t="s">
        <v>205</v>
      </c>
      <c r="H120" s="9">
        <v>22</v>
      </c>
      <c r="I120" s="9">
        <v>18</v>
      </c>
      <c r="J120">
        <f t="shared" si="7"/>
        <v>40</v>
      </c>
      <c r="K120" s="11" t="s">
        <v>302</v>
      </c>
      <c r="L120" s="11" t="s">
        <v>303</v>
      </c>
      <c r="M120" t="str">
        <f t="shared" si="8"/>
        <v>NG_GT</v>
      </c>
    </row>
    <row r="121" spans="1:13" ht="15.75" customHeight="1">
      <c r="A121" s="9" t="s">
        <v>266</v>
      </c>
      <c r="B121" s="9" t="s">
        <v>273</v>
      </c>
      <c r="C121" s="9">
        <v>195</v>
      </c>
      <c r="D121" s="9">
        <v>153</v>
      </c>
      <c r="E121" s="9" t="s">
        <v>268</v>
      </c>
      <c r="F121" s="9" t="s">
        <v>269</v>
      </c>
      <c r="G121" s="9" t="s">
        <v>205</v>
      </c>
      <c r="H121" s="9">
        <v>22</v>
      </c>
      <c r="I121" s="9">
        <v>27</v>
      </c>
      <c r="J121">
        <f t="shared" si="7"/>
        <v>49</v>
      </c>
      <c r="K121" s="11" t="s">
        <v>302</v>
      </c>
      <c r="L121" s="11" t="s">
        <v>303</v>
      </c>
      <c r="M121" t="str">
        <f t="shared" si="8"/>
        <v>NG_GT</v>
      </c>
    </row>
    <row r="122" spans="1:13" ht="15.75" customHeight="1">
      <c r="A122" s="9" t="s">
        <v>274</v>
      </c>
      <c r="B122" s="9" t="s">
        <v>203</v>
      </c>
      <c r="C122" s="9">
        <v>41</v>
      </c>
      <c r="D122" s="9">
        <v>31</v>
      </c>
      <c r="E122" s="9" t="s">
        <v>275</v>
      </c>
      <c r="F122" s="9" t="s">
        <v>221</v>
      </c>
      <c r="G122" s="9" t="s">
        <v>205</v>
      </c>
      <c r="H122" s="9">
        <v>52</v>
      </c>
      <c r="I122" s="9">
        <v>17</v>
      </c>
      <c r="J122">
        <f t="shared" si="7"/>
        <v>69</v>
      </c>
      <c r="K122" s="11" t="s">
        <v>308</v>
      </c>
      <c r="L122" s="11" t="s">
        <v>303</v>
      </c>
      <c r="M122" t="str">
        <f t="shared" si="8"/>
        <v>DFO_GT</v>
      </c>
    </row>
    <row r="123" spans="1:13" ht="15.75" customHeight="1">
      <c r="A123" s="9" t="s">
        <v>274</v>
      </c>
      <c r="B123" s="9" t="s">
        <v>211</v>
      </c>
      <c r="C123" s="9">
        <v>41</v>
      </c>
      <c r="D123" s="9">
        <v>31</v>
      </c>
      <c r="E123" s="9" t="s">
        <v>275</v>
      </c>
      <c r="F123" s="9" t="s">
        <v>221</v>
      </c>
      <c r="G123" s="9" t="s">
        <v>205</v>
      </c>
      <c r="H123" s="9">
        <v>52</v>
      </c>
      <c r="I123" s="9">
        <v>17</v>
      </c>
      <c r="J123">
        <f t="shared" si="7"/>
        <v>69</v>
      </c>
      <c r="K123" s="11" t="s">
        <v>308</v>
      </c>
      <c r="L123" s="11" t="s">
        <v>303</v>
      </c>
      <c r="M123" t="str">
        <f t="shared" si="8"/>
        <v>DFO_GT</v>
      </c>
    </row>
    <row r="124" spans="1:13" ht="15.75" customHeight="1">
      <c r="A124" s="9" t="s">
        <v>274</v>
      </c>
      <c r="B124" s="9" t="s">
        <v>213</v>
      </c>
      <c r="C124" s="9">
        <v>41</v>
      </c>
      <c r="D124" s="9">
        <v>32</v>
      </c>
      <c r="E124" s="9" t="s">
        <v>275</v>
      </c>
      <c r="F124" s="9" t="s">
        <v>221</v>
      </c>
      <c r="G124" s="9" t="s">
        <v>205</v>
      </c>
      <c r="H124" s="9">
        <v>52</v>
      </c>
      <c r="I124" s="9">
        <v>17</v>
      </c>
      <c r="J124">
        <f t="shared" si="7"/>
        <v>69</v>
      </c>
      <c r="K124" s="11" t="s">
        <v>308</v>
      </c>
      <c r="L124" s="11" t="s">
        <v>303</v>
      </c>
      <c r="M124" t="str">
        <f t="shared" si="8"/>
        <v>DFO_GT</v>
      </c>
    </row>
    <row r="125" spans="1:13" ht="15.75" customHeight="1">
      <c r="A125" s="9" t="s">
        <v>274</v>
      </c>
      <c r="B125" s="9">
        <v>4</v>
      </c>
      <c r="C125" s="9">
        <v>41</v>
      </c>
      <c r="D125" s="9">
        <v>30</v>
      </c>
      <c r="E125" s="9" t="s">
        <v>275</v>
      </c>
      <c r="F125" s="9" t="s">
        <v>221</v>
      </c>
      <c r="G125" s="9" t="s">
        <v>205</v>
      </c>
      <c r="H125" s="9">
        <v>52</v>
      </c>
      <c r="I125" s="9">
        <v>17</v>
      </c>
      <c r="J125">
        <f t="shared" si="7"/>
        <v>69</v>
      </c>
      <c r="K125" s="11" t="s">
        <v>308</v>
      </c>
      <c r="L125" s="11" t="s">
        <v>303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9"/>
  <sheetViews>
    <sheetView workbookViewId="0">
      <pane ySplit="1" topLeftCell="A37" activePane="bottomLeft" state="frozen"/>
      <selection pane="bottomLeft" activeCell="C48" sqref="A44:C48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20" customWidth="1"/>
    <col min="36" max="16384" width="9.140625" style="16"/>
  </cols>
  <sheetData>
    <row r="1" spans="1:35">
      <c r="A1" s="19" t="s">
        <v>71</v>
      </c>
      <c r="B1" s="19" t="s">
        <v>0</v>
      </c>
      <c r="C1" s="19" t="s">
        <v>24</v>
      </c>
      <c r="D1" s="19" t="s">
        <v>25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88</v>
      </c>
      <c r="B2" s="16" t="s">
        <v>84</v>
      </c>
      <c r="C2" s="16" t="s">
        <v>382</v>
      </c>
      <c r="D2" s="16" t="s">
        <v>70</v>
      </c>
      <c r="E2" s="20">
        <v>7441.52</v>
      </c>
      <c r="F2" s="20">
        <v>7395.02</v>
      </c>
      <c r="G2" s="20">
        <v>7348.51</v>
      </c>
      <c r="H2" s="20">
        <v>7302.01</v>
      </c>
      <c r="I2" s="20">
        <v>7086.43</v>
      </c>
      <c r="J2" s="20">
        <v>7040.49</v>
      </c>
      <c r="K2" s="20">
        <v>7026.12</v>
      </c>
      <c r="L2" s="20">
        <v>7011.51</v>
      </c>
      <c r="M2" s="20">
        <v>6996.65</v>
      </c>
      <c r="N2" s="20">
        <v>6981.54</v>
      </c>
      <c r="O2" s="20">
        <v>6966.18</v>
      </c>
      <c r="P2" s="20">
        <v>6919.19</v>
      </c>
      <c r="Q2" s="20">
        <v>6872.2</v>
      </c>
      <c r="R2" s="20">
        <v>6825.21</v>
      </c>
      <c r="S2" s="20">
        <v>6778.21</v>
      </c>
      <c r="T2" s="20">
        <v>6731.22</v>
      </c>
      <c r="U2" s="20">
        <v>6684.23</v>
      </c>
      <c r="V2" s="20">
        <v>6637.25</v>
      </c>
      <c r="W2" s="20">
        <v>6590.26</v>
      </c>
      <c r="X2" s="20">
        <v>6543.27</v>
      </c>
      <c r="Y2" s="20">
        <v>6496.28</v>
      </c>
      <c r="Z2" s="20">
        <v>6449.28</v>
      </c>
      <c r="AA2" s="20">
        <v>6402.29</v>
      </c>
      <c r="AB2" s="20">
        <v>6355.3</v>
      </c>
      <c r="AC2" s="20">
        <v>6308.31</v>
      </c>
      <c r="AD2" s="20">
        <v>6261.33</v>
      </c>
      <c r="AE2" s="20">
        <v>6214.34</v>
      </c>
      <c r="AF2" s="20">
        <v>6167.35</v>
      </c>
      <c r="AG2" s="20">
        <v>6120.35</v>
      </c>
      <c r="AH2" s="20">
        <v>6073.36</v>
      </c>
      <c r="AI2" s="20">
        <v>6026.37</v>
      </c>
    </row>
    <row r="3" spans="1:35">
      <c r="A3" s="16" t="s">
        <v>88</v>
      </c>
      <c r="B3" s="17" t="s">
        <v>85</v>
      </c>
      <c r="C3" s="16" t="s">
        <v>382</v>
      </c>
      <c r="D3" s="16" t="s">
        <v>70</v>
      </c>
      <c r="E3" s="20">
        <v>7988.95</v>
      </c>
      <c r="F3" s="20">
        <v>7939.02</v>
      </c>
      <c r="G3" s="20">
        <v>7889.1</v>
      </c>
      <c r="H3" s="20">
        <v>7839.17</v>
      </c>
      <c r="I3" s="20">
        <v>7789.23</v>
      </c>
      <c r="J3" s="20">
        <v>7739.3</v>
      </c>
      <c r="K3" s="20">
        <v>7724.08</v>
      </c>
      <c r="L3" s="20">
        <v>7708.6</v>
      </c>
      <c r="M3" s="20">
        <v>7692.85</v>
      </c>
      <c r="N3" s="20">
        <v>7676.83</v>
      </c>
      <c r="O3" s="20">
        <v>7660.54</v>
      </c>
      <c r="P3" s="20">
        <v>7609.46</v>
      </c>
      <c r="Q3" s="20">
        <v>7558.39</v>
      </c>
      <c r="R3" s="20">
        <v>7507.33</v>
      </c>
      <c r="S3" s="20">
        <v>7456.25</v>
      </c>
      <c r="T3" s="20">
        <v>7405.18</v>
      </c>
      <c r="U3" s="20">
        <v>7354.11</v>
      </c>
      <c r="V3" s="20">
        <v>7303.04</v>
      </c>
      <c r="W3" s="20">
        <v>7251.97</v>
      </c>
      <c r="X3" s="20">
        <v>7200.9</v>
      </c>
      <c r="Y3" s="20">
        <v>7149.83</v>
      </c>
      <c r="Z3" s="20">
        <v>7098.76</v>
      </c>
      <c r="AA3" s="20">
        <v>7047.69</v>
      </c>
      <c r="AB3" s="20">
        <v>6996.62</v>
      </c>
      <c r="AC3" s="20">
        <v>6945.54</v>
      </c>
      <c r="AD3" s="20">
        <v>6894.48</v>
      </c>
      <c r="AE3" s="20">
        <v>6843.41</v>
      </c>
      <c r="AF3" s="20">
        <v>6792.34</v>
      </c>
      <c r="AG3" s="20">
        <v>6741.26</v>
      </c>
      <c r="AH3" s="20">
        <v>6690.19</v>
      </c>
      <c r="AI3" s="20">
        <v>6639.12</v>
      </c>
    </row>
    <row r="4" spans="1:35">
      <c r="A4" s="16" t="s">
        <v>73</v>
      </c>
      <c r="B4" s="17" t="s">
        <v>89</v>
      </c>
      <c r="C4" s="16" t="s">
        <v>382</v>
      </c>
      <c r="D4" s="16" t="s">
        <v>70</v>
      </c>
      <c r="E4" s="20">
        <v>1333.26</v>
      </c>
      <c r="F4" s="20">
        <v>1165.8599999999999</v>
      </c>
      <c r="G4" s="20">
        <v>1104.94</v>
      </c>
      <c r="H4" s="20">
        <v>1044.02</v>
      </c>
      <c r="I4" s="20">
        <v>983.1</v>
      </c>
      <c r="J4" s="20">
        <v>922.18</v>
      </c>
      <c r="K4" s="20">
        <v>861.92</v>
      </c>
      <c r="L4" s="20">
        <v>801.57</v>
      </c>
      <c r="M4" s="20">
        <v>741.12</v>
      </c>
      <c r="N4" s="20">
        <v>680.58</v>
      </c>
      <c r="O4" s="20">
        <v>619.95000000000005</v>
      </c>
      <c r="P4" s="20">
        <v>612.33000000000004</v>
      </c>
      <c r="Q4" s="20">
        <v>604.70000000000005</v>
      </c>
      <c r="R4" s="20">
        <v>597.08000000000004</v>
      </c>
      <c r="S4" s="20">
        <v>589.45000000000005</v>
      </c>
      <c r="T4" s="20">
        <v>581.83000000000004</v>
      </c>
      <c r="U4" s="20">
        <v>574.20000000000005</v>
      </c>
      <c r="V4" s="20">
        <v>566.58000000000004</v>
      </c>
      <c r="W4" s="20">
        <v>558.95000000000005</v>
      </c>
      <c r="X4" s="20">
        <v>551.33000000000004</v>
      </c>
      <c r="Y4" s="20">
        <v>543.70000000000005</v>
      </c>
      <c r="Z4" s="20">
        <v>536.08000000000004</v>
      </c>
      <c r="AA4" s="20">
        <v>528.45000000000005</v>
      </c>
      <c r="AB4" s="20">
        <v>520.83000000000004</v>
      </c>
      <c r="AC4" s="20">
        <v>513.20000000000005</v>
      </c>
      <c r="AD4" s="20">
        <v>505.58</v>
      </c>
      <c r="AE4" s="20">
        <v>497.95</v>
      </c>
      <c r="AF4" s="20">
        <v>490.33</v>
      </c>
      <c r="AG4" s="20">
        <v>482.71</v>
      </c>
      <c r="AH4" s="20">
        <v>475.08</v>
      </c>
      <c r="AI4" s="20">
        <v>467.46</v>
      </c>
    </row>
    <row r="5" spans="1:35">
      <c r="A5" s="16" t="s">
        <v>74</v>
      </c>
      <c r="B5" s="17" t="s">
        <v>89</v>
      </c>
      <c r="C5" s="16" t="s">
        <v>382</v>
      </c>
      <c r="D5" s="16" t="s">
        <v>70</v>
      </c>
      <c r="E5" s="20">
        <v>1333.26</v>
      </c>
      <c r="F5" s="20">
        <v>1165.8599999999999</v>
      </c>
      <c r="G5" s="20">
        <v>1119.82</v>
      </c>
      <c r="H5" s="20">
        <v>1073.78</v>
      </c>
      <c r="I5" s="20">
        <v>1027.75</v>
      </c>
      <c r="J5" s="20">
        <v>981.71</v>
      </c>
      <c r="K5" s="20">
        <v>936.39</v>
      </c>
      <c r="L5" s="20">
        <v>891</v>
      </c>
      <c r="M5" s="20">
        <v>845.53</v>
      </c>
      <c r="N5" s="20">
        <v>800</v>
      </c>
      <c r="O5" s="20">
        <v>754.4</v>
      </c>
      <c r="P5" s="20">
        <v>747.67</v>
      </c>
      <c r="Q5" s="20">
        <v>740.95</v>
      </c>
      <c r="R5" s="20">
        <v>734.23</v>
      </c>
      <c r="S5" s="20">
        <v>727.51</v>
      </c>
      <c r="T5" s="20">
        <v>720.79</v>
      </c>
      <c r="U5" s="20">
        <v>714.06</v>
      </c>
      <c r="V5" s="20">
        <v>707.34</v>
      </c>
      <c r="W5" s="20">
        <v>700.62</v>
      </c>
      <c r="X5" s="20">
        <v>693.9</v>
      </c>
      <c r="Y5" s="20">
        <v>687.17</v>
      </c>
      <c r="Z5" s="20">
        <v>680.45</v>
      </c>
      <c r="AA5" s="20">
        <v>673.73</v>
      </c>
      <c r="AB5" s="20">
        <v>667.01</v>
      </c>
      <c r="AC5" s="20">
        <v>660.28</v>
      </c>
      <c r="AD5" s="20">
        <v>653.55999999999995</v>
      </c>
      <c r="AE5" s="20">
        <v>646.84</v>
      </c>
      <c r="AF5" s="20">
        <v>640.12</v>
      </c>
      <c r="AG5" s="20">
        <v>633.39</v>
      </c>
      <c r="AH5" s="20">
        <v>626.66999999999996</v>
      </c>
      <c r="AI5" s="20">
        <v>619.95000000000005</v>
      </c>
    </row>
    <row r="6" spans="1:35">
      <c r="A6" s="16" t="s">
        <v>72</v>
      </c>
      <c r="B6" s="17" t="s">
        <v>89</v>
      </c>
      <c r="C6" s="16" t="s">
        <v>382</v>
      </c>
      <c r="D6" s="16" t="s">
        <v>70</v>
      </c>
      <c r="E6" s="20">
        <v>1333.26</v>
      </c>
      <c r="F6" s="20">
        <v>1165.8599999999999</v>
      </c>
      <c r="G6" s="20">
        <v>1163.56</v>
      </c>
      <c r="H6" s="20">
        <v>1161.27</v>
      </c>
      <c r="I6" s="20">
        <v>1158.97</v>
      </c>
      <c r="J6" s="20">
        <v>1156.68</v>
      </c>
      <c r="K6" s="20">
        <v>1155.27</v>
      </c>
      <c r="L6" s="20">
        <v>1153.8599999999999</v>
      </c>
      <c r="M6" s="20">
        <v>1152.44</v>
      </c>
      <c r="N6" s="20">
        <v>1151.01</v>
      </c>
      <c r="O6" s="20">
        <v>1149.5899999999999</v>
      </c>
      <c r="P6" s="20">
        <v>1129.83</v>
      </c>
      <c r="Q6" s="20">
        <v>1110.07</v>
      </c>
      <c r="R6" s="20">
        <v>1090.31</v>
      </c>
      <c r="S6" s="20">
        <v>1070.55</v>
      </c>
      <c r="T6" s="20">
        <v>1050.79</v>
      </c>
      <c r="U6" s="20">
        <v>1031.03</v>
      </c>
      <c r="V6" s="20">
        <v>1011.27</v>
      </c>
      <c r="W6" s="20">
        <v>991.51</v>
      </c>
      <c r="X6" s="20">
        <v>971.75</v>
      </c>
      <c r="Y6" s="20">
        <v>951.99</v>
      </c>
      <c r="Z6" s="20">
        <v>932.23</v>
      </c>
      <c r="AA6" s="20">
        <v>912.47</v>
      </c>
      <c r="AB6" s="20">
        <v>892.71</v>
      </c>
      <c r="AC6" s="20">
        <v>872.95</v>
      </c>
      <c r="AD6" s="20">
        <v>853.19</v>
      </c>
      <c r="AE6" s="20">
        <v>833.43</v>
      </c>
      <c r="AF6" s="20">
        <v>813.68</v>
      </c>
      <c r="AG6" s="20">
        <v>793.92</v>
      </c>
      <c r="AH6" s="20">
        <v>774.16</v>
      </c>
      <c r="AI6" s="20">
        <v>754.4</v>
      </c>
    </row>
    <row r="7" spans="1:35">
      <c r="A7" s="16" t="s">
        <v>73</v>
      </c>
      <c r="B7" s="17" t="s">
        <v>91</v>
      </c>
      <c r="C7" s="16" t="s">
        <v>382</v>
      </c>
      <c r="D7" s="16" t="s">
        <v>70</v>
      </c>
      <c r="E7" s="20">
        <v>1783.56</v>
      </c>
      <c r="F7" s="20">
        <v>1597.99</v>
      </c>
      <c r="G7" s="20">
        <v>1499.21</v>
      </c>
      <c r="H7" s="20">
        <v>1400.42</v>
      </c>
      <c r="I7" s="20">
        <v>1301.6300000000001</v>
      </c>
      <c r="J7" s="20">
        <v>1202.8399999999999</v>
      </c>
      <c r="K7" s="20">
        <v>1104.9000000000001</v>
      </c>
      <c r="L7" s="20">
        <v>1006.81</v>
      </c>
      <c r="M7" s="20">
        <v>908.57</v>
      </c>
      <c r="N7" s="20">
        <v>810.17</v>
      </c>
      <c r="O7" s="20">
        <v>711.62</v>
      </c>
      <c r="P7" s="20">
        <v>702.45</v>
      </c>
      <c r="Q7" s="20">
        <v>693.28</v>
      </c>
      <c r="R7" s="20">
        <v>684.11</v>
      </c>
      <c r="S7" s="20">
        <v>674.94</v>
      </c>
      <c r="T7" s="20">
        <v>665.76</v>
      </c>
      <c r="U7" s="20">
        <v>656.59</v>
      </c>
      <c r="V7" s="20">
        <v>647.41999999999996</v>
      </c>
      <c r="W7" s="20">
        <v>638.25</v>
      </c>
      <c r="X7" s="20">
        <v>629.08000000000004</v>
      </c>
      <c r="Y7" s="20">
        <v>619.9</v>
      </c>
      <c r="Z7" s="20">
        <v>610.73</v>
      </c>
      <c r="AA7" s="20">
        <v>601.55999999999995</v>
      </c>
      <c r="AB7" s="20">
        <v>592.39</v>
      </c>
      <c r="AC7" s="20">
        <v>583.22</v>
      </c>
      <c r="AD7" s="20">
        <v>574.04</v>
      </c>
      <c r="AE7" s="20">
        <v>564.87</v>
      </c>
      <c r="AF7" s="20">
        <v>555.70000000000005</v>
      </c>
      <c r="AG7" s="20">
        <v>546.53</v>
      </c>
      <c r="AH7" s="20">
        <v>537.36</v>
      </c>
      <c r="AI7" s="20">
        <v>528.19000000000005</v>
      </c>
    </row>
    <row r="8" spans="1:35">
      <c r="A8" s="16" t="s">
        <v>74</v>
      </c>
      <c r="B8" s="17" t="s">
        <v>91</v>
      </c>
      <c r="C8" s="16" t="s">
        <v>382</v>
      </c>
      <c r="D8" s="16" t="s">
        <v>70</v>
      </c>
      <c r="E8" s="20">
        <v>1783.56</v>
      </c>
      <c r="F8" s="20">
        <v>1597.99</v>
      </c>
      <c r="G8" s="20">
        <v>1523.04</v>
      </c>
      <c r="H8" s="20">
        <v>1448.09</v>
      </c>
      <c r="I8" s="20">
        <v>1373.14</v>
      </c>
      <c r="J8" s="20">
        <v>1298.18</v>
      </c>
      <c r="K8" s="20">
        <v>1224.17</v>
      </c>
      <c r="L8" s="20">
        <v>1150.04</v>
      </c>
      <c r="M8" s="20">
        <v>1075.8</v>
      </c>
      <c r="N8" s="20">
        <v>1001.44</v>
      </c>
      <c r="O8" s="20">
        <v>926.96</v>
      </c>
      <c r="P8" s="20">
        <v>916.19</v>
      </c>
      <c r="Q8" s="20">
        <v>905.43</v>
      </c>
      <c r="R8" s="20">
        <v>894.66</v>
      </c>
      <c r="S8" s="20">
        <v>883.89</v>
      </c>
      <c r="T8" s="20">
        <v>873.12</v>
      </c>
      <c r="U8" s="20">
        <v>862.36</v>
      </c>
      <c r="V8" s="20">
        <v>851.59</v>
      </c>
      <c r="W8" s="20">
        <v>840.82</v>
      </c>
      <c r="X8" s="20">
        <v>830.06</v>
      </c>
      <c r="Y8" s="20">
        <v>819.29</v>
      </c>
      <c r="Z8" s="20">
        <v>808.52</v>
      </c>
      <c r="AA8" s="20">
        <v>797.76</v>
      </c>
      <c r="AB8" s="20">
        <v>786.99</v>
      </c>
      <c r="AC8" s="20">
        <v>776.22</v>
      </c>
      <c r="AD8" s="20">
        <v>765.46</v>
      </c>
      <c r="AE8" s="20">
        <v>754.69</v>
      </c>
      <c r="AF8" s="20">
        <v>743.92</v>
      </c>
      <c r="AG8" s="20">
        <v>733.16</v>
      </c>
      <c r="AH8" s="20">
        <v>722.39</v>
      </c>
      <c r="AI8" s="20">
        <v>711.62</v>
      </c>
    </row>
    <row r="9" spans="1:35">
      <c r="A9" s="16" t="s">
        <v>72</v>
      </c>
      <c r="B9" s="17" t="s">
        <v>91</v>
      </c>
      <c r="C9" s="16" t="s">
        <v>382</v>
      </c>
      <c r="D9" s="16" t="s">
        <v>70</v>
      </c>
      <c r="E9" s="20">
        <v>1783.56</v>
      </c>
      <c r="F9" s="20">
        <v>1597.99</v>
      </c>
      <c r="G9" s="20">
        <v>1585.8</v>
      </c>
      <c r="H9" s="20">
        <v>1573.62</v>
      </c>
      <c r="I9" s="20">
        <v>1561.43</v>
      </c>
      <c r="J9" s="20">
        <v>1549.24</v>
      </c>
      <c r="K9" s="20">
        <v>1538.23</v>
      </c>
      <c r="L9" s="20">
        <v>1527.2</v>
      </c>
      <c r="M9" s="20">
        <v>1516.15</v>
      </c>
      <c r="N9" s="20">
        <v>1505.08</v>
      </c>
      <c r="O9" s="20">
        <v>1493.99</v>
      </c>
      <c r="P9" s="20">
        <v>1465.64</v>
      </c>
      <c r="Q9" s="20">
        <v>1437.28</v>
      </c>
      <c r="R9" s="20">
        <v>1408.93</v>
      </c>
      <c r="S9" s="20">
        <v>1380.58</v>
      </c>
      <c r="T9" s="20">
        <v>1352.23</v>
      </c>
      <c r="U9" s="20">
        <v>1323.88</v>
      </c>
      <c r="V9" s="20">
        <v>1295.53</v>
      </c>
      <c r="W9" s="20">
        <v>1267.18</v>
      </c>
      <c r="X9" s="20">
        <v>1238.82</v>
      </c>
      <c r="Y9" s="20">
        <v>1210.47</v>
      </c>
      <c r="Z9" s="20">
        <v>1182.1199999999999</v>
      </c>
      <c r="AA9" s="20">
        <v>1153.77</v>
      </c>
      <c r="AB9" s="20">
        <v>1125.42</v>
      </c>
      <c r="AC9" s="20">
        <v>1097.07</v>
      </c>
      <c r="AD9" s="20">
        <v>1068.72</v>
      </c>
      <c r="AE9" s="20">
        <v>1040.3599999999999</v>
      </c>
      <c r="AF9" s="20">
        <v>1012.01</v>
      </c>
      <c r="AG9" s="20">
        <v>983.66</v>
      </c>
      <c r="AH9" s="20">
        <v>955.31</v>
      </c>
      <c r="AI9" s="20">
        <v>926.96</v>
      </c>
    </row>
    <row r="10" spans="1:35">
      <c r="A10" s="16" t="s">
        <v>73</v>
      </c>
      <c r="B10" s="17" t="s">
        <v>92</v>
      </c>
      <c r="C10" s="16" t="s">
        <v>382</v>
      </c>
      <c r="D10" s="16" t="s">
        <v>70</v>
      </c>
      <c r="E10" s="20">
        <v>2743.33</v>
      </c>
      <c r="F10" s="20">
        <v>2650</v>
      </c>
      <c r="G10" s="20">
        <v>2443.4499999999998</v>
      </c>
      <c r="H10" s="20">
        <v>2236.91</v>
      </c>
      <c r="I10" s="20">
        <v>2030.36</v>
      </c>
      <c r="J10" s="20">
        <v>1823.81</v>
      </c>
      <c r="K10" s="20">
        <v>1617.27</v>
      </c>
      <c r="L10" s="20">
        <v>1410.72</v>
      </c>
      <c r="M10" s="20">
        <v>1204.17</v>
      </c>
      <c r="N10" s="20">
        <v>997.63</v>
      </c>
      <c r="O10" s="20">
        <v>791.08</v>
      </c>
      <c r="P10" s="20">
        <v>779.04</v>
      </c>
      <c r="Q10" s="20">
        <v>767.01</v>
      </c>
      <c r="R10" s="20">
        <v>754.97</v>
      </c>
      <c r="S10" s="20">
        <v>742.94</v>
      </c>
      <c r="T10" s="20">
        <v>730.9</v>
      </c>
      <c r="U10" s="20">
        <v>718.87</v>
      </c>
      <c r="V10" s="20">
        <v>706.83</v>
      </c>
      <c r="W10" s="20">
        <v>694.8</v>
      </c>
      <c r="X10" s="20">
        <v>682.76</v>
      </c>
      <c r="Y10" s="20">
        <v>670.73</v>
      </c>
      <c r="Z10" s="20">
        <v>658.69</v>
      </c>
      <c r="AA10" s="20">
        <v>646.66</v>
      </c>
      <c r="AB10" s="20">
        <v>634.62</v>
      </c>
      <c r="AC10" s="20">
        <v>622.59</v>
      </c>
      <c r="AD10" s="20">
        <v>610.54999999999995</v>
      </c>
      <c r="AE10" s="20">
        <v>598.52</v>
      </c>
      <c r="AF10" s="20">
        <v>586.49</v>
      </c>
      <c r="AG10" s="20">
        <v>574.45000000000005</v>
      </c>
      <c r="AH10" s="20">
        <v>562.41999999999996</v>
      </c>
      <c r="AI10" s="20">
        <v>550.38</v>
      </c>
    </row>
    <row r="11" spans="1:35">
      <c r="A11" s="16" t="s">
        <v>74</v>
      </c>
      <c r="B11" s="17" t="s">
        <v>92</v>
      </c>
      <c r="C11" s="16" t="s">
        <v>382</v>
      </c>
      <c r="D11" s="16" t="s">
        <v>70</v>
      </c>
      <c r="E11" s="20">
        <v>2743.33</v>
      </c>
      <c r="F11" s="20">
        <v>2650</v>
      </c>
      <c r="G11" s="20">
        <v>2468.4899999999998</v>
      </c>
      <c r="H11" s="20">
        <v>2286.98</v>
      </c>
      <c r="I11" s="20">
        <v>2105.48</v>
      </c>
      <c r="J11" s="20">
        <v>1923.97</v>
      </c>
      <c r="K11" s="20">
        <v>1742.46</v>
      </c>
      <c r="L11" s="20">
        <v>1560.95</v>
      </c>
      <c r="M11" s="20">
        <v>1379.44</v>
      </c>
      <c r="N11" s="20">
        <v>1197.94</v>
      </c>
      <c r="O11" s="20">
        <v>1016.43</v>
      </c>
      <c r="P11" s="20">
        <v>1005.16</v>
      </c>
      <c r="Q11" s="20">
        <v>993.89</v>
      </c>
      <c r="R11" s="20">
        <v>982.63</v>
      </c>
      <c r="S11" s="20">
        <v>971.36</v>
      </c>
      <c r="T11" s="20">
        <v>960.09</v>
      </c>
      <c r="U11" s="20">
        <v>948.82</v>
      </c>
      <c r="V11" s="20">
        <v>937.56</v>
      </c>
      <c r="W11" s="20">
        <v>926.29</v>
      </c>
      <c r="X11" s="20">
        <v>915.02</v>
      </c>
      <c r="Y11" s="20">
        <v>903.75</v>
      </c>
      <c r="Z11" s="20">
        <v>892.49</v>
      </c>
      <c r="AA11" s="20">
        <v>881.22</v>
      </c>
      <c r="AB11" s="20">
        <v>869.95</v>
      </c>
      <c r="AC11" s="20">
        <v>858.68</v>
      </c>
      <c r="AD11" s="20">
        <v>847.42</v>
      </c>
      <c r="AE11" s="20">
        <v>836.15</v>
      </c>
      <c r="AF11" s="20">
        <v>824.88</v>
      </c>
      <c r="AG11" s="20">
        <v>813.61</v>
      </c>
      <c r="AH11" s="20">
        <v>802.35</v>
      </c>
      <c r="AI11" s="20">
        <v>791.08</v>
      </c>
    </row>
    <row r="12" spans="1:35" ht="13.5" customHeight="1">
      <c r="A12" s="16" t="s">
        <v>72</v>
      </c>
      <c r="B12" s="17" t="s">
        <v>92</v>
      </c>
      <c r="C12" s="16" t="s">
        <v>382</v>
      </c>
      <c r="D12" s="16" t="s">
        <v>70</v>
      </c>
      <c r="E12" s="20">
        <v>2743.33</v>
      </c>
      <c r="F12" s="20">
        <v>2650</v>
      </c>
      <c r="G12" s="20">
        <v>2609.4899999999998</v>
      </c>
      <c r="H12" s="20">
        <v>2568.98</v>
      </c>
      <c r="I12" s="20">
        <v>2528.48</v>
      </c>
      <c r="J12" s="20">
        <v>2487.9699999999998</v>
      </c>
      <c r="K12" s="20">
        <v>2447.46</v>
      </c>
      <c r="L12" s="20">
        <v>2406.9499999999998</v>
      </c>
      <c r="M12" s="20">
        <v>2366.44</v>
      </c>
      <c r="N12" s="20">
        <v>2325.94</v>
      </c>
      <c r="O12" s="20">
        <v>2285.4299999999998</v>
      </c>
      <c r="P12" s="20">
        <v>2221.98</v>
      </c>
      <c r="Q12" s="20">
        <v>2158.5300000000002</v>
      </c>
      <c r="R12" s="20">
        <v>2095.08</v>
      </c>
      <c r="S12" s="20">
        <v>2031.63</v>
      </c>
      <c r="T12" s="20">
        <v>1968.18</v>
      </c>
      <c r="U12" s="20">
        <v>1904.73</v>
      </c>
      <c r="V12" s="20">
        <v>1841.28</v>
      </c>
      <c r="W12" s="20">
        <v>1777.83</v>
      </c>
      <c r="X12" s="20">
        <v>1714.38</v>
      </c>
      <c r="Y12" s="20">
        <v>1650.93</v>
      </c>
      <c r="Z12" s="20">
        <v>1587.48</v>
      </c>
      <c r="AA12" s="20">
        <v>1524.03</v>
      </c>
      <c r="AB12" s="20">
        <v>1460.58</v>
      </c>
      <c r="AC12" s="20">
        <v>1397.13</v>
      </c>
      <c r="AD12" s="20">
        <v>1333.68</v>
      </c>
      <c r="AE12" s="20">
        <v>1270.23</v>
      </c>
      <c r="AF12" s="20">
        <v>1206.78</v>
      </c>
      <c r="AG12" s="20">
        <v>1143.33</v>
      </c>
      <c r="AH12" s="20">
        <v>1079.8800000000001</v>
      </c>
      <c r="AI12" s="20">
        <v>1016.43</v>
      </c>
    </row>
    <row r="13" spans="1:35">
      <c r="A13" s="16" t="s">
        <v>73</v>
      </c>
      <c r="B13" s="17" t="s">
        <v>360</v>
      </c>
      <c r="C13" s="16" t="s">
        <v>382</v>
      </c>
      <c r="D13" s="16" t="s">
        <v>70</v>
      </c>
      <c r="E13" s="20">
        <v>1462</v>
      </c>
      <c r="F13" s="20">
        <v>1385.8</v>
      </c>
      <c r="G13" s="20">
        <v>1309.5999999999999</v>
      </c>
      <c r="H13" s="20">
        <v>1233.4000000000001</v>
      </c>
      <c r="I13" s="20">
        <v>1157.2</v>
      </c>
      <c r="J13" s="20">
        <v>1081</v>
      </c>
      <c r="K13" s="20">
        <v>1006.0504942301696</v>
      </c>
      <c r="L13" s="20">
        <v>930.91208360548842</v>
      </c>
      <c r="M13" s="20">
        <v>855.58458322513115</v>
      </c>
      <c r="N13" s="20">
        <v>780.06780739069416</v>
      </c>
      <c r="O13" s="20">
        <v>704.36156960948165</v>
      </c>
      <c r="P13" s="20">
        <v>695.55704998936312</v>
      </c>
      <c r="Q13" s="20">
        <v>686.75253036924448</v>
      </c>
      <c r="R13" s="20">
        <v>677.94801074912607</v>
      </c>
      <c r="S13" s="20">
        <v>669.14349112900754</v>
      </c>
      <c r="T13" s="20">
        <v>660.3389715088889</v>
      </c>
      <c r="U13" s="20">
        <v>651.53445188877049</v>
      </c>
      <c r="V13" s="20">
        <v>642.72993226865196</v>
      </c>
      <c r="W13" s="20">
        <v>633.92541264853344</v>
      </c>
      <c r="X13" s="20">
        <v>625.12089302841491</v>
      </c>
      <c r="Y13" s="20">
        <v>616.31637340829639</v>
      </c>
      <c r="Z13" s="20">
        <v>607.51185378817797</v>
      </c>
      <c r="AA13" s="20">
        <v>598.70733416805933</v>
      </c>
      <c r="AB13" s="20">
        <v>589.90281454794081</v>
      </c>
      <c r="AC13" s="20">
        <v>581.09829492782239</v>
      </c>
      <c r="AD13" s="20">
        <v>572.29377530770375</v>
      </c>
      <c r="AE13" s="20">
        <v>563.48925568758523</v>
      </c>
      <c r="AF13" s="20">
        <v>554.68473606746682</v>
      </c>
      <c r="AG13" s="20">
        <v>545.88021644734829</v>
      </c>
      <c r="AH13" s="20">
        <v>537.07569682722965</v>
      </c>
      <c r="AI13" s="20">
        <v>528.27117720711124</v>
      </c>
    </row>
    <row r="14" spans="1:35">
      <c r="A14" s="16" t="s">
        <v>74</v>
      </c>
      <c r="B14" s="17" t="s">
        <v>360</v>
      </c>
      <c r="C14" s="16" t="s">
        <v>382</v>
      </c>
      <c r="D14" s="16" t="s">
        <v>70</v>
      </c>
      <c r="E14" s="20">
        <v>1462</v>
      </c>
      <c r="F14" s="20">
        <v>1410.8</v>
      </c>
      <c r="G14" s="20">
        <v>1359.6</v>
      </c>
      <c r="H14" s="20">
        <v>1308.4000000000001</v>
      </c>
      <c r="I14" s="20">
        <v>1257.2</v>
      </c>
      <c r="J14" s="20">
        <v>1206</v>
      </c>
      <c r="K14" s="20">
        <v>1156.2371723099122</v>
      </c>
      <c r="L14" s="20">
        <v>1106.347809031894</v>
      </c>
      <c r="M14" s="20">
        <v>1056.3317871728393</v>
      </c>
      <c r="N14" s="20">
        <v>1006.1889831996432</v>
      </c>
      <c r="O14" s="20">
        <v>955.91927304143928</v>
      </c>
      <c r="P14" s="20">
        <v>946.36008031102494</v>
      </c>
      <c r="Q14" s="20">
        <v>936.80088758061049</v>
      </c>
      <c r="R14" s="20">
        <v>927.24169485019615</v>
      </c>
      <c r="S14" s="20">
        <v>917.6825021197817</v>
      </c>
      <c r="T14" s="20">
        <v>908.12330938936736</v>
      </c>
      <c r="U14" s="20">
        <v>898.56411665895303</v>
      </c>
      <c r="V14" s="20">
        <v>889.00492392853857</v>
      </c>
      <c r="W14" s="20">
        <v>879.44573119812424</v>
      </c>
      <c r="X14" s="20">
        <v>869.88653846770978</v>
      </c>
      <c r="Y14" s="20">
        <v>860.32734573729533</v>
      </c>
      <c r="Z14" s="20">
        <v>850.76815300688099</v>
      </c>
      <c r="AA14" s="20">
        <v>841.20896027646654</v>
      </c>
      <c r="AB14" s="20">
        <v>831.6497675460522</v>
      </c>
      <c r="AC14" s="20">
        <v>822.09057481563775</v>
      </c>
      <c r="AD14" s="20">
        <v>812.53138208522341</v>
      </c>
      <c r="AE14" s="20">
        <v>802.97218935480907</v>
      </c>
      <c r="AF14" s="20">
        <v>793.41299662439462</v>
      </c>
      <c r="AG14" s="20">
        <v>783.85380389398028</v>
      </c>
      <c r="AH14" s="20">
        <v>774.29461116356583</v>
      </c>
      <c r="AI14" s="20">
        <v>764.73541843315149</v>
      </c>
    </row>
    <row r="15" spans="1:35">
      <c r="A15" s="16" t="s">
        <v>72</v>
      </c>
      <c r="B15" s="17" t="s">
        <v>360</v>
      </c>
      <c r="C15" s="16" t="s">
        <v>382</v>
      </c>
      <c r="D15" s="16" t="s">
        <v>70</v>
      </c>
      <c r="E15" s="20">
        <v>1462</v>
      </c>
      <c r="F15" s="20">
        <v>1415.8</v>
      </c>
      <c r="G15" s="20">
        <v>1369.6</v>
      </c>
      <c r="H15" s="20">
        <v>1323.4</v>
      </c>
      <c r="I15" s="20">
        <v>1277.2</v>
      </c>
      <c r="J15" s="20">
        <v>1231</v>
      </c>
      <c r="K15" s="20">
        <v>1186.2745079258607</v>
      </c>
      <c r="L15" s="20">
        <v>1141.434954117175</v>
      </c>
      <c r="M15" s="20">
        <v>1096.4812279623807</v>
      </c>
      <c r="N15" s="20">
        <v>1051.4132183614331</v>
      </c>
      <c r="O15" s="20">
        <v>1006.2308137278309</v>
      </c>
      <c r="P15" s="20">
        <v>1001.1996596591918</v>
      </c>
      <c r="Q15" s="20">
        <v>996.16850559055251</v>
      </c>
      <c r="R15" s="20">
        <v>991.13735152191339</v>
      </c>
      <c r="S15" s="20">
        <v>986.10619745327426</v>
      </c>
      <c r="T15" s="20">
        <v>981.07504338463514</v>
      </c>
      <c r="U15" s="20">
        <v>976.0438893159959</v>
      </c>
      <c r="V15" s="20">
        <v>971.01273524735677</v>
      </c>
      <c r="W15" s="20">
        <v>965.98158117871765</v>
      </c>
      <c r="X15" s="20">
        <v>960.95042711007852</v>
      </c>
      <c r="Y15" s="20">
        <v>955.91927304143928</v>
      </c>
      <c r="Z15" s="20">
        <v>950.88811897280016</v>
      </c>
      <c r="AA15" s="20">
        <v>945.85696490416103</v>
      </c>
      <c r="AB15" s="20">
        <v>940.82581083552191</v>
      </c>
      <c r="AC15" s="20">
        <v>935.79465676688267</v>
      </c>
      <c r="AD15" s="20">
        <v>930.76350269824354</v>
      </c>
      <c r="AE15" s="20">
        <v>925.73234862960442</v>
      </c>
      <c r="AF15" s="20">
        <v>920.70119456096529</v>
      </c>
      <c r="AG15" s="20">
        <v>915.67004049232605</v>
      </c>
      <c r="AH15" s="20">
        <v>910.63888642368693</v>
      </c>
      <c r="AI15" s="20">
        <v>905.6077323550478</v>
      </c>
    </row>
    <row r="16" spans="1:35">
      <c r="A16" s="16" t="s">
        <v>73</v>
      </c>
      <c r="B16" s="17" t="s">
        <v>359</v>
      </c>
      <c r="C16" s="16" t="s">
        <v>382</v>
      </c>
      <c r="D16" s="16" t="s">
        <v>70</v>
      </c>
      <c r="E16" s="20">
        <v>3739.2347124720723</v>
      </c>
      <c r="F16" s="20">
        <v>3315.88765604317</v>
      </c>
      <c r="G16" s="20">
        <v>3136.8736350111699</v>
      </c>
      <c r="H16" s="20">
        <v>3009.8611657787387</v>
      </c>
      <c r="I16" s="20">
        <v>2911.3426407828447</v>
      </c>
      <c r="J16" s="20">
        <v>2830.8471447467391</v>
      </c>
      <c r="K16" s="20">
        <v>2768.2973175096104</v>
      </c>
      <c r="L16" s="20">
        <v>2714.6236634971942</v>
      </c>
      <c r="M16" s="20">
        <v>2667.7167962115086</v>
      </c>
      <c r="N16" s="20">
        <v>2626.1378766224857</v>
      </c>
      <c r="O16" s="20">
        <v>2588.86165761041</v>
      </c>
      <c r="P16" s="20">
        <v>2550.0618315491083</v>
      </c>
      <c r="Q16" s="20">
        <v>2514.3694515103593</v>
      </c>
      <c r="R16" s="20">
        <v>2481.3234691480425</v>
      </c>
      <c r="S16" s="20">
        <v>2450.5583955935526</v>
      </c>
      <c r="T16" s="20">
        <v>2421.7795912460497</v>
      </c>
      <c r="U16" s="20">
        <v>2394.7460599666833</v>
      </c>
      <c r="V16" s="20">
        <v>2369.2581687085758</v>
      </c>
      <c r="W16" s="20">
        <v>2345.1486918391938</v>
      </c>
      <c r="X16" s="20">
        <v>2322.2761552904931</v>
      </c>
      <c r="Y16" s="20">
        <v>2300.519806307509</v>
      </c>
      <c r="Z16" s="20">
        <v>2279.7757544668175</v>
      </c>
      <c r="AA16" s="20">
        <v>2259.9539712065416</v>
      </c>
      <c r="AB16" s="20">
        <v>2240.9759284055162</v>
      </c>
      <c r="AC16" s="20">
        <v>2222.772719334936</v>
      </c>
      <c r="AD16" s="20">
        <v>2205.2835483667668</v>
      </c>
      <c r="AE16" s="20">
        <v>2188.4545058680428</v>
      </c>
      <c r="AF16" s="20">
        <v>2172.2375660044499</v>
      </c>
      <c r="AG16" s="20">
        <v>2156.5897604870056</v>
      </c>
      <c r="AH16" s="20">
        <v>2141.4724924499601</v>
      </c>
      <c r="AI16" s="20">
        <v>2126.8509628738384</v>
      </c>
    </row>
    <row r="17" spans="1:35">
      <c r="A17" s="16" t="s">
        <v>74</v>
      </c>
      <c r="B17" s="17" t="s">
        <v>359</v>
      </c>
      <c r="C17" s="16" t="s">
        <v>382</v>
      </c>
      <c r="D17" s="16" t="s">
        <v>70</v>
      </c>
      <c r="E17" s="20">
        <v>3925.3532623035676</v>
      </c>
      <c r="F17" s="20">
        <v>3575.1263132331042</v>
      </c>
      <c r="G17" s="20">
        <v>3406.575541670803</v>
      </c>
      <c r="H17" s="20">
        <v>3286.9868660813504</v>
      </c>
      <c r="I17" s="20">
        <v>3194.2266827978892</v>
      </c>
      <c r="J17" s="20">
        <v>3118.4360945190497</v>
      </c>
      <c r="K17" s="20">
        <v>3060.4455040852308</v>
      </c>
      <c r="L17" s="20">
        <v>3010.8135827850806</v>
      </c>
      <c r="M17" s="20">
        <v>2967.5542373216308</v>
      </c>
      <c r="N17" s="20">
        <v>2929.3127288144492</v>
      </c>
      <c r="O17" s="20">
        <v>2895.123736122091</v>
      </c>
      <c r="P17" s="20">
        <v>2858.5917338721315</v>
      </c>
      <c r="Q17" s="20">
        <v>2824.9855495087804</v>
      </c>
      <c r="R17" s="20">
        <v>2793.8710826525389</v>
      </c>
      <c r="S17" s="20">
        <v>2764.9042070140476</v>
      </c>
      <c r="T17" s="20">
        <v>2737.8075044795287</v>
      </c>
      <c r="U17" s="20">
        <v>2712.3540649728202</v>
      </c>
      <c r="V17" s="20">
        <v>2688.355923864744</v>
      </c>
      <c r="W17" s="20">
        <v>2665.6556297488355</v>
      </c>
      <c r="X17" s="20">
        <v>2644.1199776214457</v>
      </c>
      <c r="Y17" s="20">
        <v>2623.6352726451514</v>
      </c>
      <c r="Z17" s="20">
        <v>2604.1036967221016</v>
      </c>
      <c r="AA17" s="20">
        <v>2585.4404833994813</v>
      </c>
      <c r="AB17" s="20">
        <v>2567.5716944721421</v>
      </c>
      <c r="AC17" s="20">
        <v>2550.4324507633614</v>
      </c>
      <c r="AD17" s="20">
        <v>2533.965510108791</v>
      </c>
      <c r="AE17" s="20">
        <v>2518.120113857357</v>
      </c>
      <c r="AF17" s="20">
        <v>2502.85104325255</v>
      </c>
      <c r="AG17" s="20">
        <v>2488.1178414730612</v>
      </c>
      <c r="AH17" s="20">
        <v>2473.8841676140582</v>
      </c>
      <c r="AI17" s="20">
        <v>2460.1172566354162</v>
      </c>
    </row>
    <row r="18" spans="1:35">
      <c r="A18" s="16" t="s">
        <v>72</v>
      </c>
      <c r="B18" s="17" t="s">
        <v>359</v>
      </c>
      <c r="C18" s="16" t="s">
        <v>382</v>
      </c>
      <c r="D18" s="16" t="s">
        <v>70</v>
      </c>
      <c r="E18" s="20">
        <v>4267.0902035237923</v>
      </c>
      <c r="F18" s="20">
        <v>4074.6912797133014</v>
      </c>
      <c r="G18" s="20">
        <v>3946.1370936294597</v>
      </c>
      <c r="H18" s="20">
        <v>3854.9264470524777</v>
      </c>
      <c r="I18" s="20">
        <v>3784.177973150739</v>
      </c>
      <c r="J18" s="20">
        <v>3726.3722609686374</v>
      </c>
      <c r="K18" s="20">
        <v>3684.8300188578714</v>
      </c>
      <c r="L18" s="20">
        <v>3649.6668337117162</v>
      </c>
      <c r="M18" s="20">
        <v>3619.3679090328724</v>
      </c>
      <c r="N18" s="20">
        <v>3592.8999842529151</v>
      </c>
      <c r="O18" s="20">
        <v>3569.5268088925509</v>
      </c>
      <c r="P18" s="20">
        <v>3541.6637396717692</v>
      </c>
      <c r="Q18" s="20">
        <v>3516.0322006513902</v>
      </c>
      <c r="R18" s="20">
        <v>3492.3011021517409</v>
      </c>
      <c r="S18" s="20">
        <v>3470.2079780053368</v>
      </c>
      <c r="T18" s="20">
        <v>3449.5412405730885</v>
      </c>
      <c r="U18" s="20">
        <v>3430.1278248498047</v>
      </c>
      <c r="V18" s="20">
        <v>3411.824369641155</v>
      </c>
      <c r="W18" s="20">
        <v>3394.5107862805717</v>
      </c>
      <c r="X18" s="20">
        <v>3378.0854789066566</v>
      </c>
      <c r="Y18" s="20">
        <v>3362.4617321211272</v>
      </c>
      <c r="Z18" s="20">
        <v>3347.5649397632565</v>
      </c>
      <c r="AA18" s="20">
        <v>3333.330450201684</v>
      </c>
      <c r="AB18" s="20">
        <v>3319.7018705424744</v>
      </c>
      <c r="AC18" s="20">
        <v>3306.6297172402242</v>
      </c>
      <c r="AD18" s="20">
        <v>3294.0703315220953</v>
      </c>
      <c r="AE18" s="20">
        <v>3281.9849996105404</v>
      </c>
      <c r="AF18" s="20">
        <v>3270.3392330224469</v>
      </c>
      <c r="AG18" s="20">
        <v>3259.10217521716</v>
      </c>
      <c r="AH18" s="20">
        <v>3248.2461088760419</v>
      </c>
      <c r="AI18" s="20">
        <v>3237.7460440033415</v>
      </c>
    </row>
    <row r="19" spans="1:35">
      <c r="A19" s="16" t="s">
        <v>73</v>
      </c>
      <c r="B19" s="17" t="s">
        <v>98</v>
      </c>
      <c r="C19" s="16" t="s">
        <v>382</v>
      </c>
      <c r="D19" s="16" t="s">
        <v>70</v>
      </c>
      <c r="E19" s="20">
        <v>988.32170020000001</v>
      </c>
      <c r="F19" s="20">
        <v>856.84817510000005</v>
      </c>
      <c r="G19" s="20">
        <v>788.57467959999997</v>
      </c>
      <c r="H19" s="20">
        <v>720.30100000000004</v>
      </c>
      <c r="I19" s="20">
        <v>652.02800000000002</v>
      </c>
      <c r="J19" s="20">
        <v>583.75400000000002</v>
      </c>
      <c r="K19" s="20">
        <v>545.98199999999997</v>
      </c>
      <c r="L19" s="20">
        <v>508.21</v>
      </c>
      <c r="M19" s="20">
        <v>470.43700000000001</v>
      </c>
      <c r="N19" s="20">
        <v>432.66500000000002</v>
      </c>
      <c r="O19" s="20">
        <v>394.89299999999997</v>
      </c>
      <c r="P19" s="20">
        <v>389.95600000000002</v>
      </c>
      <c r="Q19" s="20">
        <v>385.02</v>
      </c>
      <c r="R19" s="20">
        <v>380.084</v>
      </c>
      <c r="S19" s="20">
        <v>375.14800000000002</v>
      </c>
      <c r="T19" s="20">
        <v>370.21199999999999</v>
      </c>
      <c r="U19" s="20">
        <v>365.27600000000001</v>
      </c>
      <c r="V19" s="20">
        <v>360.339</v>
      </c>
      <c r="W19" s="20">
        <v>355.40300000000002</v>
      </c>
      <c r="X19" s="20">
        <v>350.46699999999998</v>
      </c>
      <c r="Y19" s="20">
        <v>345.53100000000001</v>
      </c>
      <c r="Z19" s="20">
        <v>340.59500000000003</v>
      </c>
      <c r="AA19" s="20">
        <v>335.65899999999999</v>
      </c>
      <c r="AB19" s="20">
        <v>330.72300000000001</v>
      </c>
      <c r="AC19" s="20">
        <v>325.786</v>
      </c>
      <c r="AD19" s="20">
        <v>320.85000000000002</v>
      </c>
      <c r="AE19" s="20">
        <v>315.91399999999999</v>
      </c>
      <c r="AF19" s="20">
        <v>310.97800000000001</v>
      </c>
      <c r="AG19" s="20">
        <v>306.04199999999997</v>
      </c>
      <c r="AH19" s="20">
        <v>301.10599999999999</v>
      </c>
      <c r="AI19" s="20">
        <v>296.16899999999998</v>
      </c>
    </row>
    <row r="20" spans="1:35">
      <c r="A20" s="16" t="s">
        <v>74</v>
      </c>
      <c r="B20" s="17" t="s">
        <v>98</v>
      </c>
      <c r="C20" s="16" t="s">
        <v>382</v>
      </c>
      <c r="D20" s="16" t="s">
        <v>70</v>
      </c>
      <c r="E20" s="20">
        <v>988.32170020000001</v>
      </c>
      <c r="F20" s="20">
        <v>856.84817510000005</v>
      </c>
      <c r="G20" s="20">
        <v>806.67453920000003</v>
      </c>
      <c r="H20" s="20">
        <v>746.03700000000003</v>
      </c>
      <c r="I20" s="20">
        <v>707.66899999999998</v>
      </c>
      <c r="J20" s="20">
        <v>672.11800000000005</v>
      </c>
      <c r="K20" s="20">
        <v>652.26300000000003</v>
      </c>
      <c r="L20" s="20">
        <v>633.75</v>
      </c>
      <c r="M20" s="20">
        <v>610.00400000000002</v>
      </c>
      <c r="N20" s="20">
        <v>596.72299999999996</v>
      </c>
      <c r="O20" s="20">
        <v>579.55200000000002</v>
      </c>
      <c r="P20" s="20">
        <v>572.65499999999997</v>
      </c>
      <c r="Q20" s="20">
        <v>565.41</v>
      </c>
      <c r="R20" s="20">
        <v>558.16600000000005</v>
      </c>
      <c r="S20" s="20">
        <v>550.92200000000003</v>
      </c>
      <c r="T20" s="20">
        <v>543.67700000000002</v>
      </c>
      <c r="U20" s="20">
        <v>536.43299999999999</v>
      </c>
      <c r="V20" s="20">
        <v>529.18799999999999</v>
      </c>
      <c r="W20" s="20">
        <v>521.94399999999996</v>
      </c>
      <c r="X20" s="20">
        <v>514.70000000000005</v>
      </c>
      <c r="Y20" s="20">
        <v>507.45499999999998</v>
      </c>
      <c r="Z20" s="20">
        <v>500.21100000000001</v>
      </c>
      <c r="AA20" s="20">
        <v>492.96600000000001</v>
      </c>
      <c r="AB20" s="20">
        <v>485.72199999999998</v>
      </c>
      <c r="AC20" s="20">
        <v>478.47800000000001</v>
      </c>
      <c r="AD20" s="20">
        <v>471.233</v>
      </c>
      <c r="AE20" s="20">
        <v>463.98899999999998</v>
      </c>
      <c r="AF20" s="20">
        <v>456.74400000000003</v>
      </c>
      <c r="AG20" s="20">
        <v>449.5</v>
      </c>
      <c r="AH20" s="20">
        <v>442.25599999999997</v>
      </c>
      <c r="AI20" s="20">
        <v>435.108</v>
      </c>
    </row>
    <row r="21" spans="1:35">
      <c r="A21" s="16" t="s">
        <v>72</v>
      </c>
      <c r="B21" s="17" t="s">
        <v>98</v>
      </c>
      <c r="C21" s="16" t="s">
        <v>382</v>
      </c>
      <c r="D21" s="16" t="s">
        <v>70</v>
      </c>
      <c r="E21" s="20">
        <v>988.32170020000001</v>
      </c>
      <c r="F21" s="20">
        <v>856.84817510000005</v>
      </c>
      <c r="G21" s="20">
        <v>833.15429210000002</v>
      </c>
      <c r="H21" s="20">
        <v>809.46</v>
      </c>
      <c r="I21" s="20">
        <v>785.76700000000005</v>
      </c>
      <c r="J21" s="20">
        <v>762.07299999999998</v>
      </c>
      <c r="K21" s="20">
        <v>745.98299999999995</v>
      </c>
      <c r="L21" s="20">
        <v>729.89300000000003</v>
      </c>
      <c r="M21" s="20">
        <v>713.803</v>
      </c>
      <c r="N21" s="20">
        <v>697.71299999999997</v>
      </c>
      <c r="O21" s="20">
        <v>681.62199999999996</v>
      </c>
      <c r="P21" s="20">
        <v>681.62199999999996</v>
      </c>
      <c r="Q21" s="20">
        <v>681.62199999999996</v>
      </c>
      <c r="R21" s="20">
        <v>681.62199999999996</v>
      </c>
      <c r="S21" s="20">
        <v>681.62199999999996</v>
      </c>
      <c r="T21" s="20">
        <v>681.62199999999996</v>
      </c>
      <c r="U21" s="20">
        <v>681.62199999999996</v>
      </c>
      <c r="V21" s="20">
        <v>681.62199999999996</v>
      </c>
      <c r="W21" s="20">
        <v>681.62199999999996</v>
      </c>
      <c r="X21" s="20">
        <v>681.62199999999996</v>
      </c>
      <c r="Y21" s="20">
        <v>681.62199999999996</v>
      </c>
      <c r="Z21" s="20">
        <v>681.62199999999996</v>
      </c>
      <c r="AA21" s="20">
        <v>681.62199999999996</v>
      </c>
      <c r="AB21" s="20">
        <v>681.62199999999996</v>
      </c>
      <c r="AC21" s="20">
        <v>681.62199999999996</v>
      </c>
      <c r="AD21" s="20">
        <v>681.62199999999996</v>
      </c>
      <c r="AE21" s="20">
        <v>681.62199999999996</v>
      </c>
      <c r="AF21" s="20">
        <v>681.62199999999996</v>
      </c>
      <c r="AG21" s="20">
        <v>681.62199999999996</v>
      </c>
      <c r="AH21" s="20">
        <v>681.62199999999996</v>
      </c>
      <c r="AI21" s="20">
        <v>681.62199999999996</v>
      </c>
    </row>
    <row r="22" spans="1:35">
      <c r="A22" s="16" t="s">
        <v>73</v>
      </c>
      <c r="B22" s="17" t="s">
        <v>99</v>
      </c>
      <c r="C22" s="16" t="s">
        <v>382</v>
      </c>
      <c r="D22" s="16" t="s">
        <v>70</v>
      </c>
      <c r="E22" s="20">
        <v>1727.2344450000001</v>
      </c>
      <c r="F22" s="20">
        <v>1475.457175</v>
      </c>
      <c r="G22" s="20">
        <v>1357.8930350000001</v>
      </c>
      <c r="H22" s="20">
        <v>1240.33</v>
      </c>
      <c r="I22" s="20">
        <v>1122.76</v>
      </c>
      <c r="J22" s="20">
        <v>1005.2</v>
      </c>
      <c r="K22" s="20">
        <v>940.15800000000002</v>
      </c>
      <c r="L22" s="20">
        <v>875.11599999999999</v>
      </c>
      <c r="M22" s="20">
        <v>810.07299999999998</v>
      </c>
      <c r="N22" s="20">
        <v>745.03099999999995</v>
      </c>
      <c r="O22" s="20">
        <v>679.98900000000003</v>
      </c>
      <c r="P22" s="20">
        <v>671.48900000000003</v>
      </c>
      <c r="Q22" s="20">
        <v>662.98900000000003</v>
      </c>
      <c r="R22" s="20">
        <v>654.48900000000003</v>
      </c>
      <c r="S22" s="20">
        <v>645.98900000000003</v>
      </c>
      <c r="T22" s="20">
        <v>637.48900000000003</v>
      </c>
      <c r="U22" s="20">
        <v>628.99</v>
      </c>
      <c r="V22" s="20">
        <v>620.49</v>
      </c>
      <c r="W22" s="20">
        <v>611.99</v>
      </c>
      <c r="X22" s="20">
        <v>603.49</v>
      </c>
      <c r="Y22" s="20">
        <v>594.99</v>
      </c>
      <c r="Z22" s="20">
        <v>586.49</v>
      </c>
      <c r="AA22" s="20">
        <v>577.99</v>
      </c>
      <c r="AB22" s="20">
        <v>569.49</v>
      </c>
      <c r="AC22" s="20">
        <v>560.99099999999999</v>
      </c>
      <c r="AD22" s="20">
        <v>552.49099999999999</v>
      </c>
      <c r="AE22" s="20">
        <v>543.99099999999999</v>
      </c>
      <c r="AF22" s="20">
        <v>535.49099999999999</v>
      </c>
      <c r="AG22" s="20">
        <v>526.99099999999999</v>
      </c>
      <c r="AH22" s="20">
        <v>518.49099999999999</v>
      </c>
      <c r="AI22" s="20">
        <v>509.99099999999999</v>
      </c>
    </row>
    <row r="23" spans="1:35">
      <c r="A23" s="16" t="s">
        <v>74</v>
      </c>
      <c r="B23" s="17" t="s">
        <v>99</v>
      </c>
      <c r="C23" s="16" t="s">
        <v>382</v>
      </c>
      <c r="D23" s="16" t="s">
        <v>70</v>
      </c>
      <c r="E23" s="20">
        <v>1727.2344450000001</v>
      </c>
      <c r="F23" s="20">
        <v>1475.457175</v>
      </c>
      <c r="G23" s="20">
        <v>1370.814822</v>
      </c>
      <c r="H23" s="20">
        <v>1255.71</v>
      </c>
      <c r="I23" s="20">
        <v>1166.76</v>
      </c>
      <c r="J23" s="20">
        <v>1103.98</v>
      </c>
      <c r="K23" s="20">
        <v>1056.8900000000001</v>
      </c>
      <c r="L23" s="20">
        <v>1015.03</v>
      </c>
      <c r="M23" s="20">
        <v>967.94200000000001</v>
      </c>
      <c r="N23" s="20">
        <v>931.31700000000001</v>
      </c>
      <c r="O23" s="20">
        <v>894.69200000000001</v>
      </c>
      <c r="P23" s="20">
        <v>883.95299999999997</v>
      </c>
      <c r="Q23" s="20">
        <v>872.77</v>
      </c>
      <c r="R23" s="20">
        <v>861.58600000000001</v>
      </c>
      <c r="S23" s="20">
        <v>850.40200000000004</v>
      </c>
      <c r="T23" s="20">
        <v>839.21900000000005</v>
      </c>
      <c r="U23" s="20">
        <v>828.03499999999997</v>
      </c>
      <c r="V23" s="20">
        <v>816.851</v>
      </c>
      <c r="W23" s="20">
        <v>805.66800000000001</v>
      </c>
      <c r="X23" s="20">
        <v>794.48400000000004</v>
      </c>
      <c r="Y23" s="20">
        <v>783.3</v>
      </c>
      <c r="Z23" s="20">
        <v>772.11699999999996</v>
      </c>
      <c r="AA23" s="20">
        <v>760.93299999999999</v>
      </c>
      <c r="AB23" s="20">
        <v>749.74900000000002</v>
      </c>
      <c r="AC23" s="20">
        <v>738.56600000000003</v>
      </c>
      <c r="AD23" s="20">
        <v>727.38199999999995</v>
      </c>
      <c r="AE23" s="20">
        <v>716.19799999999998</v>
      </c>
      <c r="AF23" s="20">
        <v>705.01499999999999</v>
      </c>
      <c r="AG23" s="20">
        <v>693.83100000000002</v>
      </c>
      <c r="AH23" s="20">
        <v>682.64700000000005</v>
      </c>
      <c r="AI23" s="20">
        <v>671.46400000000006</v>
      </c>
    </row>
    <row r="24" spans="1:35">
      <c r="A24" s="16" t="s">
        <v>72</v>
      </c>
      <c r="B24" s="17" t="s">
        <v>99</v>
      </c>
      <c r="C24" s="16" t="s">
        <v>382</v>
      </c>
      <c r="D24" s="16" t="s">
        <v>70</v>
      </c>
      <c r="E24" s="20">
        <v>1727.2344450000001</v>
      </c>
      <c r="F24" s="20">
        <v>1475.457175</v>
      </c>
      <c r="G24" s="20">
        <v>1434.657287</v>
      </c>
      <c r="H24" s="20">
        <v>1393.86</v>
      </c>
      <c r="I24" s="20">
        <v>1353.06</v>
      </c>
      <c r="J24" s="20">
        <v>1312.26</v>
      </c>
      <c r="K24" s="20">
        <v>1284.55</v>
      </c>
      <c r="L24" s="20">
        <v>1256.8399999999999</v>
      </c>
      <c r="M24" s="20">
        <v>1229.1400000000001</v>
      </c>
      <c r="N24" s="20">
        <v>1201.43</v>
      </c>
      <c r="O24" s="20">
        <v>1173.73</v>
      </c>
      <c r="P24" s="20">
        <v>1173.73</v>
      </c>
      <c r="Q24" s="20">
        <v>1173.73</v>
      </c>
      <c r="R24" s="20">
        <v>1173.73</v>
      </c>
      <c r="S24" s="20">
        <v>1173.73</v>
      </c>
      <c r="T24" s="20">
        <v>1173.73</v>
      </c>
      <c r="U24" s="20">
        <v>1173.73</v>
      </c>
      <c r="V24" s="20">
        <v>1173.73</v>
      </c>
      <c r="W24" s="20">
        <v>1173.73</v>
      </c>
      <c r="X24" s="20">
        <v>1173.73</v>
      </c>
      <c r="Y24" s="20">
        <v>1173.73</v>
      </c>
      <c r="Z24" s="20">
        <v>1173.73</v>
      </c>
      <c r="AA24" s="20">
        <v>1173.73</v>
      </c>
      <c r="AB24" s="20">
        <v>1173.73</v>
      </c>
      <c r="AC24" s="20">
        <v>1173.73</v>
      </c>
      <c r="AD24" s="20">
        <v>1173.73</v>
      </c>
      <c r="AE24" s="20">
        <v>1173.73</v>
      </c>
      <c r="AF24" s="20">
        <v>1173.73</v>
      </c>
      <c r="AG24" s="20">
        <v>1173.73</v>
      </c>
      <c r="AH24" s="20">
        <v>1173.73</v>
      </c>
      <c r="AI24" s="20">
        <v>1173.73</v>
      </c>
    </row>
    <row r="25" spans="1:35">
      <c r="A25" s="16" t="s">
        <v>73</v>
      </c>
      <c r="B25" s="17" t="s">
        <v>100</v>
      </c>
      <c r="C25" s="16" t="s">
        <v>382</v>
      </c>
      <c r="D25" s="16" t="s">
        <v>70</v>
      </c>
      <c r="E25" s="20">
        <v>2466.15</v>
      </c>
      <c r="F25" s="20">
        <v>2094.0700000000002</v>
      </c>
      <c r="G25" s="20">
        <v>1927.21</v>
      </c>
      <c r="H25" s="20">
        <v>1760.36</v>
      </c>
      <c r="I25" s="20">
        <v>1593.5</v>
      </c>
      <c r="J25" s="20">
        <v>1426.65</v>
      </c>
      <c r="K25" s="20">
        <v>1334.33</v>
      </c>
      <c r="L25" s="20">
        <v>1242.02</v>
      </c>
      <c r="M25" s="20">
        <v>1149.71</v>
      </c>
      <c r="N25" s="20">
        <v>1057.4000000000001</v>
      </c>
      <c r="O25" s="20">
        <v>965.08</v>
      </c>
      <c r="P25" s="20">
        <v>953.02</v>
      </c>
      <c r="Q25" s="20">
        <v>940.96</v>
      </c>
      <c r="R25" s="20">
        <v>928.89</v>
      </c>
      <c r="S25" s="20">
        <v>916.83</v>
      </c>
      <c r="T25" s="20">
        <v>904.77</v>
      </c>
      <c r="U25" s="20">
        <v>892.7</v>
      </c>
      <c r="V25" s="20">
        <v>880.64</v>
      </c>
      <c r="W25" s="20">
        <v>868.58</v>
      </c>
      <c r="X25" s="20">
        <v>856.51</v>
      </c>
      <c r="Y25" s="20">
        <v>844.45</v>
      </c>
      <c r="Z25" s="20">
        <v>832.39</v>
      </c>
      <c r="AA25" s="20">
        <v>820.32</v>
      </c>
      <c r="AB25" s="20">
        <v>808.26</v>
      </c>
      <c r="AC25" s="20">
        <v>796.19</v>
      </c>
      <c r="AD25" s="20">
        <v>784.13</v>
      </c>
      <c r="AE25" s="20">
        <v>772.07</v>
      </c>
      <c r="AF25" s="20">
        <v>760</v>
      </c>
      <c r="AG25" s="20">
        <v>747.94</v>
      </c>
      <c r="AH25" s="20">
        <v>735.88</v>
      </c>
      <c r="AI25" s="20">
        <v>723.81</v>
      </c>
    </row>
    <row r="26" spans="1:35">
      <c r="A26" s="16" t="s">
        <v>74</v>
      </c>
      <c r="B26" s="17" t="s">
        <v>100</v>
      </c>
      <c r="C26" s="16" t="s">
        <v>382</v>
      </c>
      <c r="D26" s="16" t="s">
        <v>70</v>
      </c>
      <c r="E26" s="20">
        <v>2466.15</v>
      </c>
      <c r="F26" s="20">
        <v>2094.0700000000002</v>
      </c>
      <c r="G26" s="20">
        <v>1934.96</v>
      </c>
      <c r="H26" s="20">
        <v>1765.38</v>
      </c>
      <c r="I26" s="20">
        <v>1625.86</v>
      </c>
      <c r="J26" s="20">
        <v>1535.84</v>
      </c>
      <c r="K26" s="20">
        <v>1461.51</v>
      </c>
      <c r="L26" s="20">
        <v>1396.31</v>
      </c>
      <c r="M26" s="20">
        <v>1325.88</v>
      </c>
      <c r="N26" s="20">
        <v>1265.9100000000001</v>
      </c>
      <c r="O26" s="20">
        <v>1209.83</v>
      </c>
      <c r="P26" s="20">
        <v>1195.25</v>
      </c>
      <c r="Q26" s="20">
        <v>1180.1300000000001</v>
      </c>
      <c r="R26" s="20">
        <v>1165.01</v>
      </c>
      <c r="S26" s="20">
        <v>1149.8800000000001</v>
      </c>
      <c r="T26" s="20">
        <v>1134.76</v>
      </c>
      <c r="U26" s="20">
        <v>1119.6400000000001</v>
      </c>
      <c r="V26" s="20">
        <v>1104.51</v>
      </c>
      <c r="W26" s="20">
        <v>1089.3900000000001</v>
      </c>
      <c r="X26" s="20">
        <v>1074.27</v>
      </c>
      <c r="Y26" s="20">
        <v>1059.1500000000001</v>
      </c>
      <c r="Z26" s="20">
        <v>1044.02</v>
      </c>
      <c r="AA26" s="20">
        <v>1028.9000000000001</v>
      </c>
      <c r="AB26" s="20">
        <v>1013.78</v>
      </c>
      <c r="AC26" s="20">
        <v>998.65</v>
      </c>
      <c r="AD26" s="20">
        <v>983.53</v>
      </c>
      <c r="AE26" s="20">
        <v>968.41</v>
      </c>
      <c r="AF26" s="20">
        <v>953.29</v>
      </c>
      <c r="AG26" s="20">
        <v>938.16</v>
      </c>
      <c r="AH26" s="20">
        <v>923.04</v>
      </c>
      <c r="AI26" s="20">
        <v>907.82</v>
      </c>
    </row>
    <row r="27" spans="1:35">
      <c r="A27" s="16" t="s">
        <v>72</v>
      </c>
      <c r="B27" s="17" t="s">
        <v>100</v>
      </c>
      <c r="C27" s="16" t="s">
        <v>382</v>
      </c>
      <c r="D27" s="16" t="s">
        <v>70</v>
      </c>
      <c r="E27" s="20">
        <v>2466.15</v>
      </c>
      <c r="F27" s="20">
        <v>2094.0700000000002</v>
      </c>
      <c r="G27" s="20">
        <v>2036.16</v>
      </c>
      <c r="H27" s="20">
        <v>1978.25</v>
      </c>
      <c r="I27" s="20">
        <v>1920.35</v>
      </c>
      <c r="J27" s="20">
        <v>1862.44</v>
      </c>
      <c r="K27" s="20">
        <v>1823.12</v>
      </c>
      <c r="L27" s="20">
        <v>1783.8</v>
      </c>
      <c r="M27" s="20">
        <v>1744.47</v>
      </c>
      <c r="N27" s="20">
        <v>1705.15</v>
      </c>
      <c r="O27" s="20">
        <v>1665.83</v>
      </c>
      <c r="P27" s="20">
        <v>1665.83</v>
      </c>
      <c r="Q27" s="20">
        <v>1665.83</v>
      </c>
      <c r="R27" s="20">
        <v>1665.83</v>
      </c>
      <c r="S27" s="20">
        <v>1665.83</v>
      </c>
      <c r="T27" s="20">
        <v>1665.83</v>
      </c>
      <c r="U27" s="20">
        <v>1665.83</v>
      </c>
      <c r="V27" s="20">
        <v>1665.83</v>
      </c>
      <c r="W27" s="20">
        <v>1665.83</v>
      </c>
      <c r="X27" s="20">
        <v>1665.83</v>
      </c>
      <c r="Y27" s="20">
        <v>1665.83</v>
      </c>
      <c r="Z27" s="20">
        <v>1665.83</v>
      </c>
      <c r="AA27" s="20">
        <v>1665.83</v>
      </c>
      <c r="AB27" s="20">
        <v>1665.83</v>
      </c>
      <c r="AC27" s="20">
        <v>1665.83</v>
      </c>
      <c r="AD27" s="20">
        <v>1665.83</v>
      </c>
      <c r="AE27" s="20">
        <v>1665.83</v>
      </c>
      <c r="AF27" s="20">
        <v>1665.83</v>
      </c>
      <c r="AG27" s="20">
        <v>1665.83</v>
      </c>
      <c r="AH27" s="20">
        <v>1665.83</v>
      </c>
      <c r="AI27" s="20">
        <v>1665.83</v>
      </c>
    </row>
    <row r="28" spans="1:35">
      <c r="A28" s="16" t="s">
        <v>73</v>
      </c>
      <c r="B28" s="17" t="s">
        <v>101</v>
      </c>
      <c r="C28" s="16" t="s">
        <v>382</v>
      </c>
      <c r="D28" s="16" t="s">
        <v>70</v>
      </c>
      <c r="E28" s="20">
        <v>3205.0599339999999</v>
      </c>
      <c r="F28" s="20">
        <v>2712.675174</v>
      </c>
      <c r="G28" s="20">
        <v>2496.5297449999998</v>
      </c>
      <c r="H28" s="20">
        <v>2280.38</v>
      </c>
      <c r="I28" s="20">
        <v>2064.2399999999998</v>
      </c>
      <c r="J28" s="20">
        <v>1848.09</v>
      </c>
      <c r="K28" s="20">
        <v>1728.51</v>
      </c>
      <c r="L28" s="20">
        <v>1608.93</v>
      </c>
      <c r="M28" s="20">
        <v>1489.35</v>
      </c>
      <c r="N28" s="20">
        <v>1369.76</v>
      </c>
      <c r="O28" s="20">
        <v>1250.18</v>
      </c>
      <c r="P28" s="20">
        <v>1234.55</v>
      </c>
      <c r="Q28" s="20">
        <v>1218.93</v>
      </c>
      <c r="R28" s="20">
        <v>1203.3</v>
      </c>
      <c r="S28" s="20">
        <v>1187.67</v>
      </c>
      <c r="T28" s="20">
        <v>1172.04</v>
      </c>
      <c r="U28" s="20">
        <v>1156.42</v>
      </c>
      <c r="V28" s="20">
        <v>1140.79</v>
      </c>
      <c r="W28" s="20">
        <v>1125.1600000000001</v>
      </c>
      <c r="X28" s="20">
        <v>1109.54</v>
      </c>
      <c r="Y28" s="20">
        <v>1093.9100000000001</v>
      </c>
      <c r="Z28" s="20">
        <v>1078.28</v>
      </c>
      <c r="AA28" s="20">
        <v>1062.6500000000001</v>
      </c>
      <c r="AB28" s="20">
        <v>1047.03</v>
      </c>
      <c r="AC28" s="20">
        <v>1031.4000000000001</v>
      </c>
      <c r="AD28" s="20">
        <v>1015.77</v>
      </c>
      <c r="AE28" s="20">
        <v>1000.14</v>
      </c>
      <c r="AF28" s="20">
        <v>984.51700000000005</v>
      </c>
      <c r="AG28" s="20">
        <v>968.89</v>
      </c>
      <c r="AH28" s="20">
        <v>953.26300000000003</v>
      </c>
      <c r="AI28" s="20">
        <v>937.63599999999997</v>
      </c>
    </row>
    <row r="29" spans="1:35">
      <c r="A29" s="16" t="s">
        <v>74</v>
      </c>
      <c r="B29" s="17" t="s">
        <v>101</v>
      </c>
      <c r="C29" s="16" t="s">
        <v>382</v>
      </c>
      <c r="D29" s="16" t="s">
        <v>70</v>
      </c>
      <c r="E29" s="20">
        <v>3205.0599339999999</v>
      </c>
      <c r="F29" s="20">
        <v>2712.675174</v>
      </c>
      <c r="G29" s="20">
        <v>2499.0953869999998</v>
      </c>
      <c r="H29" s="20">
        <v>2275.0500000000002</v>
      </c>
      <c r="I29" s="20">
        <v>2084.9499999999998</v>
      </c>
      <c r="J29" s="20">
        <v>1967.7</v>
      </c>
      <c r="K29" s="20">
        <v>1866.14</v>
      </c>
      <c r="L29" s="20">
        <v>1777.59</v>
      </c>
      <c r="M29" s="20">
        <v>1683.82</v>
      </c>
      <c r="N29" s="20">
        <v>1600.5</v>
      </c>
      <c r="O29" s="20">
        <v>1524.97</v>
      </c>
      <c r="P29" s="20">
        <v>1506.55</v>
      </c>
      <c r="Q29" s="20">
        <v>1487.49</v>
      </c>
      <c r="R29" s="20">
        <v>1468.43</v>
      </c>
      <c r="S29" s="20">
        <v>1449.36</v>
      </c>
      <c r="T29" s="20">
        <v>1430.3</v>
      </c>
      <c r="U29" s="20">
        <v>1411.24</v>
      </c>
      <c r="V29" s="20">
        <v>1392.18</v>
      </c>
      <c r="W29" s="20">
        <v>1373.11</v>
      </c>
      <c r="X29" s="20">
        <v>1354.05</v>
      </c>
      <c r="Y29" s="20">
        <v>1334.99</v>
      </c>
      <c r="Z29" s="20">
        <v>1315.93</v>
      </c>
      <c r="AA29" s="20">
        <v>1296.8699999999999</v>
      </c>
      <c r="AB29" s="20">
        <v>1277.8</v>
      </c>
      <c r="AC29" s="20">
        <v>1258.74</v>
      </c>
      <c r="AD29" s="20">
        <v>1239.68</v>
      </c>
      <c r="AE29" s="20">
        <v>1220.6199999999999</v>
      </c>
      <c r="AF29" s="20">
        <v>1201.56</v>
      </c>
      <c r="AG29" s="20">
        <v>1182.49</v>
      </c>
      <c r="AH29" s="20">
        <v>1163.43</v>
      </c>
      <c r="AI29" s="20">
        <v>1144.17</v>
      </c>
    </row>
    <row r="30" spans="1:35">
      <c r="A30" s="16" t="s">
        <v>72</v>
      </c>
      <c r="B30" s="17" t="s">
        <v>101</v>
      </c>
      <c r="C30" s="16" t="s">
        <v>382</v>
      </c>
      <c r="D30" s="16" t="s">
        <v>70</v>
      </c>
      <c r="E30" s="20">
        <v>3205.0599339999999</v>
      </c>
      <c r="F30" s="20">
        <v>2712.675174</v>
      </c>
      <c r="G30" s="20">
        <v>2637.6632760000002</v>
      </c>
      <c r="H30" s="20">
        <v>2562.65</v>
      </c>
      <c r="I30" s="20">
        <v>2487.64</v>
      </c>
      <c r="J30" s="20">
        <v>2412.63</v>
      </c>
      <c r="K30" s="20">
        <v>2361.69</v>
      </c>
      <c r="L30" s="20">
        <v>2310.75</v>
      </c>
      <c r="M30" s="20">
        <v>2259.81</v>
      </c>
      <c r="N30" s="20">
        <v>2208.87</v>
      </c>
      <c r="O30" s="20">
        <v>2157.9299999999998</v>
      </c>
      <c r="P30" s="20">
        <v>2157.9299999999998</v>
      </c>
      <c r="Q30" s="20">
        <v>2157.9299999999998</v>
      </c>
      <c r="R30" s="20">
        <v>2157.9299999999998</v>
      </c>
      <c r="S30" s="20">
        <v>2157.9299999999998</v>
      </c>
      <c r="T30" s="20">
        <v>2157.9299999999998</v>
      </c>
      <c r="U30" s="20">
        <v>2157.9299999999998</v>
      </c>
      <c r="V30" s="20">
        <v>2157.9299999999998</v>
      </c>
      <c r="W30" s="20">
        <v>2157.9299999999998</v>
      </c>
      <c r="X30" s="20">
        <v>2157.9299999999998</v>
      </c>
      <c r="Y30" s="20">
        <v>2157.9299999999998</v>
      </c>
      <c r="Z30" s="20">
        <v>2157.9299999999998</v>
      </c>
      <c r="AA30" s="20">
        <v>2157.9299999999998</v>
      </c>
      <c r="AB30" s="20">
        <v>2157.9299999999998</v>
      </c>
      <c r="AC30" s="20">
        <v>2157.9299999999998</v>
      </c>
      <c r="AD30" s="20">
        <v>2157.9299999999998</v>
      </c>
      <c r="AE30" s="20">
        <v>2157.9299999999998</v>
      </c>
      <c r="AF30" s="20">
        <v>2157.9299999999998</v>
      </c>
      <c r="AG30" s="20">
        <v>2157.9299999999998</v>
      </c>
      <c r="AH30" s="20">
        <v>2157.9299999999998</v>
      </c>
      <c r="AI30" s="20">
        <v>2157.9299999999998</v>
      </c>
    </row>
    <row r="31" spans="1:35">
      <c r="A31" s="16" t="s">
        <v>73</v>
      </c>
      <c r="B31" s="16" t="s">
        <v>102</v>
      </c>
      <c r="C31" s="16" t="s">
        <v>382</v>
      </c>
      <c r="D31" s="16" t="s">
        <v>70</v>
      </c>
      <c r="E31" s="20">
        <v>3943.972679</v>
      </c>
      <c r="F31" s="20">
        <v>3331.2841739999999</v>
      </c>
      <c r="G31" s="20">
        <v>3065.8481000000002</v>
      </c>
      <c r="H31" s="20">
        <v>2800.41</v>
      </c>
      <c r="I31" s="20">
        <v>2534.98</v>
      </c>
      <c r="J31" s="20">
        <v>2269.54</v>
      </c>
      <c r="K31" s="20">
        <v>2122.69</v>
      </c>
      <c r="L31" s="20">
        <v>1975.83</v>
      </c>
      <c r="M31" s="20">
        <v>1828.98</v>
      </c>
      <c r="N31" s="20">
        <v>1682.13</v>
      </c>
      <c r="O31" s="20">
        <v>1535.28</v>
      </c>
      <c r="P31" s="20">
        <v>1516.09</v>
      </c>
      <c r="Q31" s="20">
        <v>1496.9</v>
      </c>
      <c r="R31" s="20">
        <v>1477.7</v>
      </c>
      <c r="S31" s="20">
        <v>1458.51</v>
      </c>
      <c r="T31" s="20">
        <v>1439.32</v>
      </c>
      <c r="U31" s="20">
        <v>1420.13</v>
      </c>
      <c r="V31" s="20">
        <v>1400.94</v>
      </c>
      <c r="W31" s="20">
        <v>1381.75</v>
      </c>
      <c r="X31" s="20">
        <v>1362.56</v>
      </c>
      <c r="Y31" s="20">
        <v>1343.37</v>
      </c>
      <c r="Z31" s="20">
        <v>1324.18</v>
      </c>
      <c r="AA31" s="20">
        <v>1304.99</v>
      </c>
      <c r="AB31" s="20">
        <v>1285.79</v>
      </c>
      <c r="AC31" s="20">
        <v>1266.5999999999999</v>
      </c>
      <c r="AD31" s="20">
        <v>1247.4100000000001</v>
      </c>
      <c r="AE31" s="20">
        <v>1228.22</v>
      </c>
      <c r="AF31" s="20">
        <v>1209.03</v>
      </c>
      <c r="AG31" s="20">
        <v>1189.8399999999999</v>
      </c>
      <c r="AH31" s="20">
        <v>1170.6500000000001</v>
      </c>
      <c r="AI31" s="20">
        <v>1151.46</v>
      </c>
    </row>
    <row r="32" spans="1:35">
      <c r="A32" s="16" t="s">
        <v>74</v>
      </c>
      <c r="B32" s="16" t="s">
        <v>102</v>
      </c>
      <c r="C32" s="16" t="s">
        <v>382</v>
      </c>
      <c r="D32" s="16" t="s">
        <v>70</v>
      </c>
      <c r="E32" s="20">
        <v>3943.972679</v>
      </c>
      <c r="F32" s="20">
        <v>3331.2841739999999</v>
      </c>
      <c r="G32" s="20">
        <v>3063.23567</v>
      </c>
      <c r="H32" s="20">
        <v>2784.72</v>
      </c>
      <c r="I32" s="20">
        <v>2544.04</v>
      </c>
      <c r="J32" s="20">
        <v>2399.5500000000002</v>
      </c>
      <c r="K32" s="20">
        <v>2270.7600000000002</v>
      </c>
      <c r="L32" s="20">
        <v>2158.87</v>
      </c>
      <c r="M32" s="20">
        <v>2041.75</v>
      </c>
      <c r="N32" s="20">
        <v>1935.1</v>
      </c>
      <c r="O32" s="20">
        <v>1840.11</v>
      </c>
      <c r="P32" s="20">
        <v>1817.85</v>
      </c>
      <c r="Q32" s="20">
        <v>1794.85</v>
      </c>
      <c r="R32" s="20">
        <v>1771.85</v>
      </c>
      <c r="S32" s="20">
        <v>1748.84</v>
      </c>
      <c r="T32" s="20">
        <v>1725.84</v>
      </c>
      <c r="U32" s="20">
        <v>1702.84</v>
      </c>
      <c r="V32" s="20">
        <v>1679.84</v>
      </c>
      <c r="W32" s="20">
        <v>1656.84</v>
      </c>
      <c r="X32" s="20">
        <v>1633.84</v>
      </c>
      <c r="Y32" s="20">
        <v>1610.84</v>
      </c>
      <c r="Z32" s="20">
        <v>1587.83</v>
      </c>
      <c r="AA32" s="20">
        <v>1564.83</v>
      </c>
      <c r="AB32" s="20">
        <v>1541.83</v>
      </c>
      <c r="AC32" s="20">
        <v>1518.83</v>
      </c>
      <c r="AD32" s="20">
        <v>1495.83</v>
      </c>
      <c r="AE32" s="20">
        <v>1472.83</v>
      </c>
      <c r="AF32" s="20">
        <v>1449.83</v>
      </c>
      <c r="AG32" s="20">
        <v>1426.82</v>
      </c>
      <c r="AH32" s="20">
        <v>1403.82</v>
      </c>
      <c r="AI32" s="20">
        <v>1380.53</v>
      </c>
    </row>
    <row r="33" spans="1:35">
      <c r="A33" s="16" t="s">
        <v>72</v>
      </c>
      <c r="B33" s="16" t="s">
        <v>102</v>
      </c>
      <c r="C33" s="16" t="s">
        <v>382</v>
      </c>
      <c r="D33" s="16" t="s">
        <v>70</v>
      </c>
      <c r="E33" s="20">
        <v>3943.972679</v>
      </c>
      <c r="F33" s="20">
        <v>3331.2841739999999</v>
      </c>
      <c r="G33" s="20">
        <v>3239.1662700000002</v>
      </c>
      <c r="H33" s="20">
        <v>3147.05</v>
      </c>
      <c r="I33" s="20">
        <v>3054.93</v>
      </c>
      <c r="J33" s="20">
        <v>2962.81</v>
      </c>
      <c r="K33" s="20">
        <v>2900.26</v>
      </c>
      <c r="L33" s="20">
        <v>2837.7</v>
      </c>
      <c r="M33" s="20">
        <v>2775.15</v>
      </c>
      <c r="N33" s="20">
        <v>2712.59</v>
      </c>
      <c r="O33" s="20">
        <v>2650.04</v>
      </c>
      <c r="P33" s="20">
        <v>2650.04</v>
      </c>
      <c r="Q33" s="20">
        <v>2650.04</v>
      </c>
      <c r="R33" s="20">
        <v>2650.04</v>
      </c>
      <c r="S33" s="20">
        <v>2650.04</v>
      </c>
      <c r="T33" s="20">
        <v>2650.04</v>
      </c>
      <c r="U33" s="20">
        <v>2650.04</v>
      </c>
      <c r="V33" s="20">
        <v>2650.04</v>
      </c>
      <c r="W33" s="20">
        <v>2650.04</v>
      </c>
      <c r="X33" s="20">
        <v>2650.04</v>
      </c>
      <c r="Y33" s="20">
        <v>2650.04</v>
      </c>
      <c r="Z33" s="20">
        <v>2650.04</v>
      </c>
      <c r="AA33" s="20">
        <v>2650.04</v>
      </c>
      <c r="AB33" s="20">
        <v>2650.04</v>
      </c>
      <c r="AC33" s="20">
        <v>2650.04</v>
      </c>
      <c r="AD33" s="20">
        <v>2650.04</v>
      </c>
      <c r="AE33" s="20">
        <v>2650.04</v>
      </c>
      <c r="AF33" s="20">
        <v>2650.04</v>
      </c>
      <c r="AG33" s="20">
        <v>2650.04</v>
      </c>
      <c r="AH33" s="20">
        <v>2650.04</v>
      </c>
      <c r="AI33" s="20">
        <v>2650.04</v>
      </c>
    </row>
    <row r="34" spans="1:35">
      <c r="A34" s="16" t="s">
        <v>88</v>
      </c>
      <c r="B34" s="16" t="s">
        <v>110</v>
      </c>
      <c r="C34" s="16" t="s">
        <v>382</v>
      </c>
      <c r="D34" s="16" t="s">
        <v>70</v>
      </c>
      <c r="E34" s="20">
        <v>4416.16</v>
      </c>
      <c r="F34" s="20">
        <v>4388.18</v>
      </c>
      <c r="G34" s="20">
        <v>4360.2</v>
      </c>
      <c r="H34" s="20">
        <v>4332.21</v>
      </c>
      <c r="I34" s="20">
        <v>4304.51</v>
      </c>
      <c r="J34" s="20">
        <v>4276.21</v>
      </c>
      <c r="K34" s="20">
        <v>4258.3500000000004</v>
      </c>
      <c r="L34" s="20">
        <v>4240.38</v>
      </c>
      <c r="M34" s="20">
        <v>4222.3100000000004</v>
      </c>
      <c r="N34" s="20">
        <v>4204.13</v>
      </c>
      <c r="O34" s="20">
        <v>4185.84</v>
      </c>
      <c r="P34" s="20">
        <v>4157.83</v>
      </c>
      <c r="Q34" s="20">
        <v>4129.8100000000004</v>
      </c>
      <c r="R34" s="20">
        <v>4101.8</v>
      </c>
      <c r="S34" s="20">
        <v>4073.78</v>
      </c>
      <c r="T34" s="20">
        <v>4045.77</v>
      </c>
      <c r="U34" s="20">
        <v>4017.75</v>
      </c>
      <c r="V34" s="20">
        <v>3989.74</v>
      </c>
      <c r="W34" s="20">
        <v>3961.72</v>
      </c>
      <c r="X34" s="20">
        <v>3933.71</v>
      </c>
      <c r="Y34" s="20">
        <v>3905.7</v>
      </c>
      <c r="Z34" s="20">
        <v>3877.68</v>
      </c>
      <c r="AA34" s="20">
        <v>3849.66</v>
      </c>
      <c r="AB34" s="20">
        <v>3821.65</v>
      </c>
      <c r="AC34" s="20">
        <v>3793.64</v>
      </c>
      <c r="AD34" s="20">
        <v>3765.62</v>
      </c>
      <c r="AE34" s="20">
        <v>3737.61</v>
      </c>
      <c r="AF34" s="20">
        <v>3709.59</v>
      </c>
      <c r="AG34" s="20">
        <v>3681.58</v>
      </c>
      <c r="AH34" s="20">
        <v>3653.56</v>
      </c>
      <c r="AI34" s="20">
        <v>3625.55</v>
      </c>
    </row>
    <row r="35" spans="1:35">
      <c r="A35" s="16" t="s">
        <v>88</v>
      </c>
      <c r="B35" s="16" t="s">
        <v>178</v>
      </c>
      <c r="C35" s="16" t="s">
        <v>382</v>
      </c>
      <c r="D35" s="16" t="s">
        <v>70</v>
      </c>
      <c r="E35" s="20">
        <v>2574</v>
      </c>
      <c r="F35" s="20">
        <v>2574</v>
      </c>
      <c r="G35" s="20">
        <v>2574</v>
      </c>
      <c r="H35" s="20">
        <v>2574</v>
      </c>
      <c r="I35" s="20">
        <v>2574</v>
      </c>
      <c r="J35" s="20">
        <v>2574</v>
      </c>
      <c r="K35" s="20">
        <v>2577</v>
      </c>
      <c r="L35" s="20">
        <v>2580</v>
      </c>
      <c r="M35" s="20">
        <v>2584</v>
      </c>
      <c r="N35" s="20">
        <v>2587</v>
      </c>
      <c r="O35" s="20">
        <v>2590</v>
      </c>
      <c r="P35" s="20">
        <v>2590</v>
      </c>
      <c r="Q35" s="20">
        <v>2590</v>
      </c>
      <c r="R35" s="20">
        <v>2590</v>
      </c>
      <c r="S35" s="20">
        <v>2590</v>
      </c>
      <c r="T35" s="20">
        <v>2590</v>
      </c>
      <c r="U35" s="20">
        <v>2590</v>
      </c>
      <c r="V35" s="20">
        <v>2590</v>
      </c>
      <c r="W35" s="20">
        <v>2590</v>
      </c>
      <c r="X35" s="20">
        <v>2590</v>
      </c>
      <c r="Y35" s="20">
        <v>2590</v>
      </c>
      <c r="Z35" s="20">
        <v>2590</v>
      </c>
      <c r="AA35" s="20">
        <v>2590</v>
      </c>
      <c r="AB35" s="20">
        <v>2590</v>
      </c>
      <c r="AC35" s="20">
        <v>2590</v>
      </c>
      <c r="AD35" s="20">
        <v>2590</v>
      </c>
      <c r="AE35" s="20">
        <v>2590</v>
      </c>
      <c r="AF35" s="20">
        <v>2590</v>
      </c>
      <c r="AG35" s="20">
        <v>2590</v>
      </c>
      <c r="AH35" s="20">
        <v>2590</v>
      </c>
      <c r="AI35" s="20">
        <v>2590</v>
      </c>
    </row>
    <row r="36" spans="1:35">
      <c r="A36" s="16" t="s">
        <v>88</v>
      </c>
      <c r="B36" s="16" t="s">
        <v>190</v>
      </c>
      <c r="C36" s="16" t="s">
        <v>382</v>
      </c>
      <c r="D36" s="16" t="s">
        <v>191</v>
      </c>
      <c r="E36" s="20">
        <v>1999</v>
      </c>
      <c r="F36" s="20">
        <v>1999</v>
      </c>
      <c r="G36" s="20">
        <v>1999</v>
      </c>
      <c r="H36" s="20">
        <v>1999</v>
      </c>
      <c r="I36" s="20">
        <v>1999</v>
      </c>
      <c r="J36" s="20">
        <v>1999</v>
      </c>
      <c r="K36" s="20">
        <v>2001</v>
      </c>
      <c r="L36" s="20">
        <v>2003</v>
      </c>
      <c r="M36" s="20">
        <v>2006</v>
      </c>
      <c r="N36" s="20">
        <v>2008</v>
      </c>
      <c r="O36" s="20">
        <v>2011</v>
      </c>
      <c r="P36" s="20">
        <v>2011</v>
      </c>
      <c r="Q36" s="20">
        <v>2011</v>
      </c>
      <c r="R36" s="20">
        <v>2011</v>
      </c>
      <c r="S36" s="20">
        <v>2011</v>
      </c>
      <c r="T36" s="20">
        <v>2011</v>
      </c>
      <c r="U36" s="20">
        <v>2011</v>
      </c>
      <c r="V36" s="20">
        <v>2011</v>
      </c>
      <c r="W36" s="20">
        <v>2011</v>
      </c>
      <c r="X36" s="20">
        <v>2011</v>
      </c>
      <c r="Y36" s="20">
        <v>2011</v>
      </c>
      <c r="Z36" s="20">
        <v>2011</v>
      </c>
      <c r="AA36" s="20">
        <v>2011</v>
      </c>
      <c r="AB36" s="20">
        <v>2011</v>
      </c>
      <c r="AC36" s="20">
        <v>2011</v>
      </c>
      <c r="AD36" s="20">
        <v>2011</v>
      </c>
      <c r="AE36" s="20">
        <v>2011</v>
      </c>
      <c r="AF36" s="20">
        <v>2011</v>
      </c>
      <c r="AG36" s="20">
        <v>2011</v>
      </c>
      <c r="AH36" s="20">
        <v>2011</v>
      </c>
      <c r="AI36" s="20">
        <v>2011</v>
      </c>
    </row>
    <row r="37" spans="1:35">
      <c r="A37" s="16" t="s">
        <v>73</v>
      </c>
      <c r="B37" s="16" t="s">
        <v>79</v>
      </c>
      <c r="C37" s="16" t="s">
        <v>382</v>
      </c>
      <c r="D37" s="16" t="s">
        <v>70</v>
      </c>
      <c r="E37" s="20">
        <v>922</v>
      </c>
      <c r="F37" s="20">
        <v>914</v>
      </c>
      <c r="G37" s="20">
        <v>905</v>
      </c>
      <c r="H37" s="20">
        <v>900</v>
      </c>
      <c r="I37" s="20">
        <v>882</v>
      </c>
      <c r="J37" s="20">
        <v>872</v>
      </c>
      <c r="K37" s="20">
        <v>869</v>
      </c>
      <c r="L37" s="20">
        <v>863</v>
      </c>
      <c r="M37" s="20">
        <v>850</v>
      </c>
      <c r="N37" s="20">
        <v>843</v>
      </c>
      <c r="O37" s="20">
        <v>838</v>
      </c>
      <c r="P37" s="20">
        <v>834</v>
      </c>
      <c r="Q37" s="20">
        <v>830</v>
      </c>
      <c r="R37" s="20">
        <v>825</v>
      </c>
      <c r="S37" s="20">
        <v>820</v>
      </c>
      <c r="T37" s="20">
        <v>815</v>
      </c>
      <c r="U37" s="20">
        <v>811</v>
      </c>
      <c r="V37" s="20">
        <v>806</v>
      </c>
      <c r="W37" s="20">
        <v>801</v>
      </c>
      <c r="X37" s="20">
        <v>797</v>
      </c>
      <c r="Y37" s="20">
        <v>793</v>
      </c>
      <c r="Z37" s="20">
        <v>789</v>
      </c>
      <c r="AA37" s="20">
        <v>784</v>
      </c>
      <c r="AB37" s="20">
        <v>780</v>
      </c>
      <c r="AC37" s="20">
        <v>776</v>
      </c>
      <c r="AD37" s="20">
        <v>772</v>
      </c>
      <c r="AE37" s="20">
        <v>768</v>
      </c>
      <c r="AF37" s="20">
        <v>764</v>
      </c>
      <c r="AG37" s="20">
        <v>759</v>
      </c>
      <c r="AH37" s="20">
        <v>754</v>
      </c>
      <c r="AI37" s="20">
        <v>750</v>
      </c>
    </row>
    <row r="38" spans="1:35">
      <c r="A38" s="16" t="s">
        <v>74</v>
      </c>
      <c r="B38" s="16" t="s">
        <v>79</v>
      </c>
      <c r="C38" s="16" t="s">
        <v>382</v>
      </c>
      <c r="D38" s="16" t="s">
        <v>70</v>
      </c>
      <c r="E38" s="20">
        <v>922</v>
      </c>
      <c r="F38" s="20">
        <v>914</v>
      </c>
      <c r="G38" s="20">
        <v>905</v>
      </c>
      <c r="H38" s="20">
        <v>900</v>
      </c>
      <c r="I38" s="20">
        <v>882</v>
      </c>
      <c r="J38" s="20">
        <v>872</v>
      </c>
      <c r="K38" s="20">
        <v>869</v>
      </c>
      <c r="L38" s="20">
        <v>863</v>
      </c>
      <c r="M38" s="20">
        <v>850</v>
      </c>
      <c r="N38" s="20">
        <v>843</v>
      </c>
      <c r="O38" s="20">
        <v>838</v>
      </c>
      <c r="P38" s="20">
        <v>834</v>
      </c>
      <c r="Q38" s="20">
        <v>830</v>
      </c>
      <c r="R38" s="20">
        <v>825</v>
      </c>
      <c r="S38" s="20">
        <v>820</v>
      </c>
      <c r="T38" s="20">
        <v>815</v>
      </c>
      <c r="U38" s="20">
        <v>811</v>
      </c>
      <c r="V38" s="20">
        <v>806</v>
      </c>
      <c r="W38" s="20">
        <v>801</v>
      </c>
      <c r="X38" s="20">
        <v>797</v>
      </c>
      <c r="Y38" s="20">
        <v>793</v>
      </c>
      <c r="Z38" s="20">
        <v>789</v>
      </c>
      <c r="AA38" s="20">
        <v>784</v>
      </c>
      <c r="AB38" s="20">
        <v>780</v>
      </c>
      <c r="AC38" s="20">
        <v>776</v>
      </c>
      <c r="AD38" s="20">
        <v>772</v>
      </c>
      <c r="AE38" s="20">
        <v>768</v>
      </c>
      <c r="AF38" s="20">
        <v>764</v>
      </c>
      <c r="AG38" s="20">
        <v>759</v>
      </c>
      <c r="AH38" s="20">
        <v>754</v>
      </c>
      <c r="AI38" s="20">
        <v>750</v>
      </c>
    </row>
    <row r="39" spans="1:35">
      <c r="A39" s="16" t="s">
        <v>72</v>
      </c>
      <c r="B39" s="16" t="s">
        <v>79</v>
      </c>
      <c r="C39" s="16" t="s">
        <v>382</v>
      </c>
      <c r="D39" s="16" t="s">
        <v>70</v>
      </c>
      <c r="E39" s="20">
        <v>922</v>
      </c>
      <c r="F39" s="20">
        <v>914</v>
      </c>
      <c r="G39" s="20">
        <v>905</v>
      </c>
      <c r="H39" s="20">
        <v>900</v>
      </c>
      <c r="I39" s="20">
        <v>882</v>
      </c>
      <c r="J39" s="20">
        <v>872</v>
      </c>
      <c r="K39" s="20">
        <v>869</v>
      </c>
      <c r="L39" s="20">
        <v>863</v>
      </c>
      <c r="M39" s="20">
        <v>850</v>
      </c>
      <c r="N39" s="20">
        <v>843</v>
      </c>
      <c r="O39" s="20">
        <v>838</v>
      </c>
      <c r="P39" s="20">
        <v>834</v>
      </c>
      <c r="Q39" s="20">
        <v>830</v>
      </c>
      <c r="R39" s="20">
        <v>825</v>
      </c>
      <c r="S39" s="20">
        <v>820</v>
      </c>
      <c r="T39" s="20">
        <v>815</v>
      </c>
      <c r="U39" s="20">
        <v>811</v>
      </c>
      <c r="V39" s="20">
        <v>806</v>
      </c>
      <c r="W39" s="20">
        <v>801</v>
      </c>
      <c r="X39" s="20">
        <v>797</v>
      </c>
      <c r="Y39" s="20">
        <v>793</v>
      </c>
      <c r="Z39" s="20">
        <v>789</v>
      </c>
      <c r="AA39" s="20">
        <v>784</v>
      </c>
      <c r="AB39" s="20">
        <v>780</v>
      </c>
      <c r="AC39" s="20">
        <v>776</v>
      </c>
      <c r="AD39" s="20">
        <v>772</v>
      </c>
      <c r="AE39" s="20">
        <v>768</v>
      </c>
      <c r="AF39" s="20">
        <v>764</v>
      </c>
      <c r="AG39" s="20">
        <v>759</v>
      </c>
      <c r="AH39" s="20">
        <v>754</v>
      </c>
      <c r="AI39" s="20">
        <v>750</v>
      </c>
    </row>
    <row r="40" spans="1:35">
      <c r="A40" s="16" t="s">
        <v>73</v>
      </c>
      <c r="B40" s="16" t="s">
        <v>78</v>
      </c>
      <c r="C40" s="16" t="s">
        <v>382</v>
      </c>
      <c r="D40" s="16" t="s">
        <v>70</v>
      </c>
      <c r="E40" s="20">
        <v>1038</v>
      </c>
      <c r="F40" s="20">
        <v>1033</v>
      </c>
      <c r="G40" s="20">
        <v>1029</v>
      </c>
      <c r="H40" s="20">
        <v>1026</v>
      </c>
      <c r="I40" s="20">
        <v>1014</v>
      </c>
      <c r="J40" s="20">
        <v>1010</v>
      </c>
      <c r="K40" s="20">
        <v>1010</v>
      </c>
      <c r="L40" s="20">
        <v>1006</v>
      </c>
      <c r="M40" s="20">
        <v>997</v>
      </c>
      <c r="N40" s="20">
        <v>993</v>
      </c>
      <c r="O40" s="20">
        <v>989</v>
      </c>
      <c r="P40" s="20">
        <v>984</v>
      </c>
      <c r="Q40" s="20">
        <v>981</v>
      </c>
      <c r="R40" s="20">
        <v>976</v>
      </c>
      <c r="S40" s="20">
        <v>971</v>
      </c>
      <c r="T40" s="20">
        <v>967</v>
      </c>
      <c r="U40" s="20">
        <v>962</v>
      </c>
      <c r="V40" s="20">
        <v>957</v>
      </c>
      <c r="W40" s="20">
        <v>953</v>
      </c>
      <c r="X40" s="20">
        <v>949</v>
      </c>
      <c r="Y40" s="20">
        <v>946</v>
      </c>
      <c r="Z40" s="20">
        <v>941</v>
      </c>
      <c r="AA40" s="20">
        <v>936</v>
      </c>
      <c r="AB40" s="20">
        <v>932</v>
      </c>
      <c r="AC40" s="20">
        <v>929</v>
      </c>
      <c r="AD40" s="20">
        <v>925</v>
      </c>
      <c r="AE40" s="20">
        <v>922</v>
      </c>
      <c r="AF40" s="20">
        <v>918</v>
      </c>
      <c r="AG40" s="20">
        <v>914</v>
      </c>
      <c r="AH40" s="20">
        <v>909</v>
      </c>
      <c r="AI40" s="20">
        <v>905</v>
      </c>
    </row>
    <row r="41" spans="1:35">
      <c r="A41" s="16" t="s">
        <v>74</v>
      </c>
      <c r="B41" s="16" t="s">
        <v>78</v>
      </c>
      <c r="C41" s="16" t="s">
        <v>382</v>
      </c>
      <c r="D41" s="16" t="s">
        <v>70</v>
      </c>
      <c r="E41" s="20">
        <v>1038</v>
      </c>
      <c r="F41" s="20">
        <v>1033</v>
      </c>
      <c r="G41" s="20">
        <v>1029</v>
      </c>
      <c r="H41" s="20">
        <v>1026</v>
      </c>
      <c r="I41" s="20">
        <v>1014</v>
      </c>
      <c r="J41" s="20">
        <v>1010</v>
      </c>
      <c r="K41" s="20">
        <v>1010</v>
      </c>
      <c r="L41" s="20">
        <v>1006</v>
      </c>
      <c r="M41" s="20">
        <v>997</v>
      </c>
      <c r="N41" s="20">
        <v>993</v>
      </c>
      <c r="O41" s="20">
        <v>989</v>
      </c>
      <c r="P41" s="20">
        <v>984</v>
      </c>
      <c r="Q41" s="20">
        <v>981</v>
      </c>
      <c r="R41" s="20">
        <v>976</v>
      </c>
      <c r="S41" s="20">
        <v>971</v>
      </c>
      <c r="T41" s="20">
        <v>967</v>
      </c>
      <c r="U41" s="20">
        <v>962</v>
      </c>
      <c r="V41" s="20">
        <v>957</v>
      </c>
      <c r="W41" s="20">
        <v>953</v>
      </c>
      <c r="X41" s="20">
        <v>949</v>
      </c>
      <c r="Y41" s="20">
        <v>946</v>
      </c>
      <c r="Z41" s="20">
        <v>941</v>
      </c>
      <c r="AA41" s="20">
        <v>936</v>
      </c>
      <c r="AB41" s="20">
        <v>932</v>
      </c>
      <c r="AC41" s="20">
        <v>929</v>
      </c>
      <c r="AD41" s="20">
        <v>925</v>
      </c>
      <c r="AE41" s="20">
        <v>922</v>
      </c>
      <c r="AF41" s="20">
        <v>918</v>
      </c>
      <c r="AG41" s="20">
        <v>914</v>
      </c>
      <c r="AH41" s="20">
        <v>909</v>
      </c>
      <c r="AI41" s="20">
        <v>905</v>
      </c>
    </row>
    <row r="42" spans="1:35">
      <c r="A42" s="16" t="s">
        <v>72</v>
      </c>
      <c r="B42" s="16" t="s">
        <v>78</v>
      </c>
      <c r="C42" s="16" t="s">
        <v>382</v>
      </c>
      <c r="D42" s="16" t="s">
        <v>70</v>
      </c>
      <c r="E42" s="20">
        <v>1038</v>
      </c>
      <c r="F42" s="20">
        <v>1033</v>
      </c>
      <c r="G42" s="20">
        <v>1029</v>
      </c>
      <c r="H42" s="20">
        <v>1026</v>
      </c>
      <c r="I42" s="20">
        <v>1014</v>
      </c>
      <c r="J42" s="20">
        <v>1010</v>
      </c>
      <c r="K42" s="20">
        <v>1010</v>
      </c>
      <c r="L42" s="20">
        <v>1006</v>
      </c>
      <c r="M42" s="20">
        <v>997</v>
      </c>
      <c r="N42" s="20">
        <v>993</v>
      </c>
      <c r="O42" s="20">
        <v>989</v>
      </c>
      <c r="P42" s="20">
        <v>984</v>
      </c>
      <c r="Q42" s="20">
        <v>981</v>
      </c>
      <c r="R42" s="20">
        <v>976</v>
      </c>
      <c r="S42" s="20">
        <v>971</v>
      </c>
      <c r="T42" s="20">
        <v>967</v>
      </c>
      <c r="U42" s="20">
        <v>962</v>
      </c>
      <c r="V42" s="20">
        <v>957</v>
      </c>
      <c r="W42" s="20">
        <v>953</v>
      </c>
      <c r="X42" s="20">
        <v>949</v>
      </c>
      <c r="Y42" s="20">
        <v>946</v>
      </c>
      <c r="Z42" s="20">
        <v>941</v>
      </c>
      <c r="AA42" s="20">
        <v>936</v>
      </c>
      <c r="AB42" s="20">
        <v>932</v>
      </c>
      <c r="AC42" s="20">
        <v>929</v>
      </c>
      <c r="AD42" s="20">
        <v>925</v>
      </c>
      <c r="AE42" s="20">
        <v>922</v>
      </c>
      <c r="AF42" s="20">
        <v>918</v>
      </c>
      <c r="AG42" s="20">
        <v>914</v>
      </c>
      <c r="AH42" s="20">
        <v>909</v>
      </c>
      <c r="AI42" s="20">
        <v>905</v>
      </c>
    </row>
    <row r="43" spans="1:35">
      <c r="A43" s="16" t="s">
        <v>73</v>
      </c>
      <c r="B43" s="16" t="s">
        <v>80</v>
      </c>
      <c r="C43" s="16" t="s">
        <v>382</v>
      </c>
      <c r="D43" s="16" t="s">
        <v>70</v>
      </c>
      <c r="E43" s="20">
        <v>1058</v>
      </c>
      <c r="F43" s="20">
        <v>1058</v>
      </c>
      <c r="G43" s="20">
        <v>987</v>
      </c>
      <c r="H43" s="20">
        <v>981</v>
      </c>
      <c r="I43" s="20">
        <v>968</v>
      </c>
      <c r="J43" s="20">
        <v>958</v>
      </c>
      <c r="K43" s="20">
        <v>952</v>
      </c>
      <c r="L43" s="20">
        <v>944</v>
      </c>
      <c r="M43" s="20">
        <v>939</v>
      </c>
      <c r="N43" s="20">
        <v>933</v>
      </c>
      <c r="O43" s="20">
        <v>929</v>
      </c>
      <c r="P43" s="20">
        <v>924</v>
      </c>
      <c r="Q43" s="20">
        <v>921</v>
      </c>
      <c r="R43" s="20">
        <v>917</v>
      </c>
      <c r="S43" s="20">
        <v>912</v>
      </c>
      <c r="T43" s="20">
        <v>909</v>
      </c>
      <c r="U43" s="20">
        <v>905</v>
      </c>
      <c r="V43" s="20">
        <v>901</v>
      </c>
      <c r="W43" s="20">
        <v>897</v>
      </c>
      <c r="X43" s="20">
        <v>894</v>
      </c>
      <c r="Y43" s="20">
        <v>889</v>
      </c>
      <c r="Z43" s="20">
        <v>886</v>
      </c>
      <c r="AA43" s="20">
        <v>882</v>
      </c>
      <c r="AB43" s="20">
        <v>877</v>
      </c>
      <c r="AC43" s="20">
        <v>874</v>
      </c>
      <c r="AD43" s="20">
        <v>869</v>
      </c>
      <c r="AE43" s="20">
        <v>866</v>
      </c>
      <c r="AF43" s="20">
        <v>862</v>
      </c>
      <c r="AG43" s="20">
        <v>859</v>
      </c>
      <c r="AH43" s="20">
        <v>856</v>
      </c>
      <c r="AI43" s="20">
        <v>854</v>
      </c>
    </row>
    <row r="44" spans="1:35">
      <c r="A44" s="16" t="s">
        <v>74</v>
      </c>
      <c r="B44" s="16" t="s">
        <v>80</v>
      </c>
      <c r="C44" s="16" t="s">
        <v>382</v>
      </c>
      <c r="D44" s="16" t="s">
        <v>70</v>
      </c>
      <c r="E44" s="20">
        <v>1058</v>
      </c>
      <c r="F44" s="20">
        <v>1058</v>
      </c>
      <c r="G44" s="20">
        <v>987</v>
      </c>
      <c r="H44" s="20">
        <v>981</v>
      </c>
      <c r="I44" s="20">
        <v>968</v>
      </c>
      <c r="J44" s="20">
        <v>958</v>
      </c>
      <c r="K44" s="20">
        <v>952</v>
      </c>
      <c r="L44" s="20">
        <v>944</v>
      </c>
      <c r="M44" s="20">
        <v>939</v>
      </c>
      <c r="N44" s="20">
        <v>933</v>
      </c>
      <c r="O44" s="20">
        <v>929</v>
      </c>
      <c r="P44" s="20">
        <v>924</v>
      </c>
      <c r="Q44" s="20">
        <v>921</v>
      </c>
      <c r="R44" s="20">
        <v>917</v>
      </c>
      <c r="S44" s="20">
        <v>912</v>
      </c>
      <c r="T44" s="20">
        <v>909</v>
      </c>
      <c r="U44" s="20">
        <v>905</v>
      </c>
      <c r="V44" s="20">
        <v>901</v>
      </c>
      <c r="W44" s="20">
        <v>897</v>
      </c>
      <c r="X44" s="20">
        <v>894</v>
      </c>
      <c r="Y44" s="20">
        <v>889</v>
      </c>
      <c r="Z44" s="20">
        <v>886</v>
      </c>
      <c r="AA44" s="20">
        <v>882</v>
      </c>
      <c r="AB44" s="20">
        <v>877</v>
      </c>
      <c r="AC44" s="20">
        <v>874</v>
      </c>
      <c r="AD44" s="20">
        <v>869</v>
      </c>
      <c r="AE44" s="20">
        <v>866</v>
      </c>
      <c r="AF44" s="20">
        <v>862</v>
      </c>
      <c r="AG44" s="20">
        <v>859</v>
      </c>
      <c r="AH44" s="20">
        <v>856</v>
      </c>
      <c r="AI44" s="20">
        <v>854</v>
      </c>
    </row>
    <row r="45" spans="1:35">
      <c r="A45" s="16" t="s">
        <v>72</v>
      </c>
      <c r="B45" s="16" t="s">
        <v>80</v>
      </c>
      <c r="C45" s="16" t="s">
        <v>382</v>
      </c>
      <c r="D45" s="16" t="s">
        <v>70</v>
      </c>
      <c r="E45" s="20">
        <v>1058</v>
      </c>
      <c r="F45" s="20">
        <v>1058</v>
      </c>
      <c r="G45" s="20">
        <v>987</v>
      </c>
      <c r="H45" s="20">
        <v>981</v>
      </c>
      <c r="I45" s="20">
        <v>968</v>
      </c>
      <c r="J45" s="20">
        <v>958</v>
      </c>
      <c r="K45" s="20">
        <v>952</v>
      </c>
      <c r="L45" s="20">
        <v>944</v>
      </c>
      <c r="M45" s="20">
        <v>939</v>
      </c>
      <c r="N45" s="20">
        <v>933</v>
      </c>
      <c r="O45" s="20">
        <v>929</v>
      </c>
      <c r="P45" s="20">
        <v>924</v>
      </c>
      <c r="Q45" s="20">
        <v>921</v>
      </c>
      <c r="R45" s="20">
        <v>917</v>
      </c>
      <c r="S45" s="20">
        <v>912</v>
      </c>
      <c r="T45" s="20">
        <v>909</v>
      </c>
      <c r="U45" s="20">
        <v>905</v>
      </c>
      <c r="V45" s="20">
        <v>901</v>
      </c>
      <c r="W45" s="20">
        <v>897</v>
      </c>
      <c r="X45" s="20">
        <v>894</v>
      </c>
      <c r="Y45" s="20">
        <v>889</v>
      </c>
      <c r="Z45" s="20">
        <v>886</v>
      </c>
      <c r="AA45" s="20">
        <v>882</v>
      </c>
      <c r="AB45" s="20">
        <v>877</v>
      </c>
      <c r="AC45" s="20">
        <v>874</v>
      </c>
      <c r="AD45" s="20">
        <v>869</v>
      </c>
      <c r="AE45" s="20">
        <v>866</v>
      </c>
      <c r="AF45" s="20">
        <v>862</v>
      </c>
      <c r="AG45" s="20">
        <v>859</v>
      </c>
      <c r="AH45" s="20">
        <v>856</v>
      </c>
      <c r="AI45" s="20">
        <v>854</v>
      </c>
    </row>
    <row r="46" spans="1:35">
      <c r="A46" s="16" t="s">
        <v>73</v>
      </c>
      <c r="B46" s="16" t="s">
        <v>365</v>
      </c>
      <c r="C46" s="16" t="s">
        <v>382</v>
      </c>
      <c r="D46" s="16" t="s">
        <v>70</v>
      </c>
      <c r="E46" s="20">
        <v>2288</v>
      </c>
      <c r="F46" s="20">
        <v>2288</v>
      </c>
      <c r="G46" s="20">
        <v>2135</v>
      </c>
      <c r="H46" s="20">
        <v>2092</v>
      </c>
      <c r="I46" s="20">
        <v>2039</v>
      </c>
      <c r="J46" s="20">
        <v>1991</v>
      </c>
      <c r="K46" s="20">
        <v>1947</v>
      </c>
      <c r="L46" s="20">
        <v>1903</v>
      </c>
      <c r="M46" s="20">
        <v>1863</v>
      </c>
      <c r="N46" s="20">
        <v>1822</v>
      </c>
      <c r="O46" s="20">
        <v>1784</v>
      </c>
      <c r="P46" s="20">
        <v>1744</v>
      </c>
      <c r="Q46" s="20">
        <v>1707</v>
      </c>
      <c r="R46" s="20">
        <v>1670</v>
      </c>
      <c r="S46" s="20">
        <v>1615</v>
      </c>
      <c r="T46" s="20">
        <v>1560</v>
      </c>
      <c r="U46" s="20">
        <v>1507</v>
      </c>
      <c r="V46" s="20">
        <v>1454</v>
      </c>
      <c r="W46" s="20">
        <v>1401</v>
      </c>
      <c r="X46" s="20">
        <v>1389</v>
      </c>
      <c r="Y46" s="20">
        <v>1377</v>
      </c>
      <c r="Z46" s="20">
        <v>1365</v>
      </c>
      <c r="AA46" s="20">
        <v>1353</v>
      </c>
      <c r="AB46" s="20">
        <v>1341</v>
      </c>
      <c r="AC46" s="20">
        <v>1328</v>
      </c>
      <c r="AD46" s="20">
        <v>1316</v>
      </c>
      <c r="AE46" s="20">
        <v>1304</v>
      </c>
      <c r="AF46" s="20">
        <v>1292</v>
      </c>
      <c r="AG46" s="20">
        <v>1281</v>
      </c>
      <c r="AH46" s="20">
        <v>1270</v>
      </c>
      <c r="AI46" s="20">
        <v>1259</v>
      </c>
    </row>
    <row r="47" spans="1:35">
      <c r="A47" s="16" t="s">
        <v>74</v>
      </c>
      <c r="B47" s="16" t="s">
        <v>365</v>
      </c>
      <c r="C47" s="16" t="s">
        <v>382</v>
      </c>
      <c r="D47" s="16" t="s">
        <v>70</v>
      </c>
      <c r="E47" s="20">
        <v>2288</v>
      </c>
      <c r="F47" s="20">
        <v>2288</v>
      </c>
      <c r="G47" s="20">
        <v>2135</v>
      </c>
      <c r="H47" s="20">
        <v>2104</v>
      </c>
      <c r="I47" s="20">
        <v>2064</v>
      </c>
      <c r="J47" s="20">
        <v>2028</v>
      </c>
      <c r="K47" s="20">
        <v>1997</v>
      </c>
      <c r="L47" s="20">
        <v>1964</v>
      </c>
      <c r="M47" s="20">
        <v>1935</v>
      </c>
      <c r="N47" s="20">
        <v>1906</v>
      </c>
      <c r="O47" s="20">
        <v>1878</v>
      </c>
      <c r="P47" s="20">
        <v>1851</v>
      </c>
      <c r="Q47" s="20">
        <v>1823</v>
      </c>
      <c r="R47" s="20">
        <v>1797</v>
      </c>
      <c r="S47" s="20">
        <v>1762</v>
      </c>
      <c r="T47" s="20">
        <v>1726</v>
      </c>
      <c r="U47" s="20">
        <v>1692</v>
      </c>
      <c r="V47" s="20">
        <v>1657</v>
      </c>
      <c r="W47" s="20">
        <v>1623</v>
      </c>
      <c r="X47" s="20">
        <v>1609</v>
      </c>
      <c r="Y47" s="20">
        <v>1594</v>
      </c>
      <c r="Z47" s="20">
        <v>1581</v>
      </c>
      <c r="AA47" s="20">
        <v>1567</v>
      </c>
      <c r="AB47" s="20">
        <v>1553</v>
      </c>
      <c r="AC47" s="20">
        <v>1538</v>
      </c>
      <c r="AD47" s="20">
        <v>1524</v>
      </c>
      <c r="AE47" s="20">
        <v>1511</v>
      </c>
      <c r="AF47" s="20">
        <v>1497</v>
      </c>
      <c r="AG47" s="20">
        <v>1482</v>
      </c>
      <c r="AH47" s="20">
        <v>1470</v>
      </c>
      <c r="AI47" s="20">
        <v>1458</v>
      </c>
    </row>
    <row r="48" spans="1:35">
      <c r="A48" s="16" t="s">
        <v>72</v>
      </c>
      <c r="B48" s="16" t="s">
        <v>365</v>
      </c>
      <c r="C48" s="16" t="s">
        <v>382</v>
      </c>
      <c r="D48" s="16" t="s">
        <v>70</v>
      </c>
      <c r="E48" s="20">
        <v>2288</v>
      </c>
      <c r="F48" s="20">
        <v>2288</v>
      </c>
      <c r="G48" s="20">
        <v>2135</v>
      </c>
      <c r="H48" s="20">
        <v>2117</v>
      </c>
      <c r="I48" s="20">
        <v>2089</v>
      </c>
      <c r="J48" s="20">
        <v>2066</v>
      </c>
      <c r="K48" s="20">
        <v>2046</v>
      </c>
      <c r="L48" s="20">
        <v>2025</v>
      </c>
      <c r="M48" s="20">
        <v>2008</v>
      </c>
      <c r="N48" s="20">
        <v>1989</v>
      </c>
      <c r="O48" s="20">
        <v>1974</v>
      </c>
      <c r="P48" s="20">
        <v>1956</v>
      </c>
      <c r="Q48" s="20">
        <v>1940</v>
      </c>
      <c r="R48" s="20">
        <v>1924</v>
      </c>
      <c r="S48" s="20">
        <v>1908</v>
      </c>
      <c r="T48" s="20">
        <v>1892</v>
      </c>
      <c r="U48" s="20">
        <v>1876</v>
      </c>
      <c r="V48" s="20">
        <v>1861</v>
      </c>
      <c r="W48" s="20">
        <v>1844</v>
      </c>
      <c r="X48" s="20">
        <v>1829</v>
      </c>
      <c r="Y48" s="20">
        <v>1812</v>
      </c>
      <c r="Z48" s="20">
        <v>1797</v>
      </c>
      <c r="AA48" s="20">
        <v>1781</v>
      </c>
      <c r="AB48" s="20">
        <v>1764</v>
      </c>
      <c r="AC48" s="20">
        <v>1749</v>
      </c>
      <c r="AD48" s="20">
        <v>1732</v>
      </c>
      <c r="AE48" s="20">
        <v>1717</v>
      </c>
      <c r="AF48" s="20">
        <v>1701</v>
      </c>
      <c r="AG48" s="20">
        <v>1685</v>
      </c>
      <c r="AH48" s="20">
        <v>1671</v>
      </c>
      <c r="AI48" s="20">
        <v>1658</v>
      </c>
    </row>
    <row r="49" spans="1:35">
      <c r="A49" s="16" t="s">
        <v>73</v>
      </c>
      <c r="B49" s="16" t="s">
        <v>366</v>
      </c>
      <c r="C49" s="16" t="s">
        <v>382</v>
      </c>
      <c r="D49" s="16" t="s">
        <v>70</v>
      </c>
      <c r="E49" s="20">
        <v>2159</v>
      </c>
      <c r="F49" s="20">
        <v>2159</v>
      </c>
      <c r="G49" s="20">
        <v>2014</v>
      </c>
      <c r="H49" s="20">
        <v>1982</v>
      </c>
      <c r="I49" s="20">
        <v>1941</v>
      </c>
      <c r="J49" s="20">
        <v>1905</v>
      </c>
      <c r="K49" s="20">
        <v>1872</v>
      </c>
      <c r="L49" s="20">
        <v>1838</v>
      </c>
      <c r="M49" s="20">
        <v>1808</v>
      </c>
      <c r="N49" s="20">
        <v>1777</v>
      </c>
      <c r="O49" s="20">
        <v>1749</v>
      </c>
      <c r="P49" s="20">
        <v>1720</v>
      </c>
      <c r="Q49" s="20">
        <v>1692</v>
      </c>
      <c r="R49" s="20">
        <v>1664</v>
      </c>
      <c r="S49" s="20">
        <v>1611</v>
      </c>
      <c r="T49" s="20">
        <v>1557</v>
      </c>
      <c r="U49" s="20">
        <v>1504</v>
      </c>
      <c r="V49" s="20">
        <v>1453</v>
      </c>
      <c r="W49" s="20">
        <v>1401</v>
      </c>
      <c r="X49" s="20">
        <v>1389</v>
      </c>
      <c r="Y49" s="20">
        <v>1377</v>
      </c>
      <c r="Z49" s="20">
        <v>1365</v>
      </c>
      <c r="AA49" s="20">
        <v>1353</v>
      </c>
      <c r="AB49" s="20">
        <v>1341</v>
      </c>
      <c r="AC49" s="20">
        <v>1328</v>
      </c>
      <c r="AD49" s="20">
        <v>1316</v>
      </c>
      <c r="AE49" s="20">
        <v>1304</v>
      </c>
      <c r="AF49" s="20">
        <v>1292</v>
      </c>
      <c r="AG49" s="20">
        <v>1281</v>
      </c>
      <c r="AH49" s="20">
        <v>1270</v>
      </c>
      <c r="AI49" s="20">
        <v>1259</v>
      </c>
    </row>
    <row r="50" spans="1:35">
      <c r="A50" s="16" t="s">
        <v>74</v>
      </c>
      <c r="B50" s="16" t="s">
        <v>366</v>
      </c>
      <c r="C50" s="16" t="s">
        <v>382</v>
      </c>
      <c r="D50" s="16" t="s">
        <v>70</v>
      </c>
      <c r="E50" s="20">
        <v>2159</v>
      </c>
      <c r="F50" s="20">
        <v>2159</v>
      </c>
      <c r="G50" s="20">
        <v>2014</v>
      </c>
      <c r="H50" s="20">
        <v>1990</v>
      </c>
      <c r="I50" s="20">
        <v>1956</v>
      </c>
      <c r="J50" s="20">
        <v>1926</v>
      </c>
      <c r="K50" s="20">
        <v>1901</v>
      </c>
      <c r="L50" s="20">
        <v>1874</v>
      </c>
      <c r="M50" s="20">
        <v>1851</v>
      </c>
      <c r="N50" s="20">
        <v>1827</v>
      </c>
      <c r="O50" s="20">
        <v>1805</v>
      </c>
      <c r="P50" s="20">
        <v>1783</v>
      </c>
      <c r="Q50" s="20">
        <v>1761</v>
      </c>
      <c r="R50" s="20">
        <v>1740</v>
      </c>
      <c r="S50" s="20">
        <v>1705</v>
      </c>
      <c r="T50" s="20">
        <v>1671</v>
      </c>
      <c r="U50" s="20">
        <v>1637</v>
      </c>
      <c r="V50" s="20">
        <v>1604</v>
      </c>
      <c r="W50" s="20">
        <v>1570</v>
      </c>
      <c r="X50" s="20">
        <v>1557</v>
      </c>
      <c r="Y50" s="20">
        <v>1544</v>
      </c>
      <c r="Z50" s="20">
        <v>1530</v>
      </c>
      <c r="AA50" s="20">
        <v>1516</v>
      </c>
      <c r="AB50" s="20">
        <v>1502</v>
      </c>
      <c r="AC50" s="20">
        <v>1489</v>
      </c>
      <c r="AD50" s="20">
        <v>1476</v>
      </c>
      <c r="AE50" s="20">
        <v>1462</v>
      </c>
      <c r="AF50" s="20">
        <v>1448</v>
      </c>
      <c r="AG50" s="20">
        <v>1435</v>
      </c>
      <c r="AH50" s="20">
        <v>1423</v>
      </c>
      <c r="AI50" s="20">
        <v>1411</v>
      </c>
    </row>
    <row r="51" spans="1:35">
      <c r="A51" s="16" t="s">
        <v>72</v>
      </c>
      <c r="B51" s="16" t="s">
        <v>366</v>
      </c>
      <c r="C51" s="16" t="s">
        <v>382</v>
      </c>
      <c r="D51" s="16" t="s">
        <v>70</v>
      </c>
      <c r="E51" s="20">
        <v>2159</v>
      </c>
      <c r="F51" s="20">
        <v>2159</v>
      </c>
      <c r="G51" s="20">
        <v>2014</v>
      </c>
      <c r="H51" s="20">
        <v>1997</v>
      </c>
      <c r="I51" s="20">
        <v>1970</v>
      </c>
      <c r="J51" s="20">
        <v>1948</v>
      </c>
      <c r="K51" s="20">
        <v>1930</v>
      </c>
      <c r="L51" s="20">
        <v>1910</v>
      </c>
      <c r="M51" s="20">
        <v>1894</v>
      </c>
      <c r="N51" s="20">
        <v>1876</v>
      </c>
      <c r="O51" s="20">
        <v>1862</v>
      </c>
      <c r="P51" s="20">
        <v>1845</v>
      </c>
      <c r="Q51" s="20">
        <v>1830</v>
      </c>
      <c r="R51" s="20">
        <v>1815</v>
      </c>
      <c r="S51" s="20">
        <v>1800</v>
      </c>
      <c r="T51" s="20">
        <v>1785</v>
      </c>
      <c r="U51" s="20">
        <v>1770</v>
      </c>
      <c r="V51" s="20">
        <v>1755</v>
      </c>
      <c r="W51" s="20">
        <v>1740</v>
      </c>
      <c r="X51" s="20">
        <v>1725</v>
      </c>
      <c r="Y51" s="20">
        <v>1709</v>
      </c>
      <c r="Z51" s="20">
        <v>1695</v>
      </c>
      <c r="AA51" s="20">
        <v>1680</v>
      </c>
      <c r="AB51" s="20">
        <v>1664</v>
      </c>
      <c r="AC51" s="20">
        <v>1649</v>
      </c>
      <c r="AD51" s="20">
        <v>1635</v>
      </c>
      <c r="AE51" s="20">
        <v>1619</v>
      </c>
      <c r="AF51" s="20">
        <v>1604</v>
      </c>
      <c r="AG51" s="20">
        <v>1590</v>
      </c>
      <c r="AH51" s="20">
        <v>1577</v>
      </c>
      <c r="AI51" s="20">
        <v>1564</v>
      </c>
    </row>
    <row r="52" spans="1:35">
      <c r="A52" s="16" t="s">
        <v>73</v>
      </c>
      <c r="B52" s="16" t="s">
        <v>367</v>
      </c>
      <c r="C52" s="16" t="s">
        <v>382</v>
      </c>
      <c r="D52" s="16" t="s">
        <v>70</v>
      </c>
      <c r="E52" s="20">
        <v>2324</v>
      </c>
      <c r="F52" s="20">
        <v>2324</v>
      </c>
      <c r="G52" s="20">
        <v>2169</v>
      </c>
      <c r="H52" s="20">
        <v>2125</v>
      </c>
      <c r="I52" s="20">
        <v>2071</v>
      </c>
      <c r="J52" s="20">
        <v>2024</v>
      </c>
      <c r="K52" s="20">
        <v>1980</v>
      </c>
      <c r="L52" s="20">
        <v>1935</v>
      </c>
      <c r="M52" s="20">
        <v>1895</v>
      </c>
      <c r="N52" s="20">
        <v>1853</v>
      </c>
      <c r="O52" s="20">
        <v>1815</v>
      </c>
      <c r="P52" s="20">
        <v>1775</v>
      </c>
      <c r="Q52" s="20">
        <v>1738</v>
      </c>
      <c r="R52" s="20">
        <v>1701</v>
      </c>
      <c r="S52" s="20">
        <v>1639</v>
      </c>
      <c r="T52" s="20">
        <v>1578</v>
      </c>
      <c r="U52" s="20">
        <v>1519</v>
      </c>
      <c r="V52" s="20">
        <v>1459</v>
      </c>
      <c r="W52" s="20">
        <v>1401</v>
      </c>
      <c r="X52" s="20">
        <v>1389</v>
      </c>
      <c r="Y52" s="20">
        <v>1377</v>
      </c>
      <c r="Z52" s="20">
        <v>1365</v>
      </c>
      <c r="AA52" s="20">
        <v>1353</v>
      </c>
      <c r="AB52" s="20">
        <v>1341</v>
      </c>
      <c r="AC52" s="20">
        <v>1328</v>
      </c>
      <c r="AD52" s="20">
        <v>1316</v>
      </c>
      <c r="AE52" s="20">
        <v>1304</v>
      </c>
      <c r="AF52" s="20">
        <v>1292</v>
      </c>
      <c r="AG52" s="20">
        <v>1281</v>
      </c>
      <c r="AH52" s="20">
        <v>1270</v>
      </c>
      <c r="AI52" s="20">
        <v>1259</v>
      </c>
    </row>
    <row r="53" spans="1:35">
      <c r="A53" s="16" t="s">
        <v>74</v>
      </c>
      <c r="B53" s="16" t="s">
        <v>367</v>
      </c>
      <c r="C53" s="16" t="s">
        <v>382</v>
      </c>
      <c r="D53" s="16" t="s">
        <v>70</v>
      </c>
      <c r="E53" s="20">
        <v>2324</v>
      </c>
      <c r="F53" s="20">
        <v>2324</v>
      </c>
      <c r="G53" s="20">
        <v>2169</v>
      </c>
      <c r="H53" s="20">
        <v>2138</v>
      </c>
      <c r="I53" s="20">
        <v>2096</v>
      </c>
      <c r="J53" s="20">
        <v>2061</v>
      </c>
      <c r="K53" s="20">
        <v>2028</v>
      </c>
      <c r="L53" s="20">
        <v>1996</v>
      </c>
      <c r="M53" s="20">
        <v>1967</v>
      </c>
      <c r="N53" s="20">
        <v>1936</v>
      </c>
      <c r="O53" s="20">
        <v>1909</v>
      </c>
      <c r="P53" s="20">
        <v>1882</v>
      </c>
      <c r="Q53" s="20">
        <v>1854</v>
      </c>
      <c r="R53" s="20">
        <v>1828</v>
      </c>
      <c r="S53" s="20">
        <v>1788</v>
      </c>
      <c r="T53" s="20">
        <v>1750</v>
      </c>
      <c r="U53" s="20">
        <v>1712</v>
      </c>
      <c r="V53" s="20">
        <v>1674</v>
      </c>
      <c r="W53" s="20">
        <v>1637</v>
      </c>
      <c r="X53" s="20">
        <v>1623</v>
      </c>
      <c r="Y53" s="20">
        <v>1609</v>
      </c>
      <c r="Z53" s="20">
        <v>1594</v>
      </c>
      <c r="AA53" s="20">
        <v>1581</v>
      </c>
      <c r="AB53" s="20">
        <v>1567</v>
      </c>
      <c r="AC53" s="20">
        <v>1553</v>
      </c>
      <c r="AD53" s="20">
        <v>1538</v>
      </c>
      <c r="AE53" s="20">
        <v>1524</v>
      </c>
      <c r="AF53" s="20">
        <v>1510</v>
      </c>
      <c r="AG53" s="20">
        <v>1496</v>
      </c>
      <c r="AH53" s="20">
        <v>1484</v>
      </c>
      <c r="AI53" s="20">
        <v>1471</v>
      </c>
    </row>
    <row r="54" spans="1:35">
      <c r="A54" s="16" t="s">
        <v>72</v>
      </c>
      <c r="B54" s="16" t="s">
        <v>367</v>
      </c>
      <c r="C54" s="16" t="s">
        <v>382</v>
      </c>
      <c r="D54" s="16" t="s">
        <v>70</v>
      </c>
      <c r="E54" s="20">
        <v>2324</v>
      </c>
      <c r="F54" s="20">
        <v>2324</v>
      </c>
      <c r="G54" s="20">
        <v>2169</v>
      </c>
      <c r="H54" s="20">
        <v>2150</v>
      </c>
      <c r="I54" s="20">
        <v>2122</v>
      </c>
      <c r="J54" s="20">
        <v>2099</v>
      </c>
      <c r="K54" s="20">
        <v>2078</v>
      </c>
      <c r="L54" s="20">
        <v>2057</v>
      </c>
      <c r="M54" s="20">
        <v>2039</v>
      </c>
      <c r="N54" s="20">
        <v>2021</v>
      </c>
      <c r="O54" s="20">
        <v>2004</v>
      </c>
      <c r="P54" s="20">
        <v>1987</v>
      </c>
      <c r="Q54" s="20">
        <v>1970</v>
      </c>
      <c r="R54" s="20">
        <v>1955</v>
      </c>
      <c r="S54" s="20">
        <v>1939</v>
      </c>
      <c r="T54" s="20">
        <v>1922</v>
      </c>
      <c r="U54" s="20">
        <v>1906</v>
      </c>
      <c r="V54" s="20">
        <v>1889</v>
      </c>
      <c r="W54" s="20">
        <v>1874</v>
      </c>
      <c r="X54" s="20">
        <v>1857</v>
      </c>
      <c r="Y54" s="20">
        <v>1841</v>
      </c>
      <c r="Z54" s="20">
        <v>1825</v>
      </c>
      <c r="AA54" s="20">
        <v>1808</v>
      </c>
      <c r="AB54" s="20">
        <v>1793</v>
      </c>
      <c r="AC54" s="20">
        <v>1776</v>
      </c>
      <c r="AD54" s="20">
        <v>1760</v>
      </c>
      <c r="AE54" s="20">
        <v>1743</v>
      </c>
      <c r="AF54" s="20">
        <v>1728</v>
      </c>
      <c r="AG54" s="20">
        <v>1712</v>
      </c>
      <c r="AH54" s="20">
        <v>1697</v>
      </c>
      <c r="AI54" s="20">
        <v>1683</v>
      </c>
    </row>
    <row r="55" spans="1:35">
      <c r="A55" s="16" t="s">
        <v>73</v>
      </c>
      <c r="B55" s="16" t="s">
        <v>368</v>
      </c>
      <c r="C55" s="16" t="s">
        <v>382</v>
      </c>
      <c r="D55" s="16" t="s">
        <v>70</v>
      </c>
      <c r="E55" s="20">
        <v>2192</v>
      </c>
      <c r="F55" s="20">
        <v>2192</v>
      </c>
      <c r="G55" s="20">
        <v>2044</v>
      </c>
      <c r="H55" s="20">
        <v>2012</v>
      </c>
      <c r="I55" s="20">
        <v>1970</v>
      </c>
      <c r="J55" s="20">
        <v>1934</v>
      </c>
      <c r="K55" s="20">
        <v>1900</v>
      </c>
      <c r="L55" s="20">
        <v>1866</v>
      </c>
      <c r="M55" s="20">
        <v>1837</v>
      </c>
      <c r="N55" s="20">
        <v>1806</v>
      </c>
      <c r="O55" s="20">
        <v>1776</v>
      </c>
      <c r="P55" s="20">
        <v>1748</v>
      </c>
      <c r="Q55" s="20">
        <v>1719</v>
      </c>
      <c r="R55" s="20">
        <v>1692</v>
      </c>
      <c r="S55" s="20">
        <v>1632</v>
      </c>
      <c r="T55" s="20">
        <v>1573</v>
      </c>
      <c r="U55" s="20">
        <v>1515</v>
      </c>
      <c r="V55" s="20">
        <v>1457</v>
      </c>
      <c r="W55" s="20">
        <v>1401</v>
      </c>
      <c r="X55" s="20">
        <v>1389</v>
      </c>
      <c r="Y55" s="20">
        <v>1377</v>
      </c>
      <c r="Z55" s="20">
        <v>1365</v>
      </c>
      <c r="AA55" s="20">
        <v>1353</v>
      </c>
      <c r="AB55" s="20">
        <v>1341</v>
      </c>
      <c r="AC55" s="20">
        <v>1328</v>
      </c>
      <c r="AD55" s="20">
        <v>1316</v>
      </c>
      <c r="AE55" s="20">
        <v>1304</v>
      </c>
      <c r="AF55" s="20">
        <v>1292</v>
      </c>
      <c r="AG55" s="20">
        <v>1281</v>
      </c>
      <c r="AH55" s="20">
        <v>1270</v>
      </c>
      <c r="AI55" s="20">
        <v>1259</v>
      </c>
    </row>
    <row r="56" spans="1:35">
      <c r="A56" s="16" t="s">
        <v>74</v>
      </c>
      <c r="B56" s="16" t="s">
        <v>368</v>
      </c>
      <c r="C56" s="16" t="s">
        <v>382</v>
      </c>
      <c r="D56" s="16" t="s">
        <v>70</v>
      </c>
      <c r="E56" s="20">
        <v>2192</v>
      </c>
      <c r="F56" s="20">
        <v>2192</v>
      </c>
      <c r="G56" s="20">
        <v>2044</v>
      </c>
      <c r="H56" s="20">
        <v>2020</v>
      </c>
      <c r="I56" s="20">
        <v>1986</v>
      </c>
      <c r="J56" s="20">
        <v>1956</v>
      </c>
      <c r="K56" s="20">
        <v>1930</v>
      </c>
      <c r="L56" s="20">
        <v>1902</v>
      </c>
      <c r="M56" s="20">
        <v>1879</v>
      </c>
      <c r="N56" s="20">
        <v>1855</v>
      </c>
      <c r="O56" s="20">
        <v>1833</v>
      </c>
      <c r="P56" s="20">
        <v>1810</v>
      </c>
      <c r="Q56" s="20">
        <v>1788</v>
      </c>
      <c r="R56" s="20">
        <v>1766</v>
      </c>
      <c r="S56" s="20">
        <v>1729</v>
      </c>
      <c r="T56" s="20">
        <v>1693</v>
      </c>
      <c r="U56" s="20">
        <v>1656</v>
      </c>
      <c r="V56" s="20">
        <v>1619</v>
      </c>
      <c r="W56" s="20">
        <v>1583</v>
      </c>
      <c r="X56" s="20">
        <v>1570</v>
      </c>
      <c r="Y56" s="20">
        <v>1556</v>
      </c>
      <c r="Z56" s="20">
        <v>1543</v>
      </c>
      <c r="AA56" s="20">
        <v>1528</v>
      </c>
      <c r="AB56" s="20">
        <v>1515</v>
      </c>
      <c r="AC56" s="20">
        <v>1501</v>
      </c>
      <c r="AD56" s="20">
        <v>1488</v>
      </c>
      <c r="AE56" s="20">
        <v>1474</v>
      </c>
      <c r="AF56" s="20">
        <v>1460</v>
      </c>
      <c r="AG56" s="20">
        <v>1447</v>
      </c>
      <c r="AH56" s="20">
        <v>1435</v>
      </c>
      <c r="AI56" s="20">
        <v>1423</v>
      </c>
    </row>
    <row r="57" spans="1:35">
      <c r="A57" s="16" t="s">
        <v>72</v>
      </c>
      <c r="B57" s="16" t="s">
        <v>368</v>
      </c>
      <c r="C57" s="16" t="s">
        <v>382</v>
      </c>
      <c r="D57" s="16" t="s">
        <v>70</v>
      </c>
      <c r="E57" s="20">
        <v>2192</v>
      </c>
      <c r="F57" s="20">
        <v>2192</v>
      </c>
      <c r="G57" s="20">
        <v>2044</v>
      </c>
      <c r="H57" s="20">
        <v>2027</v>
      </c>
      <c r="I57" s="20">
        <v>2000</v>
      </c>
      <c r="J57" s="20">
        <v>1978</v>
      </c>
      <c r="K57" s="20">
        <v>1958</v>
      </c>
      <c r="L57" s="20">
        <v>1939</v>
      </c>
      <c r="M57" s="20">
        <v>1922</v>
      </c>
      <c r="N57" s="20">
        <v>1905</v>
      </c>
      <c r="O57" s="20">
        <v>1889</v>
      </c>
      <c r="P57" s="20">
        <v>1873</v>
      </c>
      <c r="Q57" s="20">
        <v>1857</v>
      </c>
      <c r="R57" s="20">
        <v>1842</v>
      </c>
      <c r="S57" s="20">
        <v>1827</v>
      </c>
      <c r="T57" s="20">
        <v>1811</v>
      </c>
      <c r="U57" s="20">
        <v>1796</v>
      </c>
      <c r="V57" s="20">
        <v>1782</v>
      </c>
      <c r="W57" s="20">
        <v>1766</v>
      </c>
      <c r="X57" s="20">
        <v>1751</v>
      </c>
      <c r="Y57" s="20">
        <v>1736</v>
      </c>
      <c r="Z57" s="20">
        <v>1720</v>
      </c>
      <c r="AA57" s="20">
        <v>1705</v>
      </c>
      <c r="AB57" s="20">
        <v>1690</v>
      </c>
      <c r="AC57" s="20">
        <v>1674</v>
      </c>
      <c r="AD57" s="20">
        <v>1659</v>
      </c>
      <c r="AE57" s="20">
        <v>1644</v>
      </c>
      <c r="AF57" s="20">
        <v>1628</v>
      </c>
      <c r="AG57" s="20">
        <v>1614</v>
      </c>
      <c r="AH57" s="20">
        <v>1601</v>
      </c>
      <c r="AI57" s="20">
        <v>1587</v>
      </c>
    </row>
    <row r="58" spans="1:35">
      <c r="A58" s="16" t="s">
        <v>73</v>
      </c>
      <c r="B58" s="16" t="s">
        <v>68</v>
      </c>
      <c r="C58" s="16" t="s">
        <v>382</v>
      </c>
      <c r="D58" s="16" t="s">
        <v>70</v>
      </c>
      <c r="E58" s="20">
        <v>3075</v>
      </c>
      <c r="F58" s="20">
        <v>3065</v>
      </c>
      <c r="G58" s="20">
        <v>3057</v>
      </c>
      <c r="H58" s="20">
        <v>3047</v>
      </c>
      <c r="I58" s="20">
        <v>3027</v>
      </c>
      <c r="J58" s="20">
        <v>2992</v>
      </c>
      <c r="K58" s="20">
        <v>2959</v>
      </c>
      <c r="L58" s="20">
        <v>2910</v>
      </c>
      <c r="M58" s="20">
        <v>2861</v>
      </c>
      <c r="N58" s="20">
        <v>2813</v>
      </c>
      <c r="O58" s="20">
        <v>2762</v>
      </c>
      <c r="P58" s="20">
        <v>2711</v>
      </c>
      <c r="Q58" s="20">
        <v>2663</v>
      </c>
      <c r="R58" s="20">
        <v>2610</v>
      </c>
      <c r="S58" s="20">
        <v>2589</v>
      </c>
      <c r="T58" s="20">
        <v>2571</v>
      </c>
      <c r="U58" s="20">
        <v>2553</v>
      </c>
      <c r="V58" s="20">
        <v>2534</v>
      </c>
      <c r="W58" s="20">
        <v>2516</v>
      </c>
      <c r="X58" s="20">
        <v>2498</v>
      </c>
      <c r="Y58" s="20">
        <v>2482</v>
      </c>
      <c r="Z58" s="20">
        <v>2464</v>
      </c>
      <c r="AA58" s="20">
        <v>2444</v>
      </c>
      <c r="AB58" s="20">
        <v>2427</v>
      </c>
      <c r="AC58" s="20">
        <v>2410</v>
      </c>
      <c r="AD58" s="20">
        <v>2395</v>
      </c>
      <c r="AE58" s="20">
        <v>2379</v>
      </c>
      <c r="AF58" s="20">
        <v>2362</v>
      </c>
      <c r="AG58" s="20">
        <v>2345</v>
      </c>
      <c r="AH58" s="20">
        <v>2325</v>
      </c>
      <c r="AI58" s="20">
        <v>2307</v>
      </c>
    </row>
    <row r="59" spans="1:35">
      <c r="A59" s="16" t="s">
        <v>74</v>
      </c>
      <c r="B59" s="16" t="s">
        <v>68</v>
      </c>
      <c r="C59" s="16" t="s">
        <v>382</v>
      </c>
      <c r="D59" s="16" t="s">
        <v>70</v>
      </c>
      <c r="E59" s="20">
        <v>3075</v>
      </c>
      <c r="F59" s="20">
        <v>3065</v>
      </c>
      <c r="G59" s="20">
        <v>3057</v>
      </c>
      <c r="H59" s="20">
        <v>3047</v>
      </c>
      <c r="I59" s="20">
        <v>3027</v>
      </c>
      <c r="J59" s="20">
        <v>3009</v>
      </c>
      <c r="K59" s="20">
        <v>2992</v>
      </c>
      <c r="L59" s="20">
        <v>2960</v>
      </c>
      <c r="M59" s="20">
        <v>2929</v>
      </c>
      <c r="N59" s="20">
        <v>2897</v>
      </c>
      <c r="O59" s="20">
        <v>2863</v>
      </c>
      <c r="P59" s="20">
        <v>2827</v>
      </c>
      <c r="Q59" s="20">
        <v>2795</v>
      </c>
      <c r="R59" s="20">
        <v>2756</v>
      </c>
      <c r="S59" s="20">
        <v>2735</v>
      </c>
      <c r="T59" s="20">
        <v>2716</v>
      </c>
      <c r="U59" s="20">
        <v>2697</v>
      </c>
      <c r="V59" s="20">
        <v>2676</v>
      </c>
      <c r="W59" s="20">
        <v>2657</v>
      </c>
      <c r="X59" s="20">
        <v>2639</v>
      </c>
      <c r="Y59" s="20">
        <v>2622</v>
      </c>
      <c r="Z59" s="20">
        <v>2603</v>
      </c>
      <c r="AA59" s="20">
        <v>2582</v>
      </c>
      <c r="AB59" s="20">
        <v>2564</v>
      </c>
      <c r="AC59" s="20">
        <v>2547</v>
      </c>
      <c r="AD59" s="20">
        <v>2529</v>
      </c>
      <c r="AE59" s="20">
        <v>2513</v>
      </c>
      <c r="AF59" s="20">
        <v>2495</v>
      </c>
      <c r="AG59" s="20">
        <v>2476</v>
      </c>
      <c r="AH59" s="20">
        <v>2456</v>
      </c>
      <c r="AI59" s="20">
        <v>2437</v>
      </c>
    </row>
    <row r="60" spans="1:35">
      <c r="A60" s="16" t="s">
        <v>72</v>
      </c>
      <c r="B60" s="16" t="s">
        <v>68</v>
      </c>
      <c r="C60" s="16" t="s">
        <v>382</v>
      </c>
      <c r="D60" s="16" t="s">
        <v>70</v>
      </c>
      <c r="E60" s="20">
        <v>3075</v>
      </c>
      <c r="F60" s="20">
        <v>3065</v>
      </c>
      <c r="G60" s="20">
        <v>3057</v>
      </c>
      <c r="H60" s="20">
        <v>3047</v>
      </c>
      <c r="I60" s="20">
        <v>3027</v>
      </c>
      <c r="J60" s="20">
        <v>3027</v>
      </c>
      <c r="K60" s="20">
        <v>3027</v>
      </c>
      <c r="L60" s="20">
        <v>3011</v>
      </c>
      <c r="M60" s="20">
        <v>2996</v>
      </c>
      <c r="N60" s="20">
        <v>2980</v>
      </c>
      <c r="O60" s="20">
        <v>2962</v>
      </c>
      <c r="P60" s="20">
        <v>2943</v>
      </c>
      <c r="Q60" s="20">
        <v>2926</v>
      </c>
      <c r="R60" s="20">
        <v>2904</v>
      </c>
      <c r="S60" s="20">
        <v>2881</v>
      </c>
      <c r="T60" s="20">
        <v>2861</v>
      </c>
      <c r="U60" s="20">
        <v>2841</v>
      </c>
      <c r="V60" s="20">
        <v>2819</v>
      </c>
      <c r="W60" s="20">
        <v>2800</v>
      </c>
      <c r="X60" s="20">
        <v>2780</v>
      </c>
      <c r="Y60" s="20">
        <v>2761</v>
      </c>
      <c r="Z60" s="20">
        <v>2742</v>
      </c>
      <c r="AA60" s="20">
        <v>2719</v>
      </c>
      <c r="AB60" s="20">
        <v>2701</v>
      </c>
      <c r="AC60" s="20">
        <v>2682</v>
      </c>
      <c r="AD60" s="20">
        <v>2664</v>
      </c>
      <c r="AE60" s="20">
        <v>2647</v>
      </c>
      <c r="AF60" s="20">
        <v>2628</v>
      </c>
      <c r="AG60" s="20">
        <v>2608</v>
      </c>
      <c r="AH60" s="20">
        <v>2588</v>
      </c>
      <c r="AI60" s="20">
        <v>2567</v>
      </c>
    </row>
    <row r="61" spans="1:35">
      <c r="A61" s="16" t="s">
        <v>73</v>
      </c>
      <c r="B61" s="16" t="s">
        <v>373</v>
      </c>
      <c r="C61" s="16" t="s">
        <v>382</v>
      </c>
      <c r="D61" s="16" t="s">
        <v>70</v>
      </c>
      <c r="E61" s="20">
        <v>5131</v>
      </c>
      <c r="F61" s="20">
        <v>5131</v>
      </c>
      <c r="G61" s="20">
        <v>4787</v>
      </c>
      <c r="H61" s="20">
        <v>4750</v>
      </c>
      <c r="I61" s="20">
        <v>4714</v>
      </c>
      <c r="J61" s="20">
        <v>4616</v>
      </c>
      <c r="K61" s="20">
        <v>4520</v>
      </c>
      <c r="L61" s="20">
        <v>4424</v>
      </c>
      <c r="M61" s="20">
        <v>4330</v>
      </c>
      <c r="N61" s="20">
        <v>4235</v>
      </c>
      <c r="O61" s="20">
        <v>4143</v>
      </c>
      <c r="P61" s="20">
        <v>4051</v>
      </c>
      <c r="Q61" s="20">
        <v>3960</v>
      </c>
      <c r="R61" s="20">
        <v>3870</v>
      </c>
      <c r="S61" s="20">
        <v>3724</v>
      </c>
      <c r="T61" s="20">
        <v>3580</v>
      </c>
      <c r="U61" s="20">
        <v>3439</v>
      </c>
      <c r="V61" s="20">
        <v>3298</v>
      </c>
      <c r="W61" s="20">
        <v>3160</v>
      </c>
      <c r="X61" s="20">
        <v>3132</v>
      </c>
      <c r="Y61" s="20">
        <v>3105</v>
      </c>
      <c r="Z61" s="20">
        <v>3077</v>
      </c>
      <c r="AA61" s="20">
        <v>3050</v>
      </c>
      <c r="AB61" s="20">
        <v>3023</v>
      </c>
      <c r="AC61" s="20">
        <v>2996</v>
      </c>
      <c r="AD61" s="20">
        <v>2968</v>
      </c>
      <c r="AE61" s="20">
        <v>2941</v>
      </c>
      <c r="AF61" s="20">
        <v>2913</v>
      </c>
      <c r="AG61" s="20">
        <v>2886</v>
      </c>
      <c r="AH61" s="20">
        <v>2858</v>
      </c>
      <c r="AI61" s="20">
        <v>2831</v>
      </c>
    </row>
    <row r="62" spans="1:35">
      <c r="A62" s="16" t="s">
        <v>74</v>
      </c>
      <c r="B62" s="16" t="s">
        <v>373</v>
      </c>
      <c r="C62" s="16" t="s">
        <v>382</v>
      </c>
      <c r="D62" s="16" t="s">
        <v>70</v>
      </c>
      <c r="E62" s="20">
        <v>5131</v>
      </c>
      <c r="F62" s="20">
        <v>5131</v>
      </c>
      <c r="G62" s="20">
        <v>4787</v>
      </c>
      <c r="H62" s="20">
        <v>4750</v>
      </c>
      <c r="I62" s="20">
        <v>4714</v>
      </c>
      <c r="J62" s="20">
        <v>4647</v>
      </c>
      <c r="K62" s="20">
        <v>4580</v>
      </c>
      <c r="L62" s="20">
        <v>4514</v>
      </c>
      <c r="M62" s="20">
        <v>4448</v>
      </c>
      <c r="N62" s="20">
        <v>4384</v>
      </c>
      <c r="O62" s="20">
        <v>4319</v>
      </c>
      <c r="P62" s="20">
        <v>4254</v>
      </c>
      <c r="Q62" s="20">
        <v>4191</v>
      </c>
      <c r="R62" s="20">
        <v>4129</v>
      </c>
      <c r="S62" s="20">
        <v>4036</v>
      </c>
      <c r="T62" s="20">
        <v>3947</v>
      </c>
      <c r="U62" s="20">
        <v>3858</v>
      </c>
      <c r="V62" s="20">
        <v>3769</v>
      </c>
      <c r="W62" s="20">
        <v>3682</v>
      </c>
      <c r="X62" s="20">
        <v>3650</v>
      </c>
      <c r="Y62" s="20">
        <v>3619</v>
      </c>
      <c r="Z62" s="20">
        <v>3586</v>
      </c>
      <c r="AA62" s="20">
        <v>3554</v>
      </c>
      <c r="AB62" s="20">
        <v>3523</v>
      </c>
      <c r="AC62" s="20">
        <v>3490</v>
      </c>
      <c r="AD62" s="20">
        <v>3458</v>
      </c>
      <c r="AE62" s="20">
        <v>3427</v>
      </c>
      <c r="AF62" s="20">
        <v>3395</v>
      </c>
      <c r="AG62" s="20">
        <v>3362</v>
      </c>
      <c r="AH62" s="20">
        <v>3331</v>
      </c>
      <c r="AI62" s="20">
        <v>3299</v>
      </c>
    </row>
    <row r="63" spans="1:35">
      <c r="A63" s="16" t="s">
        <v>72</v>
      </c>
      <c r="B63" s="16" t="s">
        <v>373</v>
      </c>
      <c r="C63" s="16" t="s">
        <v>382</v>
      </c>
      <c r="D63" s="16" t="s">
        <v>70</v>
      </c>
      <c r="E63" s="20">
        <v>5131</v>
      </c>
      <c r="F63" s="20">
        <v>5131</v>
      </c>
      <c r="G63" s="20">
        <v>4787</v>
      </c>
      <c r="H63" s="20">
        <v>4750</v>
      </c>
      <c r="I63" s="20">
        <v>4714</v>
      </c>
      <c r="J63" s="20">
        <v>4677</v>
      </c>
      <c r="K63" s="20">
        <v>4641</v>
      </c>
      <c r="L63" s="20">
        <v>4605</v>
      </c>
      <c r="M63" s="20">
        <v>4568</v>
      </c>
      <c r="N63" s="20">
        <v>4532</v>
      </c>
      <c r="O63" s="20">
        <v>4495</v>
      </c>
      <c r="P63" s="20">
        <v>4459</v>
      </c>
      <c r="Q63" s="20">
        <v>4422</v>
      </c>
      <c r="R63" s="20">
        <v>4386</v>
      </c>
      <c r="S63" s="20">
        <v>4349</v>
      </c>
      <c r="T63" s="20">
        <v>4313</v>
      </c>
      <c r="U63" s="20">
        <v>4277</v>
      </c>
      <c r="V63" s="20">
        <v>4240</v>
      </c>
      <c r="W63" s="20">
        <v>4204</v>
      </c>
      <c r="X63" s="20">
        <v>4167</v>
      </c>
      <c r="Y63" s="20">
        <v>4131</v>
      </c>
      <c r="Z63" s="20">
        <v>4094</v>
      </c>
      <c r="AA63" s="20">
        <v>4058</v>
      </c>
      <c r="AB63" s="20">
        <v>4021</v>
      </c>
      <c r="AC63" s="20">
        <v>3985</v>
      </c>
      <c r="AD63" s="20">
        <v>3949</v>
      </c>
      <c r="AE63" s="20">
        <v>3912</v>
      </c>
      <c r="AF63" s="20">
        <v>3876</v>
      </c>
      <c r="AG63" s="20">
        <v>3839</v>
      </c>
      <c r="AH63" s="20">
        <v>3803</v>
      </c>
      <c r="AI63" s="20">
        <v>3766</v>
      </c>
    </row>
    <row r="64" spans="1:35">
      <c r="A64" s="16" t="s">
        <v>73</v>
      </c>
      <c r="B64" s="16" t="s">
        <v>374</v>
      </c>
      <c r="C64" s="16" t="s">
        <v>382</v>
      </c>
      <c r="D64" s="16" t="s">
        <v>70</v>
      </c>
      <c r="E64" s="20">
        <v>5251</v>
      </c>
      <c r="F64" s="20">
        <v>5251</v>
      </c>
      <c r="G64" s="20">
        <v>4897</v>
      </c>
      <c r="H64" s="20">
        <v>4860</v>
      </c>
      <c r="I64" s="20">
        <v>4823</v>
      </c>
      <c r="J64" s="20">
        <v>4725</v>
      </c>
      <c r="K64" s="20">
        <v>4628</v>
      </c>
      <c r="L64" s="20">
        <v>4531</v>
      </c>
      <c r="M64" s="20">
        <v>4435</v>
      </c>
      <c r="N64" s="20">
        <v>4341</v>
      </c>
      <c r="O64" s="20">
        <v>4247</v>
      </c>
      <c r="P64" s="20">
        <v>4155</v>
      </c>
      <c r="Q64" s="20">
        <v>4063</v>
      </c>
      <c r="R64" s="20">
        <v>3972</v>
      </c>
      <c r="S64" s="20">
        <v>3826</v>
      </c>
      <c r="T64" s="20">
        <v>3681</v>
      </c>
      <c r="U64" s="20">
        <v>3537</v>
      </c>
      <c r="V64" s="20">
        <v>3397</v>
      </c>
      <c r="W64" s="20">
        <v>3257</v>
      </c>
      <c r="X64" s="20">
        <v>3229</v>
      </c>
      <c r="Y64" s="20">
        <v>3201</v>
      </c>
      <c r="Z64" s="20">
        <v>3173</v>
      </c>
      <c r="AA64" s="20">
        <v>3144</v>
      </c>
      <c r="AB64" s="20">
        <v>3117</v>
      </c>
      <c r="AC64" s="20">
        <v>3088</v>
      </c>
      <c r="AD64" s="20">
        <v>3059</v>
      </c>
      <c r="AE64" s="20">
        <v>3032</v>
      </c>
      <c r="AF64" s="20">
        <v>3003</v>
      </c>
      <c r="AG64" s="20">
        <v>2976</v>
      </c>
      <c r="AH64" s="20">
        <v>2947</v>
      </c>
      <c r="AI64" s="20">
        <v>2918</v>
      </c>
    </row>
    <row r="65" spans="1:35">
      <c r="A65" s="16" t="s">
        <v>74</v>
      </c>
      <c r="B65" s="16" t="s">
        <v>374</v>
      </c>
      <c r="C65" s="16" t="s">
        <v>382</v>
      </c>
      <c r="D65" s="16" t="s">
        <v>70</v>
      </c>
      <c r="E65" s="20">
        <v>5251</v>
      </c>
      <c r="F65" s="20">
        <v>5251</v>
      </c>
      <c r="G65" s="20">
        <v>4897</v>
      </c>
      <c r="H65" s="20">
        <v>4860</v>
      </c>
      <c r="I65" s="20">
        <v>4823</v>
      </c>
      <c r="J65" s="20">
        <v>4756</v>
      </c>
      <c r="K65" s="20">
        <v>4688</v>
      </c>
      <c r="L65" s="20">
        <v>4621</v>
      </c>
      <c r="M65" s="20">
        <v>4555</v>
      </c>
      <c r="N65" s="20">
        <v>4489</v>
      </c>
      <c r="O65" s="20">
        <v>4423</v>
      </c>
      <c r="P65" s="20">
        <v>4359</v>
      </c>
      <c r="Q65" s="20">
        <v>4294</v>
      </c>
      <c r="R65" s="20">
        <v>4230</v>
      </c>
      <c r="S65" s="20">
        <v>4138</v>
      </c>
      <c r="T65" s="20">
        <v>4047</v>
      </c>
      <c r="U65" s="20">
        <v>3956</v>
      </c>
      <c r="V65" s="20">
        <v>3868</v>
      </c>
      <c r="W65" s="20">
        <v>3779</v>
      </c>
      <c r="X65" s="20">
        <v>3747</v>
      </c>
      <c r="Y65" s="20">
        <v>3714</v>
      </c>
      <c r="Z65" s="20">
        <v>3681</v>
      </c>
      <c r="AA65" s="20">
        <v>3648</v>
      </c>
      <c r="AB65" s="20">
        <v>3615</v>
      </c>
      <c r="AC65" s="20">
        <v>3583</v>
      </c>
      <c r="AD65" s="20">
        <v>3550</v>
      </c>
      <c r="AE65" s="20">
        <v>3517</v>
      </c>
      <c r="AF65" s="20">
        <v>3484</v>
      </c>
      <c r="AG65" s="20">
        <v>3452</v>
      </c>
      <c r="AH65" s="20">
        <v>3419</v>
      </c>
      <c r="AI65" s="20">
        <v>3386</v>
      </c>
    </row>
    <row r="66" spans="1:35">
      <c r="A66" s="16" t="s">
        <v>72</v>
      </c>
      <c r="B66" s="16" t="s">
        <v>374</v>
      </c>
      <c r="C66" s="16" t="s">
        <v>382</v>
      </c>
      <c r="D66" s="16" t="s">
        <v>70</v>
      </c>
      <c r="E66" s="20">
        <v>5251</v>
      </c>
      <c r="F66" s="20">
        <v>5251</v>
      </c>
      <c r="G66" s="20">
        <v>4897</v>
      </c>
      <c r="H66" s="20">
        <v>4860</v>
      </c>
      <c r="I66" s="20">
        <v>4823</v>
      </c>
      <c r="J66" s="20">
        <v>4786</v>
      </c>
      <c r="K66" s="20">
        <v>4749</v>
      </c>
      <c r="L66" s="20">
        <v>4712</v>
      </c>
      <c r="M66" s="20">
        <v>4675</v>
      </c>
      <c r="N66" s="20">
        <v>4636</v>
      </c>
      <c r="O66" s="20">
        <v>4599</v>
      </c>
      <c r="P66" s="20">
        <v>4562</v>
      </c>
      <c r="Q66" s="20">
        <v>4525</v>
      </c>
      <c r="R66" s="20">
        <v>4488</v>
      </c>
      <c r="S66" s="20">
        <v>4451</v>
      </c>
      <c r="T66" s="20">
        <v>4414</v>
      </c>
      <c r="U66" s="20">
        <v>4375</v>
      </c>
      <c r="V66" s="20">
        <v>4338</v>
      </c>
      <c r="W66" s="20">
        <v>4301</v>
      </c>
      <c r="X66" s="20">
        <v>4264</v>
      </c>
      <c r="Y66" s="20">
        <v>4227</v>
      </c>
      <c r="Z66" s="20">
        <v>4190</v>
      </c>
      <c r="AA66" s="20">
        <v>4153</v>
      </c>
      <c r="AB66" s="20">
        <v>4114</v>
      </c>
      <c r="AC66" s="20">
        <v>4077</v>
      </c>
      <c r="AD66" s="20">
        <v>4040</v>
      </c>
      <c r="AE66" s="20">
        <v>4003</v>
      </c>
      <c r="AF66" s="20">
        <v>3966</v>
      </c>
      <c r="AG66" s="20">
        <v>3929</v>
      </c>
      <c r="AH66" s="20">
        <v>3892</v>
      </c>
      <c r="AI66" s="20">
        <v>3853</v>
      </c>
    </row>
    <row r="67" spans="1:35">
      <c r="A67" s="16" t="s">
        <v>88</v>
      </c>
      <c r="B67" s="16" t="s">
        <v>349</v>
      </c>
      <c r="C67" s="16" t="s">
        <v>382</v>
      </c>
      <c r="D67" s="16" t="s">
        <v>355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</row>
    <row r="68" spans="1:35">
      <c r="A68" s="16" t="s">
        <v>88</v>
      </c>
      <c r="B68" s="16" t="s">
        <v>353</v>
      </c>
      <c r="C68" s="16" t="s">
        <v>382</v>
      </c>
      <c r="D68" s="16" t="s">
        <v>355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</row>
    <row r="69" spans="1:35">
      <c r="A69" s="16" t="s">
        <v>88</v>
      </c>
      <c r="B69" s="16" t="s">
        <v>350</v>
      </c>
      <c r="C69" s="16" t="s">
        <v>382</v>
      </c>
      <c r="D69" s="16" t="s">
        <v>355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4"/>
  <sheetViews>
    <sheetView tabSelected="1" workbookViewId="0">
      <pane ySplit="1" topLeftCell="A73" activePane="bottomLeft" state="frozen"/>
      <selection pane="bottomLeft" activeCell="C90" sqref="C90"/>
    </sheetView>
  </sheetViews>
  <sheetFormatPr defaultRowHeight="12"/>
  <cols>
    <col min="1" max="1" width="15.42578125" style="24" customWidth="1"/>
    <col min="2" max="2" width="25.28515625" style="24" customWidth="1"/>
    <col min="3" max="3" width="16.28515625" style="24" customWidth="1"/>
    <col min="4" max="4" width="23.42578125" style="24" customWidth="1"/>
    <col min="5" max="35" width="6.42578125" style="25" customWidth="1"/>
    <col min="36" max="16384" width="9.140625" style="24"/>
  </cols>
  <sheetData>
    <row r="1" spans="1:35">
      <c r="A1" s="26" t="s">
        <v>71</v>
      </c>
      <c r="B1" s="26" t="s">
        <v>0</v>
      </c>
      <c r="C1" s="26" t="s">
        <v>76</v>
      </c>
      <c r="D1" s="26" t="s">
        <v>337</v>
      </c>
      <c r="E1" s="26">
        <v>2020</v>
      </c>
      <c r="F1" s="26">
        <v>2021</v>
      </c>
      <c r="G1" s="26">
        <v>2022</v>
      </c>
      <c r="H1" s="26">
        <v>2023</v>
      </c>
      <c r="I1" s="26">
        <v>2024</v>
      </c>
      <c r="J1" s="26">
        <v>2025</v>
      </c>
      <c r="K1" s="26">
        <v>2026</v>
      </c>
      <c r="L1" s="26">
        <v>2027</v>
      </c>
      <c r="M1" s="26">
        <v>2028</v>
      </c>
      <c r="N1" s="26">
        <v>2029</v>
      </c>
      <c r="O1" s="26">
        <v>2030</v>
      </c>
      <c r="P1" s="26">
        <v>2031</v>
      </c>
      <c r="Q1" s="26">
        <v>2032</v>
      </c>
      <c r="R1" s="26">
        <v>2033</v>
      </c>
      <c r="S1" s="26">
        <v>2034</v>
      </c>
      <c r="T1" s="26">
        <v>2035</v>
      </c>
      <c r="U1" s="26">
        <v>2036</v>
      </c>
      <c r="V1" s="26">
        <v>2037</v>
      </c>
      <c r="W1" s="26">
        <v>2038</v>
      </c>
      <c r="X1" s="26">
        <v>2039</v>
      </c>
      <c r="Y1" s="26">
        <v>2040</v>
      </c>
      <c r="Z1" s="26">
        <v>2041</v>
      </c>
      <c r="AA1" s="26">
        <v>2042</v>
      </c>
      <c r="AB1" s="26">
        <v>2043</v>
      </c>
      <c r="AC1" s="26">
        <v>2044</v>
      </c>
      <c r="AD1" s="26">
        <v>2045</v>
      </c>
      <c r="AE1" s="26">
        <v>2046</v>
      </c>
      <c r="AF1" s="26">
        <v>2047</v>
      </c>
      <c r="AG1" s="26">
        <v>2048</v>
      </c>
      <c r="AH1" s="26">
        <v>2049</v>
      </c>
      <c r="AI1" s="26">
        <v>2050</v>
      </c>
    </row>
    <row r="2" spans="1:35">
      <c r="A2" s="24" t="s">
        <v>88</v>
      </c>
      <c r="B2" s="24" t="s">
        <v>84</v>
      </c>
      <c r="C2" s="24" t="s">
        <v>383</v>
      </c>
      <c r="D2" s="24" t="s">
        <v>70</v>
      </c>
      <c r="E2" s="25">
        <v>145.96</v>
      </c>
      <c r="F2" s="25">
        <v>145.96</v>
      </c>
      <c r="G2" s="25">
        <v>145.96</v>
      </c>
      <c r="H2" s="25">
        <v>145.96</v>
      </c>
      <c r="I2" s="25">
        <v>145.96</v>
      </c>
      <c r="J2" s="25">
        <v>145.96</v>
      </c>
      <c r="K2" s="25">
        <v>145.96</v>
      </c>
      <c r="L2" s="25">
        <v>145.96</v>
      </c>
      <c r="M2" s="25">
        <v>145.96</v>
      </c>
      <c r="N2" s="25">
        <v>145.96</v>
      </c>
      <c r="O2" s="25">
        <v>145.96</v>
      </c>
      <c r="P2" s="25">
        <v>145.96</v>
      </c>
      <c r="Q2" s="25">
        <v>145.96</v>
      </c>
      <c r="R2" s="25">
        <v>145.96</v>
      </c>
      <c r="S2" s="25">
        <v>145.96</v>
      </c>
      <c r="T2" s="25">
        <v>145.96</v>
      </c>
      <c r="U2" s="25">
        <v>145.96</v>
      </c>
      <c r="V2" s="25">
        <v>145.96</v>
      </c>
      <c r="W2" s="25">
        <v>145.96</v>
      </c>
      <c r="X2" s="25">
        <v>145.96</v>
      </c>
      <c r="Y2" s="25">
        <v>145.96</v>
      </c>
      <c r="Z2" s="25">
        <v>145.96</v>
      </c>
      <c r="AA2" s="25">
        <v>145.96</v>
      </c>
      <c r="AB2" s="25">
        <v>145.96</v>
      </c>
      <c r="AC2" s="25">
        <v>145.96</v>
      </c>
      <c r="AD2" s="25">
        <v>145.96</v>
      </c>
      <c r="AE2" s="25">
        <v>145.96</v>
      </c>
      <c r="AF2" s="25">
        <v>145.96</v>
      </c>
      <c r="AG2" s="25">
        <v>145.96</v>
      </c>
      <c r="AH2" s="25">
        <v>145.96</v>
      </c>
      <c r="AI2" s="25">
        <v>145.96</v>
      </c>
    </row>
    <row r="3" spans="1:35">
      <c r="A3" s="24" t="s">
        <v>88</v>
      </c>
      <c r="B3" s="24" t="s">
        <v>85</v>
      </c>
      <c r="C3" s="24" t="s">
        <v>383</v>
      </c>
      <c r="D3" s="24" t="s">
        <v>70</v>
      </c>
      <c r="E3" s="25">
        <v>114</v>
      </c>
      <c r="F3" s="25">
        <v>114</v>
      </c>
      <c r="G3" s="25">
        <v>114</v>
      </c>
      <c r="H3" s="25">
        <v>114</v>
      </c>
      <c r="I3" s="25">
        <v>114</v>
      </c>
      <c r="J3" s="25">
        <v>114</v>
      </c>
      <c r="K3" s="25">
        <v>114</v>
      </c>
      <c r="L3" s="25">
        <v>114</v>
      </c>
      <c r="M3" s="25">
        <v>114</v>
      </c>
      <c r="N3" s="25">
        <v>114</v>
      </c>
      <c r="O3" s="25">
        <v>114</v>
      </c>
      <c r="P3" s="25">
        <v>114</v>
      </c>
      <c r="Q3" s="25">
        <v>114</v>
      </c>
      <c r="R3" s="25">
        <v>114</v>
      </c>
      <c r="S3" s="25">
        <v>114</v>
      </c>
      <c r="T3" s="25">
        <v>114</v>
      </c>
      <c r="U3" s="25">
        <v>114</v>
      </c>
      <c r="V3" s="25">
        <v>114</v>
      </c>
      <c r="W3" s="25">
        <v>114</v>
      </c>
      <c r="X3" s="25">
        <v>114</v>
      </c>
      <c r="Y3" s="25">
        <v>114</v>
      </c>
      <c r="Z3" s="25">
        <v>114</v>
      </c>
      <c r="AA3" s="25">
        <v>114</v>
      </c>
      <c r="AB3" s="25">
        <v>114</v>
      </c>
      <c r="AC3" s="25">
        <v>114</v>
      </c>
      <c r="AD3" s="25">
        <v>114</v>
      </c>
      <c r="AE3" s="25">
        <v>114</v>
      </c>
      <c r="AF3" s="25">
        <v>114</v>
      </c>
      <c r="AG3" s="25">
        <v>114</v>
      </c>
      <c r="AH3" s="25">
        <v>114</v>
      </c>
      <c r="AI3" s="25">
        <v>114</v>
      </c>
    </row>
    <row r="4" spans="1:35">
      <c r="A4" s="24" t="s">
        <v>73</v>
      </c>
      <c r="B4" s="24" t="s">
        <v>89</v>
      </c>
      <c r="C4" s="24" t="s">
        <v>383</v>
      </c>
      <c r="D4" s="24" t="s">
        <v>70</v>
      </c>
      <c r="E4" s="25">
        <v>22.62</v>
      </c>
      <c r="F4" s="25">
        <v>20.56</v>
      </c>
      <c r="G4" s="25">
        <v>19.72</v>
      </c>
      <c r="H4" s="25">
        <v>18.89</v>
      </c>
      <c r="I4" s="25">
        <v>18.07</v>
      </c>
      <c r="J4" s="25">
        <v>17.25</v>
      </c>
      <c r="K4" s="25">
        <v>16.440000000000001</v>
      </c>
      <c r="L4" s="25">
        <v>15.64</v>
      </c>
      <c r="M4" s="25">
        <v>14.84</v>
      </c>
      <c r="N4" s="25">
        <v>14.04</v>
      </c>
      <c r="O4" s="25">
        <v>13.25</v>
      </c>
      <c r="P4" s="25">
        <v>13.13</v>
      </c>
      <c r="Q4" s="25">
        <v>13</v>
      </c>
      <c r="R4" s="25">
        <v>12.88</v>
      </c>
      <c r="S4" s="25">
        <v>12.75</v>
      </c>
      <c r="T4" s="25">
        <v>12.63</v>
      </c>
      <c r="U4" s="25">
        <v>12.51</v>
      </c>
      <c r="V4" s="25">
        <v>12.39</v>
      </c>
      <c r="W4" s="25">
        <v>12.27</v>
      </c>
      <c r="X4" s="25">
        <v>12.15</v>
      </c>
      <c r="Y4" s="25">
        <v>12.03</v>
      </c>
      <c r="Z4" s="25">
        <v>11.91</v>
      </c>
      <c r="AA4" s="25">
        <v>11.79</v>
      </c>
      <c r="AB4" s="25">
        <v>11.67</v>
      </c>
      <c r="AC4" s="25">
        <v>11.56</v>
      </c>
      <c r="AD4" s="25">
        <v>11.44</v>
      </c>
      <c r="AE4" s="25">
        <v>11.32</v>
      </c>
      <c r="AF4" s="25">
        <v>11.21</v>
      </c>
      <c r="AG4" s="25">
        <v>11.09</v>
      </c>
      <c r="AH4" s="25">
        <v>10.98</v>
      </c>
      <c r="AI4" s="25">
        <v>10.86</v>
      </c>
    </row>
    <row r="5" spans="1:35">
      <c r="A5" s="24" t="s">
        <v>74</v>
      </c>
      <c r="B5" s="24" t="s">
        <v>89</v>
      </c>
      <c r="C5" s="24" t="s">
        <v>383</v>
      </c>
      <c r="D5" s="24" t="s">
        <v>70</v>
      </c>
      <c r="E5" s="25">
        <v>22.62</v>
      </c>
      <c r="F5" s="25">
        <v>20.56</v>
      </c>
      <c r="G5" s="25">
        <v>19.95</v>
      </c>
      <c r="H5" s="25">
        <v>19.350000000000001</v>
      </c>
      <c r="I5" s="25">
        <v>18.760000000000002</v>
      </c>
      <c r="J5" s="25">
        <v>18.170000000000002</v>
      </c>
      <c r="K5" s="25">
        <v>17.57</v>
      </c>
      <c r="L5" s="25">
        <v>16.98</v>
      </c>
      <c r="M5" s="25">
        <v>16.39</v>
      </c>
      <c r="N5" s="25">
        <v>15.81</v>
      </c>
      <c r="O5" s="25">
        <v>15.22</v>
      </c>
      <c r="P5" s="25">
        <v>15.12</v>
      </c>
      <c r="Q5" s="25">
        <v>15.02</v>
      </c>
      <c r="R5" s="25">
        <v>14.92</v>
      </c>
      <c r="S5" s="25">
        <v>14.82</v>
      </c>
      <c r="T5" s="25">
        <v>14.72</v>
      </c>
      <c r="U5" s="25">
        <v>14.62</v>
      </c>
      <c r="V5" s="25">
        <v>14.52</v>
      </c>
      <c r="W5" s="25">
        <v>14.42</v>
      </c>
      <c r="X5" s="25">
        <v>14.32</v>
      </c>
      <c r="Y5" s="25">
        <v>14.23</v>
      </c>
      <c r="Z5" s="25">
        <v>14.13</v>
      </c>
      <c r="AA5" s="25">
        <v>14.03</v>
      </c>
      <c r="AB5" s="25">
        <v>13.93</v>
      </c>
      <c r="AC5" s="25">
        <v>13.83</v>
      </c>
      <c r="AD5" s="25">
        <v>13.74</v>
      </c>
      <c r="AE5" s="25">
        <v>13.64</v>
      </c>
      <c r="AF5" s="25">
        <v>13.54</v>
      </c>
      <c r="AG5" s="25">
        <v>13.45</v>
      </c>
      <c r="AH5" s="25">
        <v>13.35</v>
      </c>
      <c r="AI5" s="25">
        <v>13.25</v>
      </c>
    </row>
    <row r="6" spans="1:35">
      <c r="A6" s="24" t="s">
        <v>72</v>
      </c>
      <c r="B6" s="24" t="s">
        <v>89</v>
      </c>
      <c r="C6" s="24" t="s">
        <v>383</v>
      </c>
      <c r="D6" s="24" t="s">
        <v>70</v>
      </c>
      <c r="E6" s="25">
        <v>22.62</v>
      </c>
      <c r="F6" s="25">
        <v>20.56</v>
      </c>
      <c r="G6" s="25">
        <v>20.48</v>
      </c>
      <c r="H6" s="25">
        <v>20.41</v>
      </c>
      <c r="I6" s="25">
        <v>20.350000000000001</v>
      </c>
      <c r="J6" s="25">
        <v>20.28</v>
      </c>
      <c r="K6" s="25">
        <v>20.21</v>
      </c>
      <c r="L6" s="25">
        <v>20.149999999999999</v>
      </c>
      <c r="M6" s="25">
        <v>20.079999999999998</v>
      </c>
      <c r="N6" s="25">
        <v>20.02</v>
      </c>
      <c r="O6" s="25">
        <v>19.95</v>
      </c>
      <c r="P6" s="25">
        <v>19.72</v>
      </c>
      <c r="Q6" s="25">
        <v>19.48</v>
      </c>
      <c r="R6" s="25">
        <v>19.239999999999998</v>
      </c>
      <c r="S6" s="25">
        <v>19.010000000000002</v>
      </c>
      <c r="T6" s="25">
        <v>18.77</v>
      </c>
      <c r="U6" s="25">
        <v>18.53</v>
      </c>
      <c r="V6" s="25">
        <v>18.3</v>
      </c>
      <c r="W6" s="25">
        <v>18.059999999999999</v>
      </c>
      <c r="X6" s="25">
        <v>17.82</v>
      </c>
      <c r="Y6" s="25">
        <v>17.59</v>
      </c>
      <c r="Z6" s="25">
        <v>17.350000000000001</v>
      </c>
      <c r="AA6" s="25">
        <v>17.11</v>
      </c>
      <c r="AB6" s="25">
        <v>16.88</v>
      </c>
      <c r="AC6" s="25">
        <v>16.64</v>
      </c>
      <c r="AD6" s="25">
        <v>16.399999999999999</v>
      </c>
      <c r="AE6" s="25">
        <v>16.170000000000002</v>
      </c>
      <c r="AF6" s="25">
        <v>15.93</v>
      </c>
      <c r="AG6" s="25">
        <v>15.69</v>
      </c>
      <c r="AH6" s="25">
        <v>15.46</v>
      </c>
      <c r="AI6" s="25">
        <v>15.22</v>
      </c>
    </row>
    <row r="7" spans="1:35">
      <c r="A7" s="24" t="s">
        <v>73</v>
      </c>
      <c r="B7" s="24" t="s">
        <v>91</v>
      </c>
      <c r="C7" s="24" t="s">
        <v>383</v>
      </c>
      <c r="D7" s="24" t="s">
        <v>70</v>
      </c>
      <c r="E7" s="25">
        <v>19</v>
      </c>
      <c r="F7" s="25">
        <v>18</v>
      </c>
      <c r="G7" s="25">
        <v>17</v>
      </c>
      <c r="H7" s="25">
        <v>16</v>
      </c>
      <c r="I7" s="25">
        <v>15</v>
      </c>
      <c r="J7" s="25">
        <v>14</v>
      </c>
      <c r="K7" s="25">
        <v>13</v>
      </c>
      <c r="L7" s="25">
        <v>12</v>
      </c>
      <c r="M7" s="25">
        <v>11</v>
      </c>
      <c r="N7" s="25">
        <v>11</v>
      </c>
      <c r="O7" s="25">
        <v>10</v>
      </c>
      <c r="P7" s="25">
        <v>10</v>
      </c>
      <c r="Q7" s="25">
        <v>9</v>
      </c>
      <c r="R7" s="25">
        <v>9</v>
      </c>
      <c r="S7" s="25">
        <v>9</v>
      </c>
      <c r="T7" s="25">
        <v>9</v>
      </c>
      <c r="U7" s="25">
        <v>9</v>
      </c>
      <c r="V7" s="25">
        <v>9</v>
      </c>
      <c r="W7" s="25">
        <v>9</v>
      </c>
      <c r="X7" s="25">
        <v>9</v>
      </c>
      <c r="Y7" s="25">
        <v>9</v>
      </c>
      <c r="Z7" s="25">
        <v>9</v>
      </c>
      <c r="AA7" s="25">
        <v>9</v>
      </c>
      <c r="AB7" s="25">
        <v>9</v>
      </c>
      <c r="AC7" s="25">
        <v>8</v>
      </c>
      <c r="AD7" s="25">
        <v>8</v>
      </c>
      <c r="AE7" s="25">
        <v>8</v>
      </c>
      <c r="AF7" s="25">
        <v>8</v>
      </c>
      <c r="AG7" s="25">
        <v>8</v>
      </c>
      <c r="AH7" s="25">
        <v>8</v>
      </c>
      <c r="AI7" s="25">
        <v>8</v>
      </c>
    </row>
    <row r="8" spans="1:35">
      <c r="A8" s="24" t="s">
        <v>74</v>
      </c>
      <c r="B8" s="24" t="s">
        <v>91</v>
      </c>
      <c r="C8" s="24" t="s">
        <v>383</v>
      </c>
      <c r="D8" s="24" t="s">
        <v>70</v>
      </c>
      <c r="E8" s="25">
        <v>19</v>
      </c>
      <c r="F8" s="25">
        <v>18</v>
      </c>
      <c r="G8" s="25">
        <v>17</v>
      </c>
      <c r="H8" s="25">
        <v>17</v>
      </c>
      <c r="I8" s="25">
        <v>16</v>
      </c>
      <c r="J8" s="25">
        <v>15</v>
      </c>
      <c r="K8" s="25">
        <v>14</v>
      </c>
      <c r="L8" s="25">
        <v>14</v>
      </c>
      <c r="M8" s="25">
        <v>13</v>
      </c>
      <c r="N8" s="25">
        <v>12</v>
      </c>
      <c r="O8" s="25">
        <v>12</v>
      </c>
      <c r="P8" s="25">
        <v>12</v>
      </c>
      <c r="Q8" s="25">
        <v>11</v>
      </c>
      <c r="R8" s="25">
        <v>11</v>
      </c>
      <c r="S8" s="25">
        <v>11</v>
      </c>
      <c r="T8" s="25">
        <v>11</v>
      </c>
      <c r="U8" s="25">
        <v>11</v>
      </c>
      <c r="V8" s="25">
        <v>11</v>
      </c>
      <c r="W8" s="25">
        <v>11</v>
      </c>
      <c r="X8" s="25">
        <v>11</v>
      </c>
      <c r="Y8" s="25">
        <v>11</v>
      </c>
      <c r="Z8" s="25">
        <v>11</v>
      </c>
      <c r="AA8" s="25">
        <v>10</v>
      </c>
      <c r="AB8" s="25">
        <v>10</v>
      </c>
      <c r="AC8" s="25">
        <v>10</v>
      </c>
      <c r="AD8" s="25">
        <v>10</v>
      </c>
      <c r="AE8" s="25">
        <v>10</v>
      </c>
      <c r="AF8" s="25">
        <v>10</v>
      </c>
      <c r="AG8" s="25">
        <v>10</v>
      </c>
      <c r="AH8" s="25">
        <v>10</v>
      </c>
      <c r="AI8" s="25">
        <v>10</v>
      </c>
    </row>
    <row r="9" spans="1:35">
      <c r="A9" s="24" t="s">
        <v>72</v>
      </c>
      <c r="B9" s="24" t="s">
        <v>91</v>
      </c>
      <c r="C9" s="24" t="s">
        <v>383</v>
      </c>
      <c r="D9" s="24" t="s">
        <v>70</v>
      </c>
      <c r="E9" s="25">
        <v>19</v>
      </c>
      <c r="F9" s="25">
        <v>18</v>
      </c>
      <c r="G9" s="25">
        <v>18</v>
      </c>
      <c r="H9" s="25">
        <v>18</v>
      </c>
      <c r="I9" s="25">
        <v>18</v>
      </c>
      <c r="J9" s="25">
        <v>17</v>
      </c>
      <c r="K9" s="25">
        <v>17</v>
      </c>
      <c r="L9" s="25">
        <v>17</v>
      </c>
      <c r="M9" s="25">
        <v>17</v>
      </c>
      <c r="N9" s="25">
        <v>17</v>
      </c>
      <c r="O9" s="25">
        <v>17</v>
      </c>
      <c r="P9" s="25">
        <v>17</v>
      </c>
      <c r="Q9" s="25">
        <v>16</v>
      </c>
      <c r="R9" s="25">
        <v>16</v>
      </c>
      <c r="S9" s="25">
        <v>16</v>
      </c>
      <c r="T9" s="25">
        <v>16</v>
      </c>
      <c r="U9" s="25">
        <v>15</v>
      </c>
      <c r="V9" s="25">
        <v>15</v>
      </c>
      <c r="W9" s="25">
        <v>15</v>
      </c>
      <c r="X9" s="25">
        <v>15</v>
      </c>
      <c r="Y9" s="25">
        <v>14</v>
      </c>
      <c r="Z9" s="25">
        <v>14</v>
      </c>
      <c r="AA9" s="25">
        <v>14</v>
      </c>
      <c r="AB9" s="25">
        <v>13</v>
      </c>
      <c r="AC9" s="25">
        <v>13</v>
      </c>
      <c r="AD9" s="25">
        <v>13</v>
      </c>
      <c r="AE9" s="25">
        <v>13</v>
      </c>
      <c r="AF9" s="25">
        <v>12</v>
      </c>
      <c r="AG9" s="25">
        <v>12</v>
      </c>
      <c r="AH9" s="25">
        <v>12</v>
      </c>
      <c r="AI9" s="25">
        <v>12</v>
      </c>
    </row>
    <row r="10" spans="1:35">
      <c r="A10" s="24" t="s">
        <v>73</v>
      </c>
      <c r="B10" s="24" t="s">
        <v>92</v>
      </c>
      <c r="C10" s="24" t="s">
        <v>383</v>
      </c>
      <c r="D10" s="24" t="s">
        <v>70</v>
      </c>
      <c r="E10" s="25">
        <v>29</v>
      </c>
      <c r="F10" s="25">
        <v>29</v>
      </c>
      <c r="G10" s="25">
        <v>27</v>
      </c>
      <c r="H10" s="25">
        <v>25</v>
      </c>
      <c r="I10" s="25">
        <v>23</v>
      </c>
      <c r="J10" s="25">
        <v>21</v>
      </c>
      <c r="K10" s="25">
        <v>19</v>
      </c>
      <c r="L10" s="25">
        <v>17</v>
      </c>
      <c r="M10" s="25">
        <v>15</v>
      </c>
      <c r="N10" s="25">
        <v>13</v>
      </c>
      <c r="O10" s="25">
        <v>11</v>
      </c>
      <c r="P10" s="25">
        <v>11</v>
      </c>
      <c r="Q10" s="25">
        <v>11</v>
      </c>
      <c r="R10" s="25">
        <v>11</v>
      </c>
      <c r="S10" s="25">
        <v>11</v>
      </c>
      <c r="T10" s="25">
        <v>11</v>
      </c>
      <c r="U10" s="25">
        <v>10</v>
      </c>
      <c r="V10" s="25">
        <v>10</v>
      </c>
      <c r="W10" s="25">
        <v>10</v>
      </c>
      <c r="X10" s="25">
        <v>10</v>
      </c>
      <c r="Y10" s="25">
        <v>10</v>
      </c>
      <c r="Z10" s="25">
        <v>10</v>
      </c>
      <c r="AA10" s="25">
        <v>10</v>
      </c>
      <c r="AB10" s="25">
        <v>10</v>
      </c>
      <c r="AC10" s="25">
        <v>9</v>
      </c>
      <c r="AD10" s="25">
        <v>9</v>
      </c>
      <c r="AE10" s="25">
        <v>9</v>
      </c>
      <c r="AF10" s="25">
        <v>9</v>
      </c>
      <c r="AG10" s="25">
        <v>9</v>
      </c>
      <c r="AH10" s="25">
        <v>9</v>
      </c>
      <c r="AI10" s="25">
        <v>9</v>
      </c>
    </row>
    <row r="11" spans="1:35">
      <c r="A11" s="24" t="s">
        <v>74</v>
      </c>
      <c r="B11" s="24" t="s">
        <v>92</v>
      </c>
      <c r="C11" s="24" t="s">
        <v>383</v>
      </c>
      <c r="D11" s="24" t="s">
        <v>70</v>
      </c>
      <c r="E11" s="25">
        <v>29</v>
      </c>
      <c r="F11" s="25">
        <v>29</v>
      </c>
      <c r="G11" s="25">
        <v>27</v>
      </c>
      <c r="H11" s="25">
        <v>25</v>
      </c>
      <c r="I11" s="25">
        <v>24</v>
      </c>
      <c r="J11" s="25">
        <v>22</v>
      </c>
      <c r="K11" s="25">
        <v>20</v>
      </c>
      <c r="L11" s="25">
        <v>18</v>
      </c>
      <c r="M11" s="25">
        <v>17</v>
      </c>
      <c r="N11" s="25">
        <v>15</v>
      </c>
      <c r="O11" s="25">
        <v>13</v>
      </c>
      <c r="P11" s="25">
        <v>13</v>
      </c>
      <c r="Q11" s="25">
        <v>13</v>
      </c>
      <c r="R11" s="25">
        <v>13</v>
      </c>
      <c r="S11" s="25">
        <v>13</v>
      </c>
      <c r="T11" s="25">
        <v>13</v>
      </c>
      <c r="U11" s="25">
        <v>13</v>
      </c>
      <c r="V11" s="25">
        <v>13</v>
      </c>
      <c r="W11" s="25">
        <v>12</v>
      </c>
      <c r="X11" s="25">
        <v>12</v>
      </c>
      <c r="Y11" s="25">
        <v>12</v>
      </c>
      <c r="Z11" s="25">
        <v>12</v>
      </c>
      <c r="AA11" s="25">
        <v>12</v>
      </c>
      <c r="AB11" s="25">
        <v>12</v>
      </c>
      <c r="AC11" s="25">
        <v>12</v>
      </c>
      <c r="AD11" s="25">
        <v>12</v>
      </c>
      <c r="AE11" s="25">
        <v>12</v>
      </c>
      <c r="AF11" s="25">
        <v>11</v>
      </c>
      <c r="AG11" s="25">
        <v>11</v>
      </c>
      <c r="AH11" s="25">
        <v>11</v>
      </c>
      <c r="AI11" s="25">
        <v>11</v>
      </c>
    </row>
    <row r="12" spans="1:35" ht="13.5" customHeight="1">
      <c r="A12" s="24" t="s">
        <v>72</v>
      </c>
      <c r="B12" s="24" t="s">
        <v>92</v>
      </c>
      <c r="C12" s="24" t="s">
        <v>383</v>
      </c>
      <c r="D12" s="24" t="s">
        <v>70</v>
      </c>
      <c r="E12" s="25">
        <v>29</v>
      </c>
      <c r="F12" s="25">
        <v>29</v>
      </c>
      <c r="G12" s="25">
        <v>29</v>
      </c>
      <c r="H12" s="25">
        <v>28</v>
      </c>
      <c r="I12" s="25">
        <v>28</v>
      </c>
      <c r="J12" s="25">
        <v>27</v>
      </c>
      <c r="K12" s="25">
        <v>27</v>
      </c>
      <c r="L12" s="25">
        <v>27</v>
      </c>
      <c r="M12" s="25">
        <v>26</v>
      </c>
      <c r="N12" s="25">
        <v>26</v>
      </c>
      <c r="O12" s="25">
        <v>25</v>
      </c>
      <c r="P12" s="25">
        <v>25</v>
      </c>
      <c r="Q12" s="25">
        <v>24</v>
      </c>
      <c r="R12" s="25">
        <v>24</v>
      </c>
      <c r="S12" s="25">
        <v>23</v>
      </c>
      <c r="T12" s="25">
        <v>22</v>
      </c>
      <c r="U12" s="25">
        <v>22</v>
      </c>
      <c r="V12" s="25">
        <v>21</v>
      </c>
      <c r="W12" s="25">
        <v>21</v>
      </c>
      <c r="X12" s="25">
        <v>20</v>
      </c>
      <c r="Y12" s="25">
        <v>19</v>
      </c>
      <c r="Z12" s="25">
        <v>19</v>
      </c>
      <c r="AA12" s="25">
        <v>18</v>
      </c>
      <c r="AB12" s="25">
        <v>18</v>
      </c>
      <c r="AC12" s="25">
        <v>17</v>
      </c>
      <c r="AD12" s="25">
        <v>16</v>
      </c>
      <c r="AE12" s="25">
        <v>16</v>
      </c>
      <c r="AF12" s="25">
        <v>15</v>
      </c>
      <c r="AG12" s="25">
        <v>14</v>
      </c>
      <c r="AH12" s="25">
        <v>14</v>
      </c>
      <c r="AI12" s="25">
        <v>13</v>
      </c>
    </row>
    <row r="13" spans="1:35">
      <c r="A13" s="24" t="s">
        <v>73</v>
      </c>
      <c r="B13" s="24" t="s">
        <v>360</v>
      </c>
      <c r="C13" s="24" t="s">
        <v>383</v>
      </c>
      <c r="D13" s="24" t="s">
        <v>70</v>
      </c>
      <c r="E13" s="25">
        <v>43</v>
      </c>
      <c r="F13" s="25">
        <v>42.137999999999998</v>
      </c>
      <c r="G13" s="25">
        <v>41.275999999999996</v>
      </c>
      <c r="H13" s="25">
        <v>40.414000000000001</v>
      </c>
      <c r="I13" s="25">
        <v>39.552</v>
      </c>
      <c r="J13" s="25">
        <v>38.69</v>
      </c>
      <c r="K13" s="25">
        <v>37.828000000000003</v>
      </c>
      <c r="L13" s="25">
        <v>36.966000000000001</v>
      </c>
      <c r="M13" s="25">
        <v>36.103999999999999</v>
      </c>
      <c r="N13" s="25">
        <v>35.242000000000004</v>
      </c>
      <c r="O13" s="25">
        <v>34.380000000000003</v>
      </c>
      <c r="P13" s="25">
        <v>33.8643</v>
      </c>
      <c r="Q13" s="25">
        <v>33.348599999999998</v>
      </c>
      <c r="R13" s="25">
        <v>32.832900000000002</v>
      </c>
      <c r="S13" s="25">
        <v>32.3172</v>
      </c>
      <c r="T13" s="25">
        <v>31.801500000000004</v>
      </c>
      <c r="U13" s="25">
        <v>31.285800000000002</v>
      </c>
      <c r="V13" s="25">
        <v>30.770100000000003</v>
      </c>
      <c r="W13" s="25">
        <v>30.254400000000004</v>
      </c>
      <c r="X13" s="25">
        <v>29.738700000000001</v>
      </c>
      <c r="Y13" s="25">
        <v>29.223000000000003</v>
      </c>
      <c r="Z13" s="25">
        <v>28.707299999999996</v>
      </c>
      <c r="AA13" s="25">
        <v>28.191600000000001</v>
      </c>
      <c r="AB13" s="25">
        <v>27.675900000000002</v>
      </c>
      <c r="AC13" s="25">
        <v>27.160199999999996</v>
      </c>
      <c r="AD13" s="25">
        <v>26.644500000000001</v>
      </c>
      <c r="AE13" s="25">
        <v>26.128800000000002</v>
      </c>
      <c r="AF13" s="25">
        <v>25.613099999999996</v>
      </c>
      <c r="AG13" s="25">
        <v>25.0974</v>
      </c>
      <c r="AH13" s="25">
        <v>24.581699999999998</v>
      </c>
      <c r="AI13" s="25">
        <v>24.065999999999999</v>
      </c>
    </row>
    <row r="14" spans="1:35">
      <c r="A14" s="24" t="s">
        <v>74</v>
      </c>
      <c r="B14" s="24" t="s">
        <v>360</v>
      </c>
      <c r="C14" s="24" t="s">
        <v>383</v>
      </c>
      <c r="D14" s="24" t="s">
        <v>70</v>
      </c>
      <c r="E14" s="25">
        <v>43</v>
      </c>
      <c r="F14" s="25">
        <v>42.594999999999999</v>
      </c>
      <c r="G14" s="25">
        <v>42.19</v>
      </c>
      <c r="H14" s="25">
        <v>41.785000000000004</v>
      </c>
      <c r="I14" s="25">
        <v>41.38</v>
      </c>
      <c r="J14" s="25">
        <v>40.975000000000001</v>
      </c>
      <c r="K14" s="25">
        <v>40.570000000000007</v>
      </c>
      <c r="L14" s="25">
        <v>40.165000000000006</v>
      </c>
      <c r="M14" s="25">
        <v>39.760000000000005</v>
      </c>
      <c r="N14" s="25">
        <v>39.355000000000004</v>
      </c>
      <c r="O14" s="25">
        <v>38.950000000000003</v>
      </c>
      <c r="P14" s="25">
        <v>38.657875000000004</v>
      </c>
      <c r="Q14" s="25">
        <v>38.365750000000006</v>
      </c>
      <c r="R14" s="25">
        <v>38.073625000000007</v>
      </c>
      <c r="S14" s="25">
        <v>37.781500000000008</v>
      </c>
      <c r="T14" s="25">
        <v>37.489375000000003</v>
      </c>
      <c r="U14" s="25">
        <v>37.197250000000004</v>
      </c>
      <c r="V14" s="25">
        <v>36.905124999999998</v>
      </c>
      <c r="W14" s="25">
        <v>36.613</v>
      </c>
      <c r="X14" s="25">
        <v>36.320875000000001</v>
      </c>
      <c r="Y14" s="25">
        <v>36.028750000000002</v>
      </c>
      <c r="Z14" s="25">
        <v>35.736625000000004</v>
      </c>
      <c r="AA14" s="25">
        <v>35.444500000000005</v>
      </c>
      <c r="AB14" s="25">
        <v>35.152375000000006</v>
      </c>
      <c r="AC14" s="25">
        <v>34.860250000000001</v>
      </c>
      <c r="AD14" s="25">
        <v>34.568124999999995</v>
      </c>
      <c r="AE14" s="25">
        <v>34.275999999999996</v>
      </c>
      <c r="AF14" s="25">
        <v>33.983874999999998</v>
      </c>
      <c r="AG14" s="25">
        <v>33.691749999999999</v>
      </c>
      <c r="AH14" s="25">
        <v>33.399625</v>
      </c>
      <c r="AI14" s="25">
        <v>33.107500000000002</v>
      </c>
    </row>
    <row r="15" spans="1:35">
      <c r="A15" s="24" t="s">
        <v>72</v>
      </c>
      <c r="B15" s="24" t="s">
        <v>360</v>
      </c>
      <c r="C15" s="24" t="s">
        <v>383</v>
      </c>
      <c r="D15" s="24" t="s">
        <v>70</v>
      </c>
      <c r="E15" s="25">
        <v>43</v>
      </c>
      <c r="F15" s="25">
        <v>43</v>
      </c>
      <c r="G15" s="25">
        <v>43</v>
      </c>
      <c r="H15" s="25">
        <v>43</v>
      </c>
      <c r="I15" s="25">
        <v>43</v>
      </c>
      <c r="J15" s="25">
        <v>43</v>
      </c>
      <c r="K15" s="25">
        <v>43</v>
      </c>
      <c r="L15" s="25">
        <v>43</v>
      </c>
      <c r="M15" s="25">
        <v>43</v>
      </c>
      <c r="N15" s="25">
        <v>43</v>
      </c>
      <c r="O15" s="25">
        <v>43</v>
      </c>
      <c r="P15" s="25">
        <v>42.902474999999995</v>
      </c>
      <c r="Q15" s="25">
        <v>42.804950000000005</v>
      </c>
      <c r="R15" s="25">
        <v>42.707425000000001</v>
      </c>
      <c r="S15" s="25">
        <v>42.609899999999996</v>
      </c>
      <c r="T15" s="25">
        <v>42.512374999999999</v>
      </c>
      <c r="U15" s="25">
        <v>42.414850000000001</v>
      </c>
      <c r="V15" s="25">
        <v>42.317324999999997</v>
      </c>
      <c r="W15" s="25">
        <v>42.219799999999999</v>
      </c>
      <c r="X15" s="25">
        <v>42.122275000000002</v>
      </c>
      <c r="Y15" s="25">
        <v>42.024749999999997</v>
      </c>
      <c r="Z15" s="25">
        <v>41.927225</v>
      </c>
      <c r="AA15" s="25">
        <v>41.829700000000003</v>
      </c>
      <c r="AB15" s="25">
        <v>41.732174999999998</v>
      </c>
      <c r="AC15" s="25">
        <v>41.634650000000001</v>
      </c>
      <c r="AD15" s="25">
        <v>41.537125000000003</v>
      </c>
      <c r="AE15" s="25">
        <v>41.439599999999999</v>
      </c>
      <c r="AF15" s="25">
        <v>41.342075000000001</v>
      </c>
      <c r="AG15" s="25">
        <v>41.244550000000004</v>
      </c>
      <c r="AH15" s="25">
        <v>41.147024999999999</v>
      </c>
      <c r="AI15" s="25">
        <v>41.049500000000002</v>
      </c>
    </row>
    <row r="16" spans="1:35">
      <c r="A16" s="24" t="s">
        <v>73</v>
      </c>
      <c r="B16" s="24" t="s">
        <v>359</v>
      </c>
      <c r="C16" s="24" t="s">
        <v>383</v>
      </c>
      <c r="D16" s="24" t="s">
        <v>70</v>
      </c>
      <c r="E16" s="25">
        <v>108.7964634577251</v>
      </c>
      <c r="F16" s="25">
        <v>103.10895678143099</v>
      </c>
      <c r="G16" s="25">
        <v>98.697383870212263</v>
      </c>
      <c r="H16" s="25">
        <v>95.092866346195351</v>
      </c>
      <c r="I16" s="25">
        <v>92.045290203543104</v>
      </c>
      <c r="J16" s="25">
        <v>89.405359669901245</v>
      </c>
      <c r="K16" s="25">
        <v>87.076775910959711</v>
      </c>
      <c r="L16" s="25">
        <v>84.993786758682532</v>
      </c>
      <c r="M16" s="25">
        <v>83.109493867797752</v>
      </c>
      <c r="N16" s="25">
        <v>81.389269234665605</v>
      </c>
      <c r="O16" s="25">
        <v>79.806815971582282</v>
      </c>
      <c r="P16" s="25">
        <v>78.341693092013358</v>
      </c>
      <c r="Q16" s="25">
        <v>76.977696323446878</v>
      </c>
      <c r="R16" s="25">
        <v>75.701762558371527</v>
      </c>
      <c r="S16" s="25">
        <v>74.503207019647192</v>
      </c>
      <c r="T16" s="25">
        <v>73.373178799429965</v>
      </c>
      <c r="U16" s="25">
        <v>72.304263801277244</v>
      </c>
      <c r="V16" s="25">
        <v>71.290189647152786</v>
      </c>
      <c r="W16" s="25">
        <v>70.325602656777704</v>
      </c>
      <c r="X16" s="25">
        <v>69.405896756268007</v>
      </c>
      <c r="Y16" s="25">
        <v>68.527080449641772</v>
      </c>
      <c r="Z16" s="25">
        <v>67.685672123135859</v>
      </c>
      <c r="AA16" s="25">
        <v>66.87861673593406</v>
      </c>
      <c r="AB16" s="25">
        <v>66.103218860052536</v>
      </c>
      <c r="AC16" s="25">
        <v>65.357088364194311</v>
      </c>
      <c r="AD16" s="25">
        <v>64.638095980483612</v>
      </c>
      <c r="AE16" s="25">
        <v>63.944336671793906</v>
      </c>
      <c r="AF16" s="25">
        <v>63.274099211917132</v>
      </c>
      <c r="AG16" s="25">
        <v>62.625840755521587</v>
      </c>
      <c r="AH16" s="25">
        <v>61.998165446841774</v>
      </c>
      <c r="AI16" s="25">
        <v>61.389806321032367</v>
      </c>
    </row>
    <row r="17" spans="1:35">
      <c r="A17" s="24" t="s">
        <v>74</v>
      </c>
      <c r="B17" s="24" t="s">
        <v>359</v>
      </c>
      <c r="C17" s="24" t="s">
        <v>383</v>
      </c>
      <c r="D17" s="24" t="s">
        <v>70</v>
      </c>
      <c r="E17" s="25">
        <v>114.00570395546551</v>
      </c>
      <c r="F17" s="25">
        <v>108.95292406904292</v>
      </c>
      <c r="G17" s="25">
        <v>105.03368350512378</v>
      </c>
      <c r="H17" s="25">
        <v>101.83143079893834</v>
      </c>
      <c r="I17" s="25">
        <v>99.123964713646942</v>
      </c>
      <c r="J17" s="25">
        <v>96.778650912515758</v>
      </c>
      <c r="K17" s="25">
        <v>94.709937528833763</v>
      </c>
      <c r="L17" s="25">
        <v>92.859410348596597</v>
      </c>
      <c r="M17" s="25">
        <v>91.185404890479859</v>
      </c>
      <c r="N17" s="25">
        <v>89.657157642411178</v>
      </c>
      <c r="O17" s="25">
        <v>88.251306454185183</v>
      </c>
      <c r="P17" s="25">
        <v>86.949691557119763</v>
      </c>
      <c r="Q17" s="25">
        <v>85.737917078492018</v>
      </c>
      <c r="R17" s="25">
        <v>84.60437775598858</v>
      </c>
      <c r="S17" s="25">
        <v>83.539581235560973</v>
      </c>
      <c r="T17" s="25">
        <v>82.535664372306599</v>
      </c>
      <c r="U17" s="25">
        <v>81.586040484307802</v>
      </c>
      <c r="V17" s="25">
        <v>80.685137192069433</v>
      </c>
      <c r="W17" s="25">
        <v>79.828198287015184</v>
      </c>
      <c r="X17" s="25">
        <v>79.011131733952681</v>
      </c>
      <c r="Y17" s="25">
        <v>78.230391488584829</v>
      </c>
      <c r="Z17" s="25">
        <v>77.482884485884</v>
      </c>
      <c r="AA17" s="25">
        <v>76.765896628150273</v>
      </c>
      <c r="AB17" s="25">
        <v>76.077033297658019</v>
      </c>
      <c r="AC17" s="25">
        <v>75.414171102202019</v>
      </c>
      <c r="AD17" s="25">
        <v>74.775418400592585</v>
      </c>
      <c r="AE17" s="25">
        <v>74.159082758196504</v>
      </c>
      <c r="AF17" s="25">
        <v>73.563643921964854</v>
      </c>
      <c r="AG17" s="25">
        <v>72.987731228388384</v>
      </c>
      <c r="AH17" s="25">
        <v>72.430104599461416</v>
      </c>
      <c r="AI17" s="25">
        <v>71.889638463848115</v>
      </c>
    </row>
    <row r="18" spans="1:35">
      <c r="A18" s="24" t="s">
        <v>72</v>
      </c>
      <c r="B18" s="24" t="s">
        <v>359</v>
      </c>
      <c r="C18" s="24" t="s">
        <v>383</v>
      </c>
      <c r="D18" s="24" t="s">
        <v>70</v>
      </c>
      <c r="E18" s="25">
        <v>123.38334161805193</v>
      </c>
      <c r="F18" s="25">
        <v>120.00580544984575</v>
      </c>
      <c r="G18" s="25">
        <v>117.38598486512008</v>
      </c>
      <c r="H18" s="25">
        <v>115.24543558769349</v>
      </c>
      <c r="I18" s="25">
        <v>113.4356269609936</v>
      </c>
      <c r="J18" s="25">
        <v>111.86789941948732</v>
      </c>
      <c r="K18" s="25">
        <v>110.48506572554125</v>
      </c>
      <c r="L18" s="25">
        <v>109.24807883476164</v>
      </c>
      <c r="M18" s="25">
        <v>108.12908807964152</v>
      </c>
      <c r="N18" s="25">
        <v>107.10752955733507</v>
      </c>
      <c r="O18" s="25">
        <v>106.16778681332435</v>
      </c>
      <c r="P18" s="25">
        <v>105.29772093063517</v>
      </c>
      <c r="Q18" s="25">
        <v>104.48770897260941</v>
      </c>
      <c r="R18" s="25">
        <v>103.72999338912888</v>
      </c>
      <c r="S18" s="25">
        <v>103.01822900588546</v>
      </c>
      <c r="T18" s="25">
        <v>102.34715969518282</v>
      </c>
      <c r="U18" s="25">
        <v>101.71238258238456</v>
      </c>
      <c r="V18" s="25">
        <v>101.11017280440321</v>
      </c>
      <c r="W18" s="25">
        <v>100.53735106848292</v>
      </c>
      <c r="X18" s="25">
        <v>99.991182049283069</v>
      </c>
      <c r="Y18" s="25">
        <v>99.469295389666257</v>
      </c>
      <c r="Z18" s="25">
        <v>98.969623526976619</v>
      </c>
      <c r="AA18" s="25">
        <v>98.490352219677547</v>
      </c>
      <c r="AB18" s="25">
        <v>98.029880782965918</v>
      </c>
      <c r="AC18" s="25">
        <v>97.586789833030565</v>
      </c>
      <c r="AD18" s="25">
        <v>97.159814900276743</v>
      </c>
      <c r="AE18" s="25">
        <v>96.747824674947282</v>
      </c>
      <c r="AF18" s="25">
        <v>96.34980294225096</v>
      </c>
      <c r="AG18" s="25">
        <v>95.964833480685755</v>
      </c>
      <c r="AH18" s="25">
        <v>95.592087358770442</v>
      </c>
      <c r="AI18" s="25">
        <v>95.230812187130837</v>
      </c>
    </row>
    <row r="19" spans="1:35">
      <c r="A19" s="24" t="s">
        <v>73</v>
      </c>
      <c r="B19" s="24" t="s">
        <v>98</v>
      </c>
      <c r="C19" s="24" t="s">
        <v>383</v>
      </c>
      <c r="D19" s="24" t="s">
        <v>70</v>
      </c>
      <c r="E19" s="25">
        <v>24.71</v>
      </c>
      <c r="F19" s="25">
        <v>21.42</v>
      </c>
      <c r="G19" s="25">
        <v>19.71</v>
      </c>
      <c r="H19" s="25">
        <v>18.010000000000002</v>
      </c>
      <c r="I19" s="25">
        <v>16.3</v>
      </c>
      <c r="J19" s="25">
        <v>14.59</v>
      </c>
      <c r="K19" s="25">
        <v>13.65</v>
      </c>
      <c r="L19" s="25">
        <v>12.71</v>
      </c>
      <c r="M19" s="25">
        <v>11.76</v>
      </c>
      <c r="N19" s="25">
        <v>10.82</v>
      </c>
      <c r="O19" s="25">
        <v>9.8699999999999992</v>
      </c>
      <c r="P19" s="25">
        <v>9.75</v>
      </c>
      <c r="Q19" s="25">
        <v>9.6300000000000008</v>
      </c>
      <c r="R19" s="25">
        <v>9.5</v>
      </c>
      <c r="S19" s="25">
        <v>9.3800000000000008</v>
      </c>
      <c r="T19" s="25">
        <v>9.26</v>
      </c>
      <c r="U19" s="25">
        <v>9.1300000000000008</v>
      </c>
      <c r="V19" s="25">
        <v>9.01</v>
      </c>
      <c r="W19" s="25">
        <v>8.89</v>
      </c>
      <c r="X19" s="25">
        <v>8.76</v>
      </c>
      <c r="Y19" s="25">
        <v>8.64</v>
      </c>
      <c r="Z19" s="25">
        <v>8.51</v>
      </c>
      <c r="AA19" s="25">
        <v>8.39</v>
      </c>
      <c r="AB19" s="25">
        <v>8.27</v>
      </c>
      <c r="AC19" s="25">
        <v>8.14</v>
      </c>
      <c r="AD19" s="25">
        <v>8.02</v>
      </c>
      <c r="AE19" s="25">
        <v>7.9</v>
      </c>
      <c r="AF19" s="25">
        <v>7.77</v>
      </c>
      <c r="AG19" s="25">
        <v>7.65</v>
      </c>
      <c r="AH19" s="25">
        <v>7.53</v>
      </c>
      <c r="AI19" s="25">
        <v>7.4</v>
      </c>
    </row>
    <row r="20" spans="1:35">
      <c r="A20" s="24" t="s">
        <v>74</v>
      </c>
      <c r="B20" s="24" t="s">
        <v>98</v>
      </c>
      <c r="C20" s="24" t="s">
        <v>383</v>
      </c>
      <c r="D20" s="24" t="s">
        <v>70</v>
      </c>
      <c r="E20" s="25">
        <v>24.71</v>
      </c>
      <c r="F20" s="25">
        <v>21.42</v>
      </c>
      <c r="G20" s="25">
        <v>20.170000000000002</v>
      </c>
      <c r="H20" s="25">
        <v>18.649999999999999</v>
      </c>
      <c r="I20" s="25">
        <v>17.690000000000001</v>
      </c>
      <c r="J20" s="25">
        <v>16.8</v>
      </c>
      <c r="K20" s="25">
        <v>16.309999999999999</v>
      </c>
      <c r="L20" s="25">
        <v>15.84</v>
      </c>
      <c r="M20" s="25">
        <v>15.25</v>
      </c>
      <c r="N20" s="25">
        <v>14.92</v>
      </c>
      <c r="O20" s="25">
        <v>14.49</v>
      </c>
      <c r="P20" s="25">
        <v>14.32</v>
      </c>
      <c r="Q20" s="25">
        <v>14.14</v>
      </c>
      <c r="R20" s="25">
        <v>13.95</v>
      </c>
      <c r="S20" s="25">
        <v>13.77</v>
      </c>
      <c r="T20" s="25">
        <v>13.59</v>
      </c>
      <c r="U20" s="25">
        <v>13.41</v>
      </c>
      <c r="V20" s="25">
        <v>13.23</v>
      </c>
      <c r="W20" s="25">
        <v>13.05</v>
      </c>
      <c r="X20" s="25">
        <v>12.87</v>
      </c>
      <c r="Y20" s="25">
        <v>12.69</v>
      </c>
      <c r="Z20" s="25">
        <v>12.51</v>
      </c>
      <c r="AA20" s="25">
        <v>12.32</v>
      </c>
      <c r="AB20" s="25">
        <v>12.14</v>
      </c>
      <c r="AC20" s="25">
        <v>11.96</v>
      </c>
      <c r="AD20" s="25">
        <v>11.78</v>
      </c>
      <c r="AE20" s="25">
        <v>11.6</v>
      </c>
      <c r="AF20" s="25">
        <v>11.42</v>
      </c>
      <c r="AG20" s="25">
        <v>11.24</v>
      </c>
      <c r="AH20" s="25">
        <v>11.06</v>
      </c>
      <c r="AI20" s="25">
        <v>10.88</v>
      </c>
    </row>
    <row r="21" spans="1:35">
      <c r="A21" s="24" t="s">
        <v>72</v>
      </c>
      <c r="B21" s="24" t="s">
        <v>98</v>
      </c>
      <c r="C21" s="24" t="s">
        <v>383</v>
      </c>
      <c r="D21" s="24" t="s">
        <v>70</v>
      </c>
      <c r="E21" s="25">
        <v>24.71</v>
      </c>
      <c r="F21" s="25">
        <v>21.42</v>
      </c>
      <c r="G21" s="25">
        <v>20.83</v>
      </c>
      <c r="H21" s="25">
        <v>20.239999999999998</v>
      </c>
      <c r="I21" s="25">
        <v>19.64</v>
      </c>
      <c r="J21" s="25">
        <v>19.05</v>
      </c>
      <c r="K21" s="25">
        <v>18.649999999999999</v>
      </c>
      <c r="L21" s="25">
        <v>18.25</v>
      </c>
      <c r="M21" s="25">
        <v>17.850000000000001</v>
      </c>
      <c r="N21" s="25">
        <v>17.440000000000001</v>
      </c>
      <c r="O21" s="25">
        <v>17.04</v>
      </c>
      <c r="P21" s="25">
        <v>17.04</v>
      </c>
      <c r="Q21" s="25">
        <v>17.04</v>
      </c>
      <c r="R21" s="25">
        <v>17.04</v>
      </c>
      <c r="S21" s="25">
        <v>17.04</v>
      </c>
      <c r="T21" s="25">
        <v>17.04</v>
      </c>
      <c r="U21" s="25">
        <v>17.04</v>
      </c>
      <c r="V21" s="25">
        <v>17.04</v>
      </c>
      <c r="W21" s="25">
        <v>17.04</v>
      </c>
      <c r="X21" s="25">
        <v>17.04</v>
      </c>
      <c r="Y21" s="25">
        <v>17.04</v>
      </c>
      <c r="Z21" s="25">
        <v>17.04</v>
      </c>
      <c r="AA21" s="25">
        <v>17.04</v>
      </c>
      <c r="AB21" s="25">
        <v>17.04</v>
      </c>
      <c r="AC21" s="25">
        <v>17.04</v>
      </c>
      <c r="AD21" s="25">
        <v>17.04</v>
      </c>
      <c r="AE21" s="25">
        <v>17.04</v>
      </c>
      <c r="AF21" s="25">
        <v>17.04</v>
      </c>
      <c r="AG21" s="25">
        <v>17.04</v>
      </c>
      <c r="AH21" s="25">
        <v>17.04</v>
      </c>
      <c r="AI21" s="25">
        <v>17.04</v>
      </c>
    </row>
    <row r="22" spans="1:35">
      <c r="A22" s="24" t="s">
        <v>73</v>
      </c>
      <c r="B22" s="24" t="s">
        <v>99</v>
      </c>
      <c r="C22" s="24" t="s">
        <v>383</v>
      </c>
      <c r="D22" s="24" t="s">
        <v>70</v>
      </c>
      <c r="E22" s="25">
        <v>43.18</v>
      </c>
      <c r="F22" s="25">
        <v>36.89</v>
      </c>
      <c r="G22" s="25">
        <v>33.950000000000003</v>
      </c>
      <c r="H22" s="25">
        <v>31.01</v>
      </c>
      <c r="I22" s="25">
        <v>28.07</v>
      </c>
      <c r="J22" s="25">
        <v>25.13</v>
      </c>
      <c r="K22" s="25">
        <v>23.5</v>
      </c>
      <c r="L22" s="25">
        <v>21.88</v>
      </c>
      <c r="M22" s="25">
        <v>20.25</v>
      </c>
      <c r="N22" s="25">
        <v>18.63</v>
      </c>
      <c r="O22" s="25">
        <v>17</v>
      </c>
      <c r="P22" s="25">
        <v>16.79</v>
      </c>
      <c r="Q22" s="25">
        <v>16.57</v>
      </c>
      <c r="R22" s="25">
        <v>16.36</v>
      </c>
      <c r="S22" s="25">
        <v>16.149999999999999</v>
      </c>
      <c r="T22" s="25">
        <v>15.94</v>
      </c>
      <c r="U22" s="25">
        <v>15.72</v>
      </c>
      <c r="V22" s="25">
        <v>15.51</v>
      </c>
      <c r="W22" s="25">
        <v>15.3</v>
      </c>
      <c r="X22" s="25">
        <v>15.09</v>
      </c>
      <c r="Y22" s="25">
        <v>14.87</v>
      </c>
      <c r="Z22" s="25">
        <v>14.66</v>
      </c>
      <c r="AA22" s="25">
        <v>14.45</v>
      </c>
      <c r="AB22" s="25">
        <v>14.24</v>
      </c>
      <c r="AC22" s="25">
        <v>14.02</v>
      </c>
      <c r="AD22" s="25">
        <v>13.81</v>
      </c>
      <c r="AE22" s="25">
        <v>13.6</v>
      </c>
      <c r="AF22" s="25">
        <v>13.39</v>
      </c>
      <c r="AG22" s="25">
        <v>13.17</v>
      </c>
      <c r="AH22" s="25">
        <v>12.96</v>
      </c>
      <c r="AI22" s="25">
        <v>12.75</v>
      </c>
    </row>
    <row r="23" spans="1:35">
      <c r="A23" s="24" t="s">
        <v>74</v>
      </c>
      <c r="B23" s="24" t="s">
        <v>99</v>
      </c>
      <c r="C23" s="24" t="s">
        <v>383</v>
      </c>
      <c r="D23" s="24" t="s">
        <v>70</v>
      </c>
      <c r="E23" s="25">
        <v>43.18</v>
      </c>
      <c r="F23" s="25">
        <v>36.89</v>
      </c>
      <c r="G23" s="25">
        <v>34.270000000000003</v>
      </c>
      <c r="H23" s="25">
        <v>31.39</v>
      </c>
      <c r="I23" s="25">
        <v>29.17</v>
      </c>
      <c r="J23" s="25">
        <v>27.6</v>
      </c>
      <c r="K23" s="25">
        <v>26.42</v>
      </c>
      <c r="L23" s="25">
        <v>25.38</v>
      </c>
      <c r="M23" s="25">
        <v>24.2</v>
      </c>
      <c r="N23" s="25">
        <v>23.28</v>
      </c>
      <c r="O23" s="25">
        <v>22.37</v>
      </c>
      <c r="P23" s="25">
        <v>22.1</v>
      </c>
      <c r="Q23" s="25">
        <v>21.82</v>
      </c>
      <c r="R23" s="25">
        <v>21.54</v>
      </c>
      <c r="S23" s="25">
        <v>21.26</v>
      </c>
      <c r="T23" s="25">
        <v>20.98</v>
      </c>
      <c r="U23" s="25">
        <v>20.7</v>
      </c>
      <c r="V23" s="25">
        <v>20.420000000000002</v>
      </c>
      <c r="W23" s="25">
        <v>20.14</v>
      </c>
      <c r="X23" s="25">
        <v>19.86</v>
      </c>
      <c r="Y23" s="25">
        <v>19.579999999999998</v>
      </c>
      <c r="Z23" s="25">
        <v>19.3</v>
      </c>
      <c r="AA23" s="25">
        <v>19.02</v>
      </c>
      <c r="AB23" s="25">
        <v>18.739999999999998</v>
      </c>
      <c r="AC23" s="25">
        <v>18.46</v>
      </c>
      <c r="AD23" s="25">
        <v>18.18</v>
      </c>
      <c r="AE23" s="25">
        <v>17.899999999999999</v>
      </c>
      <c r="AF23" s="25">
        <v>17.63</v>
      </c>
      <c r="AG23" s="25">
        <v>17.350000000000001</v>
      </c>
      <c r="AH23" s="25">
        <v>17.07</v>
      </c>
      <c r="AI23" s="25">
        <v>16.79</v>
      </c>
    </row>
    <row r="24" spans="1:35">
      <c r="A24" s="24" t="s">
        <v>72</v>
      </c>
      <c r="B24" s="24" t="s">
        <v>99</v>
      </c>
      <c r="C24" s="24" t="s">
        <v>383</v>
      </c>
      <c r="D24" s="24" t="s">
        <v>70</v>
      </c>
      <c r="E24" s="25">
        <v>43.18</v>
      </c>
      <c r="F24" s="25">
        <v>36.89</v>
      </c>
      <c r="G24" s="25">
        <v>35.869999999999997</v>
      </c>
      <c r="H24" s="25">
        <v>34.85</v>
      </c>
      <c r="I24" s="25">
        <v>33.83</v>
      </c>
      <c r="J24" s="25">
        <v>32.81</v>
      </c>
      <c r="K24" s="25">
        <v>32.11</v>
      </c>
      <c r="L24" s="25">
        <v>31.42</v>
      </c>
      <c r="M24" s="25">
        <v>30.73</v>
      </c>
      <c r="N24" s="25">
        <v>30.04</v>
      </c>
      <c r="O24" s="25">
        <v>29.34</v>
      </c>
      <c r="P24" s="25">
        <v>29.34</v>
      </c>
      <c r="Q24" s="25">
        <v>29.34</v>
      </c>
      <c r="R24" s="25">
        <v>29.34</v>
      </c>
      <c r="S24" s="25">
        <v>29.34</v>
      </c>
      <c r="T24" s="25">
        <v>29.34</v>
      </c>
      <c r="U24" s="25">
        <v>29.34</v>
      </c>
      <c r="V24" s="25">
        <v>29.34</v>
      </c>
      <c r="W24" s="25">
        <v>29.34</v>
      </c>
      <c r="X24" s="25">
        <v>29.34</v>
      </c>
      <c r="Y24" s="25">
        <v>29.34</v>
      </c>
      <c r="Z24" s="25">
        <v>29.34</v>
      </c>
      <c r="AA24" s="25">
        <v>29.34</v>
      </c>
      <c r="AB24" s="25">
        <v>29.34</v>
      </c>
      <c r="AC24" s="25">
        <v>29.34</v>
      </c>
      <c r="AD24" s="25">
        <v>29.34</v>
      </c>
      <c r="AE24" s="25">
        <v>29.34</v>
      </c>
      <c r="AF24" s="25">
        <v>29.34</v>
      </c>
      <c r="AG24" s="25">
        <v>29.34</v>
      </c>
      <c r="AH24" s="25">
        <v>29.34</v>
      </c>
      <c r="AI24" s="25">
        <v>29.34</v>
      </c>
    </row>
    <row r="25" spans="1:35">
      <c r="A25" s="24" t="s">
        <v>73</v>
      </c>
      <c r="B25" s="24" t="s">
        <v>100</v>
      </c>
      <c r="C25" s="24" t="s">
        <v>383</v>
      </c>
      <c r="D25" s="24" t="s">
        <v>70</v>
      </c>
      <c r="E25" s="25">
        <v>61.65</v>
      </c>
      <c r="F25" s="25">
        <v>52.35</v>
      </c>
      <c r="G25" s="25">
        <v>48.18</v>
      </c>
      <c r="H25" s="25">
        <v>44.01</v>
      </c>
      <c r="I25" s="25">
        <v>39.840000000000003</v>
      </c>
      <c r="J25" s="25">
        <v>35.67</v>
      </c>
      <c r="K25" s="25">
        <v>33.36</v>
      </c>
      <c r="L25" s="25">
        <v>31.05</v>
      </c>
      <c r="M25" s="25">
        <v>28.74</v>
      </c>
      <c r="N25" s="25">
        <v>26.43</v>
      </c>
      <c r="O25" s="25">
        <v>24.13</v>
      </c>
      <c r="P25" s="25">
        <v>23.83</v>
      </c>
      <c r="Q25" s="25">
        <v>23.52</v>
      </c>
      <c r="R25" s="25">
        <v>23.22</v>
      </c>
      <c r="S25" s="25">
        <v>22.92</v>
      </c>
      <c r="T25" s="25">
        <v>22.62</v>
      </c>
      <c r="U25" s="25">
        <v>22.32</v>
      </c>
      <c r="V25" s="25">
        <v>22.02</v>
      </c>
      <c r="W25" s="25">
        <v>21.71</v>
      </c>
      <c r="X25" s="25">
        <v>21.41</v>
      </c>
      <c r="Y25" s="25">
        <v>21.11</v>
      </c>
      <c r="Z25" s="25">
        <v>20.81</v>
      </c>
      <c r="AA25" s="25">
        <v>20.51</v>
      </c>
      <c r="AB25" s="25">
        <v>20.21</v>
      </c>
      <c r="AC25" s="25">
        <v>19.899999999999999</v>
      </c>
      <c r="AD25" s="25">
        <v>19.600000000000001</v>
      </c>
      <c r="AE25" s="25">
        <v>19.3</v>
      </c>
      <c r="AF25" s="25">
        <v>19</v>
      </c>
      <c r="AG25" s="25">
        <v>18.7</v>
      </c>
      <c r="AH25" s="25">
        <v>18.399999999999999</v>
      </c>
      <c r="AI25" s="25">
        <v>18.100000000000001</v>
      </c>
    </row>
    <row r="26" spans="1:35">
      <c r="A26" s="24" t="s">
        <v>74</v>
      </c>
      <c r="B26" s="24" t="s">
        <v>100</v>
      </c>
      <c r="C26" s="24" t="s">
        <v>383</v>
      </c>
      <c r="D26" s="24" t="s">
        <v>70</v>
      </c>
      <c r="E26" s="25">
        <v>61.65</v>
      </c>
      <c r="F26" s="25">
        <v>52.35</v>
      </c>
      <c r="G26" s="25">
        <v>48.37</v>
      </c>
      <c r="H26" s="25">
        <v>44.13</v>
      </c>
      <c r="I26" s="25">
        <v>40.65</v>
      </c>
      <c r="J26" s="25">
        <v>38.4</v>
      </c>
      <c r="K26" s="25">
        <v>36.54</v>
      </c>
      <c r="L26" s="25">
        <v>34.909999999999997</v>
      </c>
      <c r="M26" s="25">
        <v>33.15</v>
      </c>
      <c r="N26" s="25">
        <v>31.65</v>
      </c>
      <c r="O26" s="25">
        <v>30.25</v>
      </c>
      <c r="P26" s="25">
        <v>29.88</v>
      </c>
      <c r="Q26" s="25">
        <v>29.5</v>
      </c>
      <c r="R26" s="25">
        <v>29.13</v>
      </c>
      <c r="S26" s="25">
        <v>28.75</v>
      </c>
      <c r="T26" s="25">
        <v>28.37</v>
      </c>
      <c r="U26" s="25">
        <v>27.99</v>
      </c>
      <c r="V26" s="25">
        <v>27.61</v>
      </c>
      <c r="W26" s="25">
        <v>27.23</v>
      </c>
      <c r="X26" s="25">
        <v>26.86</v>
      </c>
      <c r="Y26" s="25">
        <v>26.48</v>
      </c>
      <c r="Z26" s="25">
        <v>26.1</v>
      </c>
      <c r="AA26" s="25">
        <v>25.72</v>
      </c>
      <c r="AB26" s="25">
        <v>25.34</v>
      </c>
      <c r="AC26" s="25">
        <v>24.97</v>
      </c>
      <c r="AD26" s="25">
        <v>24.59</v>
      </c>
      <c r="AE26" s="25">
        <v>24.21</v>
      </c>
      <c r="AF26" s="25">
        <v>23.83</v>
      </c>
      <c r="AG26" s="25">
        <v>23.45</v>
      </c>
      <c r="AH26" s="25">
        <v>23.08</v>
      </c>
      <c r="AI26" s="25">
        <v>22.7</v>
      </c>
    </row>
    <row r="27" spans="1:35">
      <c r="A27" s="24" t="s">
        <v>72</v>
      </c>
      <c r="B27" s="24" t="s">
        <v>100</v>
      </c>
      <c r="C27" s="24" t="s">
        <v>383</v>
      </c>
      <c r="D27" s="24" t="s">
        <v>70</v>
      </c>
      <c r="E27" s="25">
        <v>61.65</v>
      </c>
      <c r="F27" s="25">
        <v>52.35</v>
      </c>
      <c r="G27" s="25">
        <v>50.9</v>
      </c>
      <c r="H27" s="25">
        <v>49.46</v>
      </c>
      <c r="I27" s="25">
        <v>48.01</v>
      </c>
      <c r="J27" s="25">
        <v>46.56</v>
      </c>
      <c r="K27" s="25">
        <v>45.58</v>
      </c>
      <c r="L27" s="25">
        <v>44.59</v>
      </c>
      <c r="M27" s="25">
        <v>43.61</v>
      </c>
      <c r="N27" s="25">
        <v>42.63</v>
      </c>
      <c r="O27" s="25">
        <v>41.65</v>
      </c>
      <c r="P27" s="25">
        <v>41.65</v>
      </c>
      <c r="Q27" s="25">
        <v>41.65</v>
      </c>
      <c r="R27" s="25">
        <v>41.65</v>
      </c>
      <c r="S27" s="25">
        <v>41.65</v>
      </c>
      <c r="T27" s="25">
        <v>41.65</v>
      </c>
      <c r="U27" s="25">
        <v>41.65</v>
      </c>
      <c r="V27" s="25">
        <v>41.65</v>
      </c>
      <c r="W27" s="25">
        <v>41.65</v>
      </c>
      <c r="X27" s="25">
        <v>41.65</v>
      </c>
      <c r="Y27" s="25">
        <v>41.65</v>
      </c>
      <c r="Z27" s="25">
        <v>41.65</v>
      </c>
      <c r="AA27" s="25">
        <v>41.65</v>
      </c>
      <c r="AB27" s="25">
        <v>41.65</v>
      </c>
      <c r="AC27" s="25">
        <v>41.65</v>
      </c>
      <c r="AD27" s="25">
        <v>41.65</v>
      </c>
      <c r="AE27" s="25">
        <v>41.65</v>
      </c>
      <c r="AF27" s="25">
        <v>41.65</v>
      </c>
      <c r="AG27" s="25">
        <v>41.65</v>
      </c>
      <c r="AH27" s="25">
        <v>41.65</v>
      </c>
      <c r="AI27" s="25">
        <v>41.65</v>
      </c>
    </row>
    <row r="28" spans="1:35">
      <c r="A28" s="24" t="s">
        <v>73</v>
      </c>
      <c r="B28" s="24" t="s">
        <v>101</v>
      </c>
      <c r="C28" s="24" t="s">
        <v>383</v>
      </c>
      <c r="D28" s="24" t="s">
        <v>70</v>
      </c>
      <c r="E28" s="25">
        <v>80.13</v>
      </c>
      <c r="F28" s="25">
        <v>67.819999999999993</v>
      </c>
      <c r="G28" s="25">
        <v>62.41</v>
      </c>
      <c r="H28" s="25">
        <v>57.01</v>
      </c>
      <c r="I28" s="25">
        <v>51.61</v>
      </c>
      <c r="J28" s="25">
        <v>46.2</v>
      </c>
      <c r="K28" s="25">
        <v>43.21</v>
      </c>
      <c r="L28" s="25">
        <v>40.22</v>
      </c>
      <c r="M28" s="25">
        <v>37.229999999999997</v>
      </c>
      <c r="N28" s="25">
        <v>34.24</v>
      </c>
      <c r="O28" s="25">
        <v>31.25</v>
      </c>
      <c r="P28" s="25">
        <v>30.86</v>
      </c>
      <c r="Q28" s="25">
        <v>30.47</v>
      </c>
      <c r="R28" s="25">
        <v>30.08</v>
      </c>
      <c r="S28" s="25">
        <v>29.69</v>
      </c>
      <c r="T28" s="25">
        <v>29.3</v>
      </c>
      <c r="U28" s="25">
        <v>28.91</v>
      </c>
      <c r="V28" s="25">
        <v>28.52</v>
      </c>
      <c r="W28" s="25">
        <v>28.13</v>
      </c>
      <c r="X28" s="25">
        <v>27.74</v>
      </c>
      <c r="Y28" s="25">
        <v>27.35</v>
      </c>
      <c r="Z28" s="25">
        <v>26.96</v>
      </c>
      <c r="AA28" s="25">
        <v>26.57</v>
      </c>
      <c r="AB28" s="25">
        <v>26.18</v>
      </c>
      <c r="AC28" s="25">
        <v>25.78</v>
      </c>
      <c r="AD28" s="25">
        <v>25.39</v>
      </c>
      <c r="AE28" s="25">
        <v>25</v>
      </c>
      <c r="AF28" s="25">
        <v>24.61</v>
      </c>
      <c r="AG28" s="25">
        <v>24.22</v>
      </c>
      <c r="AH28" s="25">
        <v>23.83</v>
      </c>
      <c r="AI28" s="25">
        <v>23.44</v>
      </c>
    </row>
    <row r="29" spans="1:35">
      <c r="A29" s="24" t="s">
        <v>74</v>
      </c>
      <c r="B29" s="24" t="s">
        <v>101</v>
      </c>
      <c r="C29" s="24" t="s">
        <v>383</v>
      </c>
      <c r="D29" s="24" t="s">
        <v>70</v>
      </c>
      <c r="E29" s="25">
        <v>80.13</v>
      </c>
      <c r="F29" s="25">
        <v>67.819999999999993</v>
      </c>
      <c r="G29" s="25">
        <v>62.48</v>
      </c>
      <c r="H29" s="25">
        <v>56.88</v>
      </c>
      <c r="I29" s="25">
        <v>52.12</v>
      </c>
      <c r="J29" s="25">
        <v>49.19</v>
      </c>
      <c r="K29" s="25">
        <v>46.65</v>
      </c>
      <c r="L29" s="25">
        <v>44.44</v>
      </c>
      <c r="M29" s="25">
        <v>42.1</v>
      </c>
      <c r="N29" s="25">
        <v>40.01</v>
      </c>
      <c r="O29" s="25">
        <v>38.119999999999997</v>
      </c>
      <c r="P29" s="25">
        <v>37.659999999999997</v>
      </c>
      <c r="Q29" s="25">
        <v>37.19</v>
      </c>
      <c r="R29" s="25">
        <v>36.71</v>
      </c>
      <c r="S29" s="25">
        <v>36.229999999999997</v>
      </c>
      <c r="T29" s="25">
        <v>35.76</v>
      </c>
      <c r="U29" s="25">
        <v>35.28</v>
      </c>
      <c r="V29" s="25">
        <v>34.799999999999997</v>
      </c>
      <c r="W29" s="25">
        <v>34.33</v>
      </c>
      <c r="X29" s="25">
        <v>33.85</v>
      </c>
      <c r="Y29" s="25">
        <v>33.369999999999997</v>
      </c>
      <c r="Z29" s="25">
        <v>32.9</v>
      </c>
      <c r="AA29" s="25">
        <v>32.42</v>
      </c>
      <c r="AB29" s="25">
        <v>31.95</v>
      </c>
      <c r="AC29" s="25">
        <v>31.47</v>
      </c>
      <c r="AD29" s="25">
        <v>30.99</v>
      </c>
      <c r="AE29" s="25">
        <v>30.52</v>
      </c>
      <c r="AF29" s="25">
        <v>30.04</v>
      </c>
      <c r="AG29" s="25">
        <v>29.56</v>
      </c>
      <c r="AH29" s="25">
        <v>29.09</v>
      </c>
      <c r="AI29" s="25">
        <v>28.6</v>
      </c>
    </row>
    <row r="30" spans="1:35">
      <c r="A30" s="24" t="s">
        <v>72</v>
      </c>
      <c r="B30" s="24" t="s">
        <v>101</v>
      </c>
      <c r="C30" s="24" t="s">
        <v>383</v>
      </c>
      <c r="D30" s="24" t="s">
        <v>70</v>
      </c>
      <c r="E30" s="25">
        <v>80.13</v>
      </c>
      <c r="F30" s="25">
        <v>67.819999999999993</v>
      </c>
      <c r="G30" s="25">
        <v>65.94</v>
      </c>
      <c r="H30" s="25">
        <v>64.069999999999993</v>
      </c>
      <c r="I30" s="25">
        <v>62.19</v>
      </c>
      <c r="J30" s="25">
        <v>60.32</v>
      </c>
      <c r="K30" s="25">
        <v>59.04</v>
      </c>
      <c r="L30" s="25">
        <v>57.77</v>
      </c>
      <c r="M30" s="25">
        <v>56.5</v>
      </c>
      <c r="N30" s="25">
        <v>55.22</v>
      </c>
      <c r="O30" s="25">
        <v>53.95</v>
      </c>
      <c r="P30" s="25">
        <v>53.95</v>
      </c>
      <c r="Q30" s="25">
        <v>53.95</v>
      </c>
      <c r="R30" s="25">
        <v>53.95</v>
      </c>
      <c r="S30" s="25">
        <v>53.95</v>
      </c>
      <c r="T30" s="25">
        <v>53.95</v>
      </c>
      <c r="U30" s="25">
        <v>53.95</v>
      </c>
      <c r="V30" s="25">
        <v>53.95</v>
      </c>
      <c r="W30" s="25">
        <v>53.95</v>
      </c>
      <c r="X30" s="25">
        <v>53.95</v>
      </c>
      <c r="Y30" s="25">
        <v>53.95</v>
      </c>
      <c r="Z30" s="25">
        <v>53.95</v>
      </c>
      <c r="AA30" s="25">
        <v>53.95</v>
      </c>
      <c r="AB30" s="25">
        <v>53.95</v>
      </c>
      <c r="AC30" s="25">
        <v>53.95</v>
      </c>
      <c r="AD30" s="25">
        <v>53.95</v>
      </c>
      <c r="AE30" s="25">
        <v>53.95</v>
      </c>
      <c r="AF30" s="25">
        <v>53.95</v>
      </c>
      <c r="AG30" s="25">
        <v>53.95</v>
      </c>
      <c r="AH30" s="25">
        <v>53.95</v>
      </c>
      <c r="AI30" s="25">
        <v>53.95</v>
      </c>
    </row>
    <row r="31" spans="1:35">
      <c r="A31" s="24" t="s">
        <v>73</v>
      </c>
      <c r="B31" s="24" t="s">
        <v>102</v>
      </c>
      <c r="C31" s="24" t="s">
        <v>383</v>
      </c>
      <c r="D31" s="24" t="s">
        <v>70</v>
      </c>
      <c r="E31" s="25">
        <v>98.6</v>
      </c>
      <c r="F31" s="25">
        <v>83.28</v>
      </c>
      <c r="G31" s="25">
        <v>76.650000000000006</v>
      </c>
      <c r="H31" s="25">
        <v>70.010000000000005</v>
      </c>
      <c r="I31" s="25">
        <v>63.37</v>
      </c>
      <c r="J31" s="25">
        <v>56.74</v>
      </c>
      <c r="K31" s="25">
        <v>53.07</v>
      </c>
      <c r="L31" s="25">
        <v>49.4</v>
      </c>
      <c r="M31" s="25">
        <v>45.72</v>
      </c>
      <c r="N31" s="25">
        <v>42.05</v>
      </c>
      <c r="O31" s="25">
        <v>38.380000000000003</v>
      </c>
      <c r="P31" s="25">
        <v>37.9</v>
      </c>
      <c r="Q31" s="25">
        <v>37.42</v>
      </c>
      <c r="R31" s="25">
        <v>36.94</v>
      </c>
      <c r="S31" s="25">
        <v>36.46</v>
      </c>
      <c r="T31" s="25">
        <v>35.979999999999997</v>
      </c>
      <c r="U31" s="25">
        <v>35.5</v>
      </c>
      <c r="V31" s="25">
        <v>35.020000000000003</v>
      </c>
      <c r="W31" s="25">
        <v>34.54</v>
      </c>
      <c r="X31" s="25">
        <v>34.06</v>
      </c>
      <c r="Y31" s="25">
        <v>33.58</v>
      </c>
      <c r="Z31" s="25">
        <v>33.1</v>
      </c>
      <c r="AA31" s="25">
        <v>32.619999999999997</v>
      </c>
      <c r="AB31" s="25">
        <v>32.14</v>
      </c>
      <c r="AC31" s="25">
        <v>31.67</v>
      </c>
      <c r="AD31" s="25">
        <v>31.19</v>
      </c>
      <c r="AE31" s="25">
        <v>30.71</v>
      </c>
      <c r="AF31" s="25">
        <v>30.23</v>
      </c>
      <c r="AG31" s="25">
        <v>29.75</v>
      </c>
      <c r="AH31" s="25">
        <v>29.27</v>
      </c>
      <c r="AI31" s="25">
        <v>28.79</v>
      </c>
    </row>
    <row r="32" spans="1:35">
      <c r="A32" s="24" t="s">
        <v>74</v>
      </c>
      <c r="B32" s="24" t="s">
        <v>102</v>
      </c>
      <c r="C32" s="24" t="s">
        <v>383</v>
      </c>
      <c r="D32" s="24" t="s">
        <v>70</v>
      </c>
      <c r="E32" s="25">
        <v>98.6</v>
      </c>
      <c r="F32" s="25">
        <v>83.28</v>
      </c>
      <c r="G32" s="25">
        <v>76.58</v>
      </c>
      <c r="H32" s="25">
        <v>69.62</v>
      </c>
      <c r="I32" s="25">
        <v>63.6</v>
      </c>
      <c r="J32" s="25">
        <v>59.99</v>
      </c>
      <c r="K32" s="25">
        <v>56.77</v>
      </c>
      <c r="L32" s="25">
        <v>53.97</v>
      </c>
      <c r="M32" s="25">
        <v>51.04</v>
      </c>
      <c r="N32" s="25">
        <v>48.38</v>
      </c>
      <c r="O32" s="25">
        <v>46</v>
      </c>
      <c r="P32" s="25">
        <v>45.45</v>
      </c>
      <c r="Q32" s="25">
        <v>44.87</v>
      </c>
      <c r="R32" s="25">
        <v>44.3</v>
      </c>
      <c r="S32" s="25">
        <v>43.72</v>
      </c>
      <c r="T32" s="25">
        <v>43.15</v>
      </c>
      <c r="U32" s="25">
        <v>42.57</v>
      </c>
      <c r="V32" s="25">
        <v>42</v>
      </c>
      <c r="W32" s="25">
        <v>41.42</v>
      </c>
      <c r="X32" s="25">
        <v>40.85</v>
      </c>
      <c r="Y32" s="25">
        <v>40.270000000000003</v>
      </c>
      <c r="Z32" s="25">
        <v>39.700000000000003</v>
      </c>
      <c r="AA32" s="25">
        <v>39.119999999999997</v>
      </c>
      <c r="AB32" s="25">
        <v>38.549999999999997</v>
      </c>
      <c r="AC32" s="25">
        <v>37.97</v>
      </c>
      <c r="AD32" s="25">
        <v>37.4</v>
      </c>
      <c r="AE32" s="25">
        <v>36.82</v>
      </c>
      <c r="AF32" s="25">
        <v>36.25</v>
      </c>
      <c r="AG32" s="25">
        <v>35.67</v>
      </c>
      <c r="AH32" s="25">
        <v>35.1</v>
      </c>
      <c r="AI32" s="25">
        <v>34.51</v>
      </c>
    </row>
    <row r="33" spans="1:35">
      <c r="A33" s="24" t="s">
        <v>72</v>
      </c>
      <c r="B33" s="24" t="s">
        <v>102</v>
      </c>
      <c r="C33" s="24" t="s">
        <v>383</v>
      </c>
      <c r="D33" s="24" t="s">
        <v>70</v>
      </c>
      <c r="E33" s="25">
        <v>98.6</v>
      </c>
      <c r="F33" s="25">
        <v>83.28</v>
      </c>
      <c r="G33" s="25">
        <v>80.98</v>
      </c>
      <c r="H33" s="25">
        <v>78.680000000000007</v>
      </c>
      <c r="I33" s="25">
        <v>76.37</v>
      </c>
      <c r="J33" s="25">
        <v>74.069999999999993</v>
      </c>
      <c r="K33" s="25">
        <v>72.510000000000005</v>
      </c>
      <c r="L33" s="25">
        <v>70.94</v>
      </c>
      <c r="M33" s="25">
        <v>69.38</v>
      </c>
      <c r="N33" s="25">
        <v>67.81</v>
      </c>
      <c r="O33" s="25">
        <v>66.25</v>
      </c>
      <c r="P33" s="25">
        <v>66.25</v>
      </c>
      <c r="Q33" s="25">
        <v>66.25</v>
      </c>
      <c r="R33" s="25">
        <v>66.25</v>
      </c>
      <c r="S33" s="25">
        <v>66.25</v>
      </c>
      <c r="T33" s="25">
        <v>66.25</v>
      </c>
      <c r="U33" s="25">
        <v>66.25</v>
      </c>
      <c r="V33" s="25">
        <v>66.25</v>
      </c>
      <c r="W33" s="25">
        <v>66.25</v>
      </c>
      <c r="X33" s="25">
        <v>66.25</v>
      </c>
      <c r="Y33" s="25">
        <v>66.25</v>
      </c>
      <c r="Z33" s="25">
        <v>66.25</v>
      </c>
      <c r="AA33" s="25">
        <v>66.25</v>
      </c>
      <c r="AB33" s="25">
        <v>66.25</v>
      </c>
      <c r="AC33" s="25">
        <v>66.25</v>
      </c>
      <c r="AD33" s="25">
        <v>66.25</v>
      </c>
      <c r="AE33" s="25">
        <v>66.25</v>
      </c>
      <c r="AF33" s="25">
        <v>66.25</v>
      </c>
      <c r="AG33" s="25">
        <v>66.25</v>
      </c>
      <c r="AH33" s="25">
        <v>66.25</v>
      </c>
      <c r="AI33" s="25">
        <v>66.25</v>
      </c>
    </row>
    <row r="34" spans="1:35">
      <c r="A34" s="24" t="s">
        <v>88</v>
      </c>
      <c r="B34" s="24" t="s">
        <v>110</v>
      </c>
      <c r="C34" s="24" t="s">
        <v>383</v>
      </c>
      <c r="D34" s="24" t="s">
        <v>70</v>
      </c>
      <c r="E34" s="25">
        <v>150.85</v>
      </c>
      <c r="F34" s="25">
        <v>150.85</v>
      </c>
      <c r="G34" s="25">
        <v>150.85</v>
      </c>
      <c r="H34" s="25">
        <v>150.85</v>
      </c>
      <c r="I34" s="25">
        <v>150.85</v>
      </c>
      <c r="J34" s="25">
        <v>150.85</v>
      </c>
      <c r="K34" s="25">
        <v>150.85</v>
      </c>
      <c r="L34" s="25">
        <v>150.85</v>
      </c>
      <c r="M34" s="25">
        <v>150.85</v>
      </c>
      <c r="N34" s="25">
        <v>150.85</v>
      </c>
      <c r="O34" s="25">
        <v>150.85</v>
      </c>
      <c r="P34" s="25">
        <v>150.85</v>
      </c>
      <c r="Q34" s="25">
        <v>150.85</v>
      </c>
      <c r="R34" s="25">
        <v>150.85</v>
      </c>
      <c r="S34" s="25">
        <v>150.85</v>
      </c>
      <c r="T34" s="25">
        <v>150.85</v>
      </c>
      <c r="U34" s="25">
        <v>150.85</v>
      </c>
      <c r="V34" s="25">
        <v>150.85</v>
      </c>
      <c r="W34" s="25">
        <v>150.85</v>
      </c>
      <c r="X34" s="25">
        <v>150.85</v>
      </c>
      <c r="Y34" s="25">
        <v>150.85</v>
      </c>
      <c r="Z34" s="25">
        <v>150.85</v>
      </c>
      <c r="AA34" s="25">
        <v>150.85</v>
      </c>
      <c r="AB34" s="25">
        <v>150.85</v>
      </c>
      <c r="AC34" s="25">
        <v>150.85</v>
      </c>
      <c r="AD34" s="25">
        <v>150.85</v>
      </c>
      <c r="AE34" s="25">
        <v>150.85</v>
      </c>
      <c r="AF34" s="25">
        <v>150.85</v>
      </c>
      <c r="AG34" s="25">
        <v>150.85</v>
      </c>
      <c r="AH34" s="25">
        <v>150.85</v>
      </c>
      <c r="AI34" s="25">
        <v>150.85</v>
      </c>
    </row>
    <row r="35" spans="1:35">
      <c r="A35" s="24" t="s">
        <v>88</v>
      </c>
      <c r="B35" s="24" t="s">
        <v>58</v>
      </c>
      <c r="C35" s="24" t="s">
        <v>383</v>
      </c>
      <c r="D35" s="24" t="s">
        <v>70</v>
      </c>
      <c r="E35" s="25">
        <v>150.85</v>
      </c>
      <c r="F35" s="25">
        <v>150.85</v>
      </c>
      <c r="G35" s="25">
        <v>150.85</v>
      </c>
      <c r="H35" s="25">
        <v>150.85</v>
      </c>
      <c r="I35" s="25">
        <v>150.85</v>
      </c>
      <c r="J35" s="25">
        <v>150.85</v>
      </c>
      <c r="K35" s="25">
        <v>150.85</v>
      </c>
      <c r="L35" s="25">
        <v>150.85</v>
      </c>
      <c r="M35" s="25">
        <v>150.85</v>
      </c>
      <c r="N35" s="25">
        <v>150.85</v>
      </c>
      <c r="O35" s="25">
        <v>150.85</v>
      </c>
      <c r="P35" s="25">
        <v>150.85</v>
      </c>
      <c r="Q35" s="25">
        <v>150.85</v>
      </c>
      <c r="R35" s="25">
        <v>150.85</v>
      </c>
      <c r="S35" s="25">
        <v>150.85</v>
      </c>
      <c r="T35" s="25">
        <v>150.85</v>
      </c>
      <c r="U35" s="25">
        <v>150.85</v>
      </c>
      <c r="V35" s="25">
        <v>150.85</v>
      </c>
      <c r="W35" s="25">
        <v>150.85</v>
      </c>
      <c r="X35" s="25">
        <v>150.85</v>
      </c>
      <c r="Y35" s="25">
        <v>150.85</v>
      </c>
      <c r="Z35" s="25">
        <v>150.85</v>
      </c>
      <c r="AA35" s="25">
        <v>150.85</v>
      </c>
      <c r="AB35" s="25">
        <v>150.85</v>
      </c>
      <c r="AC35" s="25">
        <v>150.85</v>
      </c>
      <c r="AD35" s="25">
        <v>150.85</v>
      </c>
      <c r="AE35" s="25">
        <v>150.85</v>
      </c>
      <c r="AF35" s="25">
        <v>150.85</v>
      </c>
      <c r="AG35" s="25">
        <v>150.85</v>
      </c>
      <c r="AH35" s="25">
        <v>150.85</v>
      </c>
      <c r="AI35" s="25">
        <v>150.85</v>
      </c>
    </row>
    <row r="36" spans="1:35">
      <c r="A36" s="24" t="s">
        <v>88</v>
      </c>
      <c r="B36" s="24" t="s">
        <v>59</v>
      </c>
      <c r="C36" s="24" t="s">
        <v>383</v>
      </c>
      <c r="D36" s="24" t="s">
        <v>70</v>
      </c>
      <c r="E36" s="25">
        <v>150.85</v>
      </c>
      <c r="F36" s="25">
        <v>150.85</v>
      </c>
      <c r="G36" s="25">
        <v>150.85</v>
      </c>
      <c r="H36" s="25">
        <v>150.85</v>
      </c>
      <c r="I36" s="25">
        <v>150.85</v>
      </c>
      <c r="J36" s="25">
        <v>150.85</v>
      </c>
      <c r="K36" s="25">
        <v>150.85</v>
      </c>
      <c r="L36" s="25">
        <v>150.85</v>
      </c>
      <c r="M36" s="25">
        <v>150.85</v>
      </c>
      <c r="N36" s="25">
        <v>150.85</v>
      </c>
      <c r="O36" s="25">
        <v>150.85</v>
      </c>
      <c r="P36" s="25">
        <v>150.85</v>
      </c>
      <c r="Q36" s="25">
        <v>150.85</v>
      </c>
      <c r="R36" s="25">
        <v>150.85</v>
      </c>
      <c r="S36" s="25">
        <v>150.85</v>
      </c>
      <c r="T36" s="25">
        <v>150.85</v>
      </c>
      <c r="U36" s="25">
        <v>150.85</v>
      </c>
      <c r="V36" s="25">
        <v>150.85</v>
      </c>
      <c r="W36" s="25">
        <v>150.85</v>
      </c>
      <c r="X36" s="25">
        <v>150.85</v>
      </c>
      <c r="Y36" s="25">
        <v>150.85</v>
      </c>
      <c r="Z36" s="25">
        <v>150.85</v>
      </c>
      <c r="AA36" s="25">
        <v>150.85</v>
      </c>
      <c r="AB36" s="25">
        <v>150.85</v>
      </c>
      <c r="AC36" s="25">
        <v>150.85</v>
      </c>
      <c r="AD36" s="25">
        <v>150.85</v>
      </c>
      <c r="AE36" s="25">
        <v>150.85</v>
      </c>
      <c r="AF36" s="25">
        <v>150.85</v>
      </c>
      <c r="AG36" s="25">
        <v>150.85</v>
      </c>
      <c r="AH36" s="25">
        <v>150.85</v>
      </c>
      <c r="AI36" s="25">
        <v>150.85</v>
      </c>
    </row>
    <row r="37" spans="1:35">
      <c r="A37" s="24" t="s">
        <v>88</v>
      </c>
      <c r="B37" s="24" t="s">
        <v>56</v>
      </c>
      <c r="C37" s="24" t="s">
        <v>383</v>
      </c>
      <c r="D37" s="24" t="s">
        <v>70</v>
      </c>
      <c r="E37" s="25">
        <v>150.85</v>
      </c>
      <c r="F37" s="25">
        <v>150.85</v>
      </c>
      <c r="G37" s="25">
        <v>150.85</v>
      </c>
      <c r="H37" s="25">
        <v>150.85</v>
      </c>
      <c r="I37" s="25">
        <v>150.85</v>
      </c>
      <c r="J37" s="25">
        <v>150.85</v>
      </c>
      <c r="K37" s="25">
        <v>150.85</v>
      </c>
      <c r="L37" s="25">
        <v>150.85</v>
      </c>
      <c r="M37" s="25">
        <v>150.85</v>
      </c>
      <c r="N37" s="25">
        <v>150.85</v>
      </c>
      <c r="O37" s="25">
        <v>150.85</v>
      </c>
      <c r="P37" s="25">
        <v>150.85</v>
      </c>
      <c r="Q37" s="25">
        <v>150.85</v>
      </c>
      <c r="R37" s="25">
        <v>150.85</v>
      </c>
      <c r="S37" s="25">
        <v>150.85</v>
      </c>
      <c r="T37" s="25">
        <v>150.85</v>
      </c>
      <c r="U37" s="25">
        <v>150.85</v>
      </c>
      <c r="V37" s="25">
        <v>150.85</v>
      </c>
      <c r="W37" s="25">
        <v>150.85</v>
      </c>
      <c r="X37" s="25">
        <v>150.85</v>
      </c>
      <c r="Y37" s="25">
        <v>150.85</v>
      </c>
      <c r="Z37" s="25">
        <v>150.85</v>
      </c>
      <c r="AA37" s="25">
        <v>150.85</v>
      </c>
      <c r="AB37" s="25">
        <v>150.85</v>
      </c>
      <c r="AC37" s="25">
        <v>150.85</v>
      </c>
      <c r="AD37" s="25">
        <v>150.85</v>
      </c>
      <c r="AE37" s="25">
        <v>150.85</v>
      </c>
      <c r="AF37" s="25">
        <v>150.85</v>
      </c>
      <c r="AG37" s="25">
        <v>150.85</v>
      </c>
      <c r="AH37" s="25">
        <v>150.85</v>
      </c>
      <c r="AI37" s="25">
        <v>150.85</v>
      </c>
    </row>
    <row r="38" spans="1:35">
      <c r="A38" s="24" t="s">
        <v>88</v>
      </c>
      <c r="B38" s="24" t="s">
        <v>57</v>
      </c>
      <c r="C38" s="24" t="s">
        <v>383</v>
      </c>
      <c r="D38" s="24" t="s">
        <v>70</v>
      </c>
      <c r="E38" s="25">
        <v>150.85</v>
      </c>
      <c r="F38" s="25">
        <v>150.85</v>
      </c>
      <c r="G38" s="25">
        <v>150.85</v>
      </c>
      <c r="H38" s="25">
        <v>150.85</v>
      </c>
      <c r="I38" s="25">
        <v>150.85</v>
      </c>
      <c r="J38" s="25">
        <v>150.85</v>
      </c>
      <c r="K38" s="25">
        <v>150.85</v>
      </c>
      <c r="L38" s="25">
        <v>150.85</v>
      </c>
      <c r="M38" s="25">
        <v>150.85</v>
      </c>
      <c r="N38" s="25">
        <v>150.85</v>
      </c>
      <c r="O38" s="25">
        <v>150.85</v>
      </c>
      <c r="P38" s="25">
        <v>150.85</v>
      </c>
      <c r="Q38" s="25">
        <v>150.85</v>
      </c>
      <c r="R38" s="25">
        <v>150.85</v>
      </c>
      <c r="S38" s="25">
        <v>150.85</v>
      </c>
      <c r="T38" s="25">
        <v>150.85</v>
      </c>
      <c r="U38" s="25">
        <v>150.85</v>
      </c>
      <c r="V38" s="25">
        <v>150.85</v>
      </c>
      <c r="W38" s="25">
        <v>150.85</v>
      </c>
      <c r="X38" s="25">
        <v>150.85</v>
      </c>
      <c r="Y38" s="25">
        <v>150.85</v>
      </c>
      <c r="Z38" s="25">
        <v>150.85</v>
      </c>
      <c r="AA38" s="25">
        <v>150.85</v>
      </c>
      <c r="AB38" s="25">
        <v>150.85</v>
      </c>
      <c r="AC38" s="25">
        <v>150.85</v>
      </c>
      <c r="AD38" s="25">
        <v>150.85</v>
      </c>
      <c r="AE38" s="25">
        <v>150.85</v>
      </c>
      <c r="AF38" s="25">
        <v>150.85</v>
      </c>
      <c r="AG38" s="25">
        <v>150.85</v>
      </c>
      <c r="AH38" s="25">
        <v>150.85</v>
      </c>
      <c r="AI38" s="25">
        <v>150.85</v>
      </c>
    </row>
    <row r="39" spans="1:35">
      <c r="A39" s="24" t="s">
        <v>88</v>
      </c>
      <c r="B39" s="24" t="s">
        <v>60</v>
      </c>
      <c r="C39" s="24" t="s">
        <v>383</v>
      </c>
      <c r="D39" s="24" t="s">
        <v>70</v>
      </c>
      <c r="E39" s="25">
        <v>150.85</v>
      </c>
      <c r="F39" s="25">
        <v>150.85</v>
      </c>
      <c r="G39" s="25">
        <v>150.85</v>
      </c>
      <c r="H39" s="25">
        <v>150.85</v>
      </c>
      <c r="I39" s="25">
        <v>150.85</v>
      </c>
      <c r="J39" s="25">
        <v>150.85</v>
      </c>
      <c r="K39" s="25">
        <v>150.85</v>
      </c>
      <c r="L39" s="25">
        <v>150.85</v>
      </c>
      <c r="M39" s="25">
        <v>150.85</v>
      </c>
      <c r="N39" s="25">
        <v>150.85</v>
      </c>
      <c r="O39" s="25">
        <v>150.85</v>
      </c>
      <c r="P39" s="25">
        <v>150.85</v>
      </c>
      <c r="Q39" s="25">
        <v>150.85</v>
      </c>
      <c r="R39" s="25">
        <v>150.85</v>
      </c>
      <c r="S39" s="25">
        <v>150.85</v>
      </c>
      <c r="T39" s="25">
        <v>150.85</v>
      </c>
      <c r="U39" s="25">
        <v>150.85</v>
      </c>
      <c r="V39" s="25">
        <v>150.85</v>
      </c>
      <c r="W39" s="25">
        <v>150.85</v>
      </c>
      <c r="X39" s="25">
        <v>150.85</v>
      </c>
      <c r="Y39" s="25">
        <v>150.85</v>
      </c>
      <c r="Z39" s="25">
        <v>150.85</v>
      </c>
      <c r="AA39" s="25">
        <v>150.85</v>
      </c>
      <c r="AB39" s="25">
        <v>150.85</v>
      </c>
      <c r="AC39" s="25">
        <v>150.85</v>
      </c>
      <c r="AD39" s="25">
        <v>150.85</v>
      </c>
      <c r="AE39" s="25">
        <v>150.85</v>
      </c>
      <c r="AF39" s="25">
        <v>150.85</v>
      </c>
      <c r="AG39" s="25">
        <v>150.85</v>
      </c>
      <c r="AH39" s="25">
        <v>150.85</v>
      </c>
      <c r="AI39" s="25">
        <v>150.85</v>
      </c>
    </row>
    <row r="40" spans="1:35">
      <c r="A40" s="24" t="s">
        <v>88</v>
      </c>
      <c r="B40" s="24" t="s">
        <v>62</v>
      </c>
      <c r="C40" s="24" t="s">
        <v>383</v>
      </c>
      <c r="D40" s="24" t="s">
        <v>70</v>
      </c>
      <c r="E40" s="25">
        <v>150.85</v>
      </c>
      <c r="F40" s="25">
        <v>150.85</v>
      </c>
      <c r="G40" s="25">
        <v>150.85</v>
      </c>
      <c r="H40" s="25">
        <v>150.85</v>
      </c>
      <c r="I40" s="25">
        <v>150.85</v>
      </c>
      <c r="J40" s="25">
        <v>150.85</v>
      </c>
      <c r="K40" s="25">
        <v>150.85</v>
      </c>
      <c r="L40" s="25">
        <v>150.85</v>
      </c>
      <c r="M40" s="25">
        <v>150.85</v>
      </c>
      <c r="N40" s="25">
        <v>150.85</v>
      </c>
      <c r="O40" s="25">
        <v>150.85</v>
      </c>
      <c r="P40" s="25">
        <v>150.85</v>
      </c>
      <c r="Q40" s="25">
        <v>150.85</v>
      </c>
      <c r="R40" s="25">
        <v>150.85</v>
      </c>
      <c r="S40" s="25">
        <v>150.85</v>
      </c>
      <c r="T40" s="25">
        <v>150.85</v>
      </c>
      <c r="U40" s="25">
        <v>150.85</v>
      </c>
      <c r="V40" s="25">
        <v>150.85</v>
      </c>
      <c r="W40" s="25">
        <v>150.85</v>
      </c>
      <c r="X40" s="25">
        <v>150.85</v>
      </c>
      <c r="Y40" s="25">
        <v>150.85</v>
      </c>
      <c r="Z40" s="25">
        <v>150.85</v>
      </c>
      <c r="AA40" s="25">
        <v>150.85</v>
      </c>
      <c r="AB40" s="25">
        <v>150.85</v>
      </c>
      <c r="AC40" s="25">
        <v>150.85</v>
      </c>
      <c r="AD40" s="25">
        <v>150.85</v>
      </c>
      <c r="AE40" s="25">
        <v>150.85</v>
      </c>
      <c r="AF40" s="25">
        <v>150.85</v>
      </c>
      <c r="AG40" s="25">
        <v>150.85</v>
      </c>
      <c r="AH40" s="25">
        <v>150.85</v>
      </c>
      <c r="AI40" s="25">
        <v>150.85</v>
      </c>
    </row>
    <row r="41" spans="1:35">
      <c r="A41" s="24" t="s">
        <v>88</v>
      </c>
      <c r="B41" s="24" t="s">
        <v>63</v>
      </c>
      <c r="C41" s="24" t="s">
        <v>383</v>
      </c>
      <c r="D41" s="24" t="s">
        <v>115</v>
      </c>
      <c r="E41" s="25">
        <v>23</v>
      </c>
      <c r="F41" s="25">
        <v>21</v>
      </c>
      <c r="G41" s="25">
        <v>20</v>
      </c>
      <c r="H41" s="25">
        <v>20</v>
      </c>
      <c r="I41" s="25">
        <v>20</v>
      </c>
      <c r="J41" s="25">
        <v>20</v>
      </c>
      <c r="K41" s="25">
        <v>20</v>
      </c>
      <c r="L41" s="25">
        <v>20</v>
      </c>
      <c r="M41" s="25">
        <v>20</v>
      </c>
      <c r="N41" s="25">
        <v>20</v>
      </c>
      <c r="O41" s="25">
        <v>20</v>
      </c>
      <c r="P41" s="25">
        <v>20</v>
      </c>
      <c r="Q41" s="25">
        <v>19</v>
      </c>
      <c r="R41" s="25">
        <v>19</v>
      </c>
      <c r="S41" s="25">
        <v>19</v>
      </c>
      <c r="T41" s="25">
        <v>19</v>
      </c>
      <c r="U41" s="25">
        <v>19</v>
      </c>
      <c r="V41" s="25">
        <v>18</v>
      </c>
      <c r="W41" s="25">
        <v>18</v>
      </c>
      <c r="X41" s="25">
        <v>18</v>
      </c>
      <c r="Y41" s="25">
        <v>18</v>
      </c>
      <c r="Z41" s="25">
        <v>17</v>
      </c>
      <c r="AA41" s="25">
        <v>17</v>
      </c>
      <c r="AB41" s="25">
        <v>17</v>
      </c>
      <c r="AC41" s="25">
        <v>17</v>
      </c>
      <c r="AD41" s="25">
        <v>16</v>
      </c>
      <c r="AE41" s="25">
        <v>16</v>
      </c>
      <c r="AF41" s="25">
        <v>16</v>
      </c>
      <c r="AG41" s="25">
        <v>16</v>
      </c>
      <c r="AH41" s="25">
        <v>15</v>
      </c>
      <c r="AI41" s="25">
        <v>15</v>
      </c>
    </row>
    <row r="42" spans="1:35">
      <c r="A42" s="24" t="s">
        <v>88</v>
      </c>
      <c r="B42" s="24" t="s">
        <v>66</v>
      </c>
      <c r="C42" s="24" t="s">
        <v>383</v>
      </c>
      <c r="D42" s="24" t="s">
        <v>116</v>
      </c>
      <c r="E42" s="25">
        <v>145.96</v>
      </c>
      <c r="F42" s="25">
        <v>145.96</v>
      </c>
      <c r="G42" s="25">
        <v>145.96</v>
      </c>
      <c r="H42" s="25">
        <v>145.96</v>
      </c>
      <c r="I42" s="25">
        <v>145.96</v>
      </c>
      <c r="J42" s="25">
        <v>145.96</v>
      </c>
      <c r="K42" s="25">
        <v>145.96</v>
      </c>
      <c r="L42" s="25">
        <v>145.96</v>
      </c>
      <c r="M42" s="25">
        <v>145.96</v>
      </c>
      <c r="N42" s="25">
        <v>145.96</v>
      </c>
      <c r="O42" s="25">
        <v>145.96</v>
      </c>
      <c r="P42" s="25">
        <v>145.96</v>
      </c>
      <c r="Q42" s="25">
        <v>145.96</v>
      </c>
      <c r="R42" s="25">
        <v>145.96</v>
      </c>
      <c r="S42" s="25">
        <v>145.96</v>
      </c>
      <c r="T42" s="25">
        <v>145.96</v>
      </c>
      <c r="U42" s="25">
        <v>145.96</v>
      </c>
      <c r="V42" s="25">
        <v>145.96</v>
      </c>
      <c r="W42" s="25">
        <v>145.96</v>
      </c>
      <c r="X42" s="25">
        <v>145.96</v>
      </c>
      <c r="Y42" s="25">
        <v>145.96</v>
      </c>
      <c r="Z42" s="25">
        <v>145.96</v>
      </c>
      <c r="AA42" s="25">
        <v>145.96</v>
      </c>
      <c r="AB42" s="25">
        <v>145.96</v>
      </c>
      <c r="AC42" s="25">
        <v>145.96</v>
      </c>
      <c r="AD42" s="25">
        <v>145.96</v>
      </c>
      <c r="AE42" s="25">
        <v>145.96</v>
      </c>
      <c r="AF42" s="25">
        <v>145.96</v>
      </c>
      <c r="AG42" s="25">
        <v>145.96</v>
      </c>
      <c r="AH42" s="25">
        <v>145.96</v>
      </c>
      <c r="AI42" s="25">
        <v>145.96</v>
      </c>
    </row>
    <row r="43" spans="1:35">
      <c r="A43" s="24" t="s">
        <v>88</v>
      </c>
      <c r="B43" s="24" t="s">
        <v>54</v>
      </c>
      <c r="C43" s="24" t="s">
        <v>383</v>
      </c>
      <c r="D43" s="24" t="s">
        <v>119</v>
      </c>
      <c r="E43" s="25">
        <v>21.43</v>
      </c>
      <c r="F43" s="25">
        <v>21.43</v>
      </c>
      <c r="G43" s="25">
        <v>21.43</v>
      </c>
      <c r="H43" s="25">
        <v>21.43</v>
      </c>
      <c r="I43" s="25">
        <v>21.43</v>
      </c>
      <c r="J43" s="25">
        <v>21.43</v>
      </c>
      <c r="K43" s="25">
        <v>21.43</v>
      </c>
      <c r="L43" s="25">
        <v>21.43</v>
      </c>
      <c r="M43" s="25">
        <v>21.43</v>
      </c>
      <c r="N43" s="25">
        <v>21.43</v>
      </c>
      <c r="O43" s="25">
        <v>21.43</v>
      </c>
      <c r="P43" s="25">
        <v>21.43</v>
      </c>
      <c r="Q43" s="25">
        <v>21.43</v>
      </c>
      <c r="R43" s="25">
        <v>21.43</v>
      </c>
      <c r="S43" s="25">
        <v>21.43</v>
      </c>
      <c r="T43" s="25">
        <v>21.43</v>
      </c>
      <c r="U43" s="25">
        <v>21.43</v>
      </c>
      <c r="V43" s="25">
        <v>21.43</v>
      </c>
      <c r="W43" s="25">
        <v>21.43</v>
      </c>
      <c r="X43" s="25">
        <v>21.43</v>
      </c>
      <c r="Y43" s="25">
        <v>21.43</v>
      </c>
      <c r="Z43" s="25">
        <v>21.43</v>
      </c>
      <c r="AA43" s="25">
        <v>21.43</v>
      </c>
      <c r="AB43" s="25">
        <v>21.43</v>
      </c>
      <c r="AC43" s="25">
        <v>21.43</v>
      </c>
      <c r="AD43" s="25">
        <v>21.43</v>
      </c>
      <c r="AE43" s="25">
        <v>21.43</v>
      </c>
      <c r="AF43" s="25">
        <v>21.43</v>
      </c>
      <c r="AG43" s="25">
        <v>21.43</v>
      </c>
      <c r="AH43" s="25">
        <v>21.43</v>
      </c>
      <c r="AI43" s="25">
        <v>21.43</v>
      </c>
    </row>
    <row r="44" spans="1:35">
      <c r="A44" s="24" t="s">
        <v>88</v>
      </c>
      <c r="B44" s="24" t="s">
        <v>379</v>
      </c>
      <c r="C44" s="24" t="s">
        <v>383</v>
      </c>
      <c r="D44" s="24" t="s">
        <v>119</v>
      </c>
      <c r="E44" s="25">
        <v>21.43</v>
      </c>
      <c r="F44" s="25">
        <v>21.43</v>
      </c>
      <c r="G44" s="25">
        <v>21.43</v>
      </c>
      <c r="H44" s="25">
        <v>21.43</v>
      </c>
      <c r="I44" s="25">
        <v>21.43</v>
      </c>
      <c r="J44" s="25">
        <v>21.43</v>
      </c>
      <c r="K44" s="25">
        <v>21.43</v>
      </c>
      <c r="L44" s="25">
        <v>21.43</v>
      </c>
      <c r="M44" s="25">
        <v>21.43</v>
      </c>
      <c r="N44" s="25">
        <v>21.43</v>
      </c>
      <c r="O44" s="25">
        <v>21.43</v>
      </c>
      <c r="P44" s="25">
        <v>21.43</v>
      </c>
      <c r="Q44" s="25">
        <v>21.43</v>
      </c>
      <c r="R44" s="25">
        <v>21.43</v>
      </c>
      <c r="S44" s="25">
        <v>21.43</v>
      </c>
      <c r="T44" s="25">
        <v>21.43</v>
      </c>
      <c r="U44" s="25">
        <v>21.43</v>
      </c>
      <c r="V44" s="25">
        <v>21.43</v>
      </c>
      <c r="W44" s="25">
        <v>21.43</v>
      </c>
      <c r="X44" s="25">
        <v>21.43</v>
      </c>
      <c r="Y44" s="25">
        <v>21.43</v>
      </c>
      <c r="Z44" s="25">
        <v>21.43</v>
      </c>
      <c r="AA44" s="25">
        <v>21.43</v>
      </c>
      <c r="AB44" s="25">
        <v>21.43</v>
      </c>
      <c r="AC44" s="25">
        <v>21.43</v>
      </c>
      <c r="AD44" s="25">
        <v>21.43</v>
      </c>
      <c r="AE44" s="25">
        <v>21.43</v>
      </c>
      <c r="AF44" s="25">
        <v>21.43</v>
      </c>
      <c r="AG44" s="25">
        <v>21.43</v>
      </c>
      <c r="AH44" s="25">
        <v>21.43</v>
      </c>
      <c r="AI44" s="25">
        <v>21.43</v>
      </c>
    </row>
    <row r="45" spans="1:35">
      <c r="A45" s="24" t="s">
        <v>88</v>
      </c>
      <c r="B45" s="24" t="s">
        <v>55</v>
      </c>
      <c r="C45" s="24" t="s">
        <v>383</v>
      </c>
      <c r="D45" s="24" t="s">
        <v>119</v>
      </c>
      <c r="E45" s="25">
        <v>27.41</v>
      </c>
      <c r="F45" s="25">
        <v>27.41</v>
      </c>
      <c r="G45" s="25">
        <v>27.41</v>
      </c>
      <c r="H45" s="25">
        <v>27.41</v>
      </c>
      <c r="I45" s="25">
        <v>27.41</v>
      </c>
      <c r="J45" s="25">
        <v>27.41</v>
      </c>
      <c r="K45" s="25">
        <v>27.41</v>
      </c>
      <c r="L45" s="25">
        <v>27.41</v>
      </c>
      <c r="M45" s="25">
        <v>27.41</v>
      </c>
      <c r="N45" s="25">
        <v>27.41</v>
      </c>
      <c r="O45" s="25">
        <v>27.41</v>
      </c>
      <c r="P45" s="25">
        <v>27.41</v>
      </c>
      <c r="Q45" s="25">
        <v>27.41</v>
      </c>
      <c r="R45" s="25">
        <v>27.41</v>
      </c>
      <c r="S45" s="25">
        <v>27.41</v>
      </c>
      <c r="T45" s="25">
        <v>27.41</v>
      </c>
      <c r="U45" s="25">
        <v>27.41</v>
      </c>
      <c r="V45" s="25">
        <v>27.41</v>
      </c>
      <c r="W45" s="25">
        <v>27.41</v>
      </c>
      <c r="X45" s="25">
        <v>27.41</v>
      </c>
      <c r="Y45" s="25">
        <v>27.41</v>
      </c>
      <c r="Z45" s="25">
        <v>27.41</v>
      </c>
      <c r="AA45" s="25">
        <v>27.41</v>
      </c>
      <c r="AB45" s="25">
        <v>27.41</v>
      </c>
      <c r="AC45" s="25">
        <v>27.41</v>
      </c>
      <c r="AD45" s="25">
        <v>27.41</v>
      </c>
      <c r="AE45" s="25">
        <v>27.41</v>
      </c>
      <c r="AF45" s="25">
        <v>27.41</v>
      </c>
      <c r="AG45" s="25">
        <v>27.41</v>
      </c>
      <c r="AH45" s="25">
        <v>27.41</v>
      </c>
      <c r="AI45" s="25">
        <v>27.41</v>
      </c>
    </row>
    <row r="46" spans="1:35">
      <c r="A46" s="24" t="s">
        <v>88</v>
      </c>
      <c r="B46" s="24" t="s">
        <v>61</v>
      </c>
      <c r="C46" s="24" t="s">
        <v>383</v>
      </c>
      <c r="D46" s="24" t="s">
        <v>119</v>
      </c>
      <c r="E46" s="25">
        <v>27.41</v>
      </c>
      <c r="F46" s="25">
        <v>27.41</v>
      </c>
      <c r="G46" s="25">
        <v>27.41</v>
      </c>
      <c r="H46" s="25">
        <v>27.41</v>
      </c>
      <c r="I46" s="25">
        <v>27.41</v>
      </c>
      <c r="J46" s="25">
        <v>27.41</v>
      </c>
      <c r="K46" s="25">
        <v>27.41</v>
      </c>
      <c r="L46" s="25">
        <v>27.41</v>
      </c>
      <c r="M46" s="25">
        <v>27.41</v>
      </c>
      <c r="N46" s="25">
        <v>27.41</v>
      </c>
      <c r="O46" s="25">
        <v>27.41</v>
      </c>
      <c r="P46" s="25">
        <v>27.41</v>
      </c>
      <c r="Q46" s="25">
        <v>27.41</v>
      </c>
      <c r="R46" s="25">
        <v>27.41</v>
      </c>
      <c r="S46" s="25">
        <v>27.41</v>
      </c>
      <c r="T46" s="25">
        <v>27.41</v>
      </c>
      <c r="U46" s="25">
        <v>27.41</v>
      </c>
      <c r="V46" s="25">
        <v>27.41</v>
      </c>
      <c r="W46" s="25">
        <v>27.41</v>
      </c>
      <c r="X46" s="25">
        <v>27.41</v>
      </c>
      <c r="Y46" s="25">
        <v>27.41</v>
      </c>
      <c r="Z46" s="25">
        <v>27.41</v>
      </c>
      <c r="AA46" s="25">
        <v>27.41</v>
      </c>
      <c r="AB46" s="25">
        <v>27.41</v>
      </c>
      <c r="AC46" s="25">
        <v>27.41</v>
      </c>
      <c r="AD46" s="25">
        <v>27.41</v>
      </c>
      <c r="AE46" s="25">
        <v>27.41</v>
      </c>
      <c r="AF46" s="25">
        <v>27.41</v>
      </c>
      <c r="AG46" s="25">
        <v>27.41</v>
      </c>
      <c r="AH46" s="25">
        <v>27.41</v>
      </c>
      <c r="AI46" s="25">
        <v>27.41</v>
      </c>
    </row>
    <row r="47" spans="1:35">
      <c r="A47" s="24" t="s">
        <v>88</v>
      </c>
      <c r="B47" s="24" t="s">
        <v>65</v>
      </c>
      <c r="C47" s="24" t="s">
        <v>383</v>
      </c>
      <c r="D47" s="24" t="s">
        <v>364</v>
      </c>
      <c r="E47" s="25">
        <v>43</v>
      </c>
      <c r="F47" s="25">
        <v>43</v>
      </c>
      <c r="G47" s="25">
        <v>43</v>
      </c>
      <c r="H47" s="25">
        <v>43</v>
      </c>
      <c r="I47" s="25">
        <v>43</v>
      </c>
      <c r="J47" s="25">
        <v>43</v>
      </c>
      <c r="K47" s="25">
        <v>43</v>
      </c>
      <c r="L47" s="25">
        <v>43</v>
      </c>
      <c r="M47" s="25">
        <v>43</v>
      </c>
      <c r="N47" s="25">
        <v>43</v>
      </c>
      <c r="O47" s="25">
        <v>43</v>
      </c>
      <c r="P47" s="25">
        <v>43</v>
      </c>
      <c r="Q47" s="25">
        <v>43</v>
      </c>
      <c r="R47" s="25">
        <v>43</v>
      </c>
      <c r="S47" s="25">
        <v>43</v>
      </c>
      <c r="T47" s="25">
        <v>43</v>
      </c>
      <c r="U47" s="25">
        <v>43</v>
      </c>
      <c r="V47" s="25">
        <v>43</v>
      </c>
      <c r="W47" s="25">
        <v>43</v>
      </c>
      <c r="X47" s="25">
        <v>43</v>
      </c>
      <c r="Y47" s="25">
        <v>43</v>
      </c>
      <c r="Z47" s="25">
        <v>43</v>
      </c>
      <c r="AA47" s="25">
        <v>43</v>
      </c>
      <c r="AB47" s="25">
        <v>43</v>
      </c>
      <c r="AC47" s="25">
        <v>43</v>
      </c>
      <c r="AD47" s="25">
        <v>43</v>
      </c>
      <c r="AE47" s="25">
        <v>43</v>
      </c>
      <c r="AF47" s="25">
        <v>43</v>
      </c>
      <c r="AG47" s="25">
        <v>43</v>
      </c>
      <c r="AH47" s="25">
        <v>43</v>
      </c>
      <c r="AI47" s="25">
        <v>43</v>
      </c>
    </row>
    <row r="48" spans="1:35">
      <c r="A48" s="24" t="s">
        <v>88</v>
      </c>
      <c r="B48" s="24" t="s">
        <v>67</v>
      </c>
      <c r="C48" s="24" t="s">
        <v>383</v>
      </c>
      <c r="D48" s="24" t="s">
        <v>70</v>
      </c>
      <c r="E48" s="25">
        <v>17.82</v>
      </c>
      <c r="F48" s="25">
        <v>17.82</v>
      </c>
      <c r="G48" s="25">
        <v>17.82</v>
      </c>
      <c r="H48" s="25">
        <v>17.82</v>
      </c>
      <c r="I48" s="25">
        <v>17.82</v>
      </c>
      <c r="J48" s="25">
        <v>17.82</v>
      </c>
      <c r="K48" s="25">
        <v>17.82</v>
      </c>
      <c r="L48" s="25">
        <v>17.82</v>
      </c>
      <c r="M48" s="25">
        <v>17.82</v>
      </c>
      <c r="N48" s="25">
        <v>17.82</v>
      </c>
      <c r="O48" s="25">
        <v>17.82</v>
      </c>
      <c r="P48" s="25">
        <v>17.82</v>
      </c>
      <c r="Q48" s="25">
        <v>17.82</v>
      </c>
      <c r="R48" s="25">
        <v>17.82</v>
      </c>
      <c r="S48" s="25">
        <v>17.82</v>
      </c>
      <c r="T48" s="25">
        <v>17.82</v>
      </c>
      <c r="U48" s="25">
        <v>17.82</v>
      </c>
      <c r="V48" s="25">
        <v>17.82</v>
      </c>
      <c r="W48" s="25">
        <v>17.82</v>
      </c>
      <c r="X48" s="25">
        <v>17.82</v>
      </c>
      <c r="Y48" s="25">
        <v>17.82</v>
      </c>
      <c r="Z48" s="25">
        <v>17.82</v>
      </c>
      <c r="AA48" s="25">
        <v>17.82</v>
      </c>
      <c r="AB48" s="25">
        <v>17.82</v>
      </c>
      <c r="AC48" s="25">
        <v>17.82</v>
      </c>
      <c r="AD48" s="25">
        <v>17.82</v>
      </c>
      <c r="AE48" s="25">
        <v>17.82</v>
      </c>
      <c r="AF48" s="25">
        <v>17.82</v>
      </c>
      <c r="AG48" s="25">
        <v>17.82</v>
      </c>
      <c r="AH48" s="25">
        <v>17.82</v>
      </c>
      <c r="AI48" s="25">
        <v>17.82</v>
      </c>
    </row>
    <row r="49" spans="1:35">
      <c r="A49" s="24" t="s">
        <v>88</v>
      </c>
      <c r="B49" s="24" t="s">
        <v>52</v>
      </c>
      <c r="C49" s="24" t="s">
        <v>383</v>
      </c>
      <c r="D49" s="24" t="s">
        <v>121</v>
      </c>
      <c r="E49" s="25">
        <v>21.43</v>
      </c>
      <c r="F49" s="25">
        <v>21.43</v>
      </c>
      <c r="G49" s="25">
        <v>21.43</v>
      </c>
      <c r="H49" s="25">
        <v>21.43</v>
      </c>
      <c r="I49" s="25">
        <v>21.43</v>
      </c>
      <c r="J49" s="25">
        <v>21.43</v>
      </c>
      <c r="K49" s="25">
        <v>21.43</v>
      </c>
      <c r="L49" s="25">
        <v>21.43</v>
      </c>
      <c r="M49" s="25">
        <v>21.43</v>
      </c>
      <c r="N49" s="25">
        <v>21.43</v>
      </c>
      <c r="O49" s="25">
        <v>21.43</v>
      </c>
      <c r="P49" s="25">
        <v>21.43</v>
      </c>
      <c r="Q49" s="25">
        <v>21.43</v>
      </c>
      <c r="R49" s="25">
        <v>21.43</v>
      </c>
      <c r="S49" s="25">
        <v>21.43</v>
      </c>
      <c r="T49" s="25">
        <v>21.43</v>
      </c>
      <c r="U49" s="25">
        <v>21.43</v>
      </c>
      <c r="V49" s="25">
        <v>21.43</v>
      </c>
      <c r="W49" s="25">
        <v>21.43</v>
      </c>
      <c r="X49" s="25">
        <v>21.43</v>
      </c>
      <c r="Y49" s="25">
        <v>21.43</v>
      </c>
      <c r="Z49" s="25">
        <v>21.43</v>
      </c>
      <c r="AA49" s="25">
        <v>21.43</v>
      </c>
      <c r="AB49" s="25">
        <v>21.43</v>
      </c>
      <c r="AC49" s="25">
        <v>21.43</v>
      </c>
      <c r="AD49" s="25">
        <v>21.43</v>
      </c>
      <c r="AE49" s="25">
        <v>21.43</v>
      </c>
      <c r="AF49" s="25">
        <v>21.43</v>
      </c>
      <c r="AG49" s="25">
        <v>21.43</v>
      </c>
      <c r="AH49" s="25">
        <v>21.43</v>
      </c>
      <c r="AI49" s="25">
        <v>21.43</v>
      </c>
    </row>
    <row r="50" spans="1:35">
      <c r="A50" s="24" t="s">
        <v>88</v>
      </c>
      <c r="B50" s="24" t="s">
        <v>378</v>
      </c>
      <c r="C50" s="24" t="s">
        <v>383</v>
      </c>
      <c r="D50" s="24" t="s">
        <v>121</v>
      </c>
      <c r="E50" s="25">
        <v>21.43</v>
      </c>
      <c r="F50" s="25">
        <v>21.43</v>
      </c>
      <c r="G50" s="25">
        <v>21.43</v>
      </c>
      <c r="H50" s="25">
        <v>21.43</v>
      </c>
      <c r="I50" s="25">
        <v>21.43</v>
      </c>
      <c r="J50" s="25">
        <v>21.43</v>
      </c>
      <c r="K50" s="25">
        <v>21.43</v>
      </c>
      <c r="L50" s="25">
        <v>21.43</v>
      </c>
      <c r="M50" s="25">
        <v>21.43</v>
      </c>
      <c r="N50" s="25">
        <v>21.43</v>
      </c>
      <c r="O50" s="25">
        <v>21.43</v>
      </c>
      <c r="P50" s="25">
        <v>21.43</v>
      </c>
      <c r="Q50" s="25">
        <v>21.43</v>
      </c>
      <c r="R50" s="25">
        <v>21.43</v>
      </c>
      <c r="S50" s="25">
        <v>21.43</v>
      </c>
      <c r="T50" s="25">
        <v>21.43</v>
      </c>
      <c r="U50" s="25">
        <v>21.43</v>
      </c>
      <c r="V50" s="25">
        <v>21.43</v>
      </c>
      <c r="W50" s="25">
        <v>21.43</v>
      </c>
      <c r="X50" s="25">
        <v>21.43</v>
      </c>
      <c r="Y50" s="25">
        <v>21.43</v>
      </c>
      <c r="Z50" s="25">
        <v>21.43</v>
      </c>
      <c r="AA50" s="25">
        <v>21.43</v>
      </c>
      <c r="AB50" s="25">
        <v>21.43</v>
      </c>
      <c r="AC50" s="25">
        <v>21.43</v>
      </c>
      <c r="AD50" s="25">
        <v>21.43</v>
      </c>
      <c r="AE50" s="25">
        <v>21.43</v>
      </c>
      <c r="AF50" s="25">
        <v>21.43</v>
      </c>
      <c r="AG50" s="25">
        <v>21.43</v>
      </c>
      <c r="AH50" s="25">
        <v>21.43</v>
      </c>
      <c r="AI50" s="25">
        <v>21.43</v>
      </c>
    </row>
    <row r="51" spans="1:35">
      <c r="A51" s="24" t="s">
        <v>88</v>
      </c>
      <c r="B51" s="24" t="s">
        <v>50</v>
      </c>
      <c r="C51" s="24" t="s">
        <v>383</v>
      </c>
      <c r="D51" s="24" t="s">
        <v>121</v>
      </c>
      <c r="E51" s="25">
        <v>21.43</v>
      </c>
      <c r="F51" s="25">
        <v>21.43</v>
      </c>
      <c r="G51" s="25">
        <v>21.43</v>
      </c>
      <c r="H51" s="25">
        <v>21.43</v>
      </c>
      <c r="I51" s="25">
        <v>21.43</v>
      </c>
      <c r="J51" s="25">
        <v>21.43</v>
      </c>
      <c r="K51" s="25">
        <v>21.43</v>
      </c>
      <c r="L51" s="25">
        <v>21.43</v>
      </c>
      <c r="M51" s="25">
        <v>21.43</v>
      </c>
      <c r="N51" s="25">
        <v>21.43</v>
      </c>
      <c r="O51" s="25">
        <v>21.43</v>
      </c>
      <c r="P51" s="25">
        <v>21.43</v>
      </c>
      <c r="Q51" s="25">
        <v>21.43</v>
      </c>
      <c r="R51" s="25">
        <v>21.43</v>
      </c>
      <c r="S51" s="25">
        <v>21.43</v>
      </c>
      <c r="T51" s="25">
        <v>21.43</v>
      </c>
      <c r="U51" s="25">
        <v>21.43</v>
      </c>
      <c r="V51" s="25">
        <v>21.43</v>
      </c>
      <c r="W51" s="25">
        <v>21.43</v>
      </c>
      <c r="X51" s="25">
        <v>21.43</v>
      </c>
      <c r="Y51" s="25">
        <v>21.43</v>
      </c>
      <c r="Z51" s="25">
        <v>21.43</v>
      </c>
      <c r="AA51" s="25">
        <v>21.43</v>
      </c>
      <c r="AB51" s="25">
        <v>21.43</v>
      </c>
      <c r="AC51" s="25">
        <v>21.43</v>
      </c>
      <c r="AD51" s="25">
        <v>21.43</v>
      </c>
      <c r="AE51" s="25">
        <v>21.43</v>
      </c>
      <c r="AF51" s="25">
        <v>21.43</v>
      </c>
      <c r="AG51" s="25">
        <v>21.43</v>
      </c>
      <c r="AH51" s="25">
        <v>21.43</v>
      </c>
      <c r="AI51" s="25">
        <v>21.43</v>
      </c>
    </row>
    <row r="52" spans="1:35">
      <c r="A52" s="24" t="s">
        <v>88</v>
      </c>
      <c r="B52" s="24" t="s">
        <v>64</v>
      </c>
      <c r="C52" s="24" t="s">
        <v>383</v>
      </c>
      <c r="D52" s="24" t="s">
        <v>177</v>
      </c>
      <c r="E52" s="25">
        <v>64</v>
      </c>
      <c r="F52" s="25">
        <v>64</v>
      </c>
      <c r="G52" s="25">
        <v>64</v>
      </c>
      <c r="H52" s="25">
        <v>64</v>
      </c>
      <c r="I52" s="25">
        <v>64</v>
      </c>
      <c r="J52" s="25">
        <v>64</v>
      </c>
      <c r="K52" s="25">
        <v>64</v>
      </c>
      <c r="L52" s="25">
        <v>64</v>
      </c>
      <c r="M52" s="25">
        <v>64</v>
      </c>
      <c r="N52" s="25">
        <v>64</v>
      </c>
      <c r="O52" s="25">
        <v>64</v>
      </c>
      <c r="P52" s="25">
        <v>64</v>
      </c>
      <c r="Q52" s="25">
        <v>64</v>
      </c>
      <c r="R52" s="25">
        <v>64</v>
      </c>
      <c r="S52" s="25">
        <v>64</v>
      </c>
      <c r="T52" s="25">
        <v>64</v>
      </c>
      <c r="U52" s="25">
        <v>64</v>
      </c>
      <c r="V52" s="25">
        <v>64</v>
      </c>
      <c r="W52" s="25">
        <v>64</v>
      </c>
      <c r="X52" s="25">
        <v>64</v>
      </c>
      <c r="Y52" s="25">
        <v>64</v>
      </c>
      <c r="Z52" s="25">
        <v>64</v>
      </c>
      <c r="AA52" s="25">
        <v>64</v>
      </c>
      <c r="AB52" s="25">
        <v>64</v>
      </c>
      <c r="AC52" s="25">
        <v>64</v>
      </c>
      <c r="AD52" s="25">
        <v>64</v>
      </c>
      <c r="AE52" s="25">
        <v>64</v>
      </c>
      <c r="AF52" s="25">
        <v>64</v>
      </c>
      <c r="AG52" s="25">
        <v>64</v>
      </c>
      <c r="AH52" s="25">
        <v>64</v>
      </c>
      <c r="AI52" s="25">
        <v>64</v>
      </c>
    </row>
    <row r="53" spans="1:35">
      <c r="A53" s="24" t="s">
        <v>88</v>
      </c>
      <c r="B53" s="24" t="s">
        <v>178</v>
      </c>
      <c r="C53" s="24" t="s">
        <v>383</v>
      </c>
      <c r="D53" s="24" t="s">
        <v>177</v>
      </c>
      <c r="E53" s="25">
        <v>64</v>
      </c>
      <c r="F53" s="25">
        <v>64</v>
      </c>
      <c r="G53" s="25">
        <v>64</v>
      </c>
      <c r="H53" s="25">
        <v>64</v>
      </c>
      <c r="I53" s="25">
        <v>64</v>
      </c>
      <c r="J53" s="25">
        <v>64</v>
      </c>
      <c r="K53" s="25">
        <v>64</v>
      </c>
      <c r="L53" s="25">
        <v>64</v>
      </c>
      <c r="M53" s="25">
        <v>64</v>
      </c>
      <c r="N53" s="25">
        <v>64</v>
      </c>
      <c r="O53" s="25">
        <v>64</v>
      </c>
      <c r="P53" s="25">
        <v>64</v>
      </c>
      <c r="Q53" s="25">
        <v>64</v>
      </c>
      <c r="R53" s="25">
        <v>64</v>
      </c>
      <c r="S53" s="25">
        <v>64</v>
      </c>
      <c r="T53" s="25">
        <v>64</v>
      </c>
      <c r="U53" s="25">
        <v>64</v>
      </c>
      <c r="V53" s="25">
        <v>64</v>
      </c>
      <c r="W53" s="25">
        <v>64</v>
      </c>
      <c r="X53" s="25">
        <v>64</v>
      </c>
      <c r="Y53" s="25">
        <v>64</v>
      </c>
      <c r="Z53" s="25">
        <v>64</v>
      </c>
      <c r="AA53" s="25">
        <v>64</v>
      </c>
      <c r="AB53" s="25">
        <v>64</v>
      </c>
      <c r="AC53" s="25">
        <v>64</v>
      </c>
      <c r="AD53" s="25">
        <v>64</v>
      </c>
      <c r="AE53" s="25">
        <v>64</v>
      </c>
      <c r="AF53" s="25">
        <v>64</v>
      </c>
      <c r="AG53" s="25">
        <v>64</v>
      </c>
      <c r="AH53" s="25">
        <v>64</v>
      </c>
      <c r="AI53" s="25">
        <v>64</v>
      </c>
    </row>
    <row r="54" spans="1:35">
      <c r="A54" s="24" t="s">
        <v>88</v>
      </c>
      <c r="B54" s="24" t="s">
        <v>180</v>
      </c>
      <c r="C54" s="24" t="s">
        <v>383</v>
      </c>
      <c r="D54" s="24" t="s">
        <v>186</v>
      </c>
      <c r="E54" s="25">
        <v>31.29</v>
      </c>
      <c r="F54" s="25">
        <v>29.26</v>
      </c>
      <c r="G54" s="25">
        <v>28.45</v>
      </c>
      <c r="H54" s="25">
        <v>27.64</v>
      </c>
      <c r="I54" s="25">
        <v>26.83</v>
      </c>
      <c r="J54" s="25">
        <v>26.02</v>
      </c>
      <c r="K54" s="25">
        <v>25.47</v>
      </c>
      <c r="L54" s="25">
        <v>24.92</v>
      </c>
      <c r="M54" s="25">
        <v>24.37</v>
      </c>
      <c r="N54" s="25">
        <v>23.83</v>
      </c>
      <c r="O54" s="25">
        <v>23.28</v>
      </c>
      <c r="P54" s="25">
        <v>23.28</v>
      </c>
      <c r="Q54" s="25">
        <v>23.28</v>
      </c>
      <c r="R54" s="25">
        <v>23.28</v>
      </c>
      <c r="S54" s="25">
        <v>23.28</v>
      </c>
      <c r="T54" s="25">
        <v>23.28</v>
      </c>
      <c r="U54" s="25">
        <v>23.28</v>
      </c>
      <c r="V54" s="25">
        <v>23.28</v>
      </c>
      <c r="W54" s="25">
        <v>23.28</v>
      </c>
      <c r="X54" s="25">
        <v>23.28</v>
      </c>
      <c r="Y54" s="25">
        <v>23.28</v>
      </c>
      <c r="Z54" s="25">
        <v>23.28</v>
      </c>
      <c r="AA54" s="25">
        <v>23.28</v>
      </c>
      <c r="AB54" s="25">
        <v>23.28</v>
      </c>
      <c r="AC54" s="25">
        <v>23.28</v>
      </c>
      <c r="AD54" s="25">
        <v>23.28</v>
      </c>
      <c r="AE54" s="25">
        <v>23.28</v>
      </c>
      <c r="AF54" s="25">
        <v>23.28</v>
      </c>
      <c r="AG54" s="25">
        <v>23.28</v>
      </c>
      <c r="AH54" s="25">
        <v>23.28</v>
      </c>
      <c r="AI54" s="25">
        <v>23.28</v>
      </c>
    </row>
    <row r="55" spans="1:35">
      <c r="A55" s="24" t="s">
        <v>88</v>
      </c>
      <c r="B55" s="24" t="s">
        <v>181</v>
      </c>
      <c r="C55" s="24" t="s">
        <v>383</v>
      </c>
      <c r="D55" s="24" t="s">
        <v>70</v>
      </c>
      <c r="E55" s="25">
        <v>24.71</v>
      </c>
      <c r="F55" s="25">
        <v>21.42</v>
      </c>
      <c r="G55" s="25">
        <v>20.83</v>
      </c>
      <c r="H55" s="25">
        <v>20.239999999999998</v>
      </c>
      <c r="I55" s="25">
        <v>19.64</v>
      </c>
      <c r="J55" s="25">
        <v>19.05</v>
      </c>
      <c r="K55" s="25">
        <v>18.649999999999999</v>
      </c>
      <c r="L55" s="25">
        <v>18.25</v>
      </c>
      <c r="M55" s="25">
        <v>17.850000000000001</v>
      </c>
      <c r="N55" s="25">
        <v>17.440000000000001</v>
      </c>
      <c r="O55" s="25">
        <v>17.04</v>
      </c>
      <c r="P55" s="25">
        <v>17.04</v>
      </c>
      <c r="Q55" s="25">
        <v>17.04</v>
      </c>
      <c r="R55" s="25">
        <v>17.04</v>
      </c>
      <c r="S55" s="25">
        <v>17.04</v>
      </c>
      <c r="T55" s="25">
        <v>17.04</v>
      </c>
      <c r="U55" s="25">
        <v>17.04</v>
      </c>
      <c r="V55" s="25">
        <v>17.04</v>
      </c>
      <c r="W55" s="25">
        <v>17.04</v>
      </c>
      <c r="X55" s="25">
        <v>17.04</v>
      </c>
      <c r="Y55" s="25">
        <v>17.04</v>
      </c>
      <c r="Z55" s="25">
        <v>17.04</v>
      </c>
      <c r="AA55" s="25">
        <v>17.04</v>
      </c>
      <c r="AB55" s="25">
        <v>17.04</v>
      </c>
      <c r="AC55" s="25">
        <v>17.04</v>
      </c>
      <c r="AD55" s="25">
        <v>17.04</v>
      </c>
      <c r="AE55" s="25">
        <v>17.04</v>
      </c>
      <c r="AF55" s="25">
        <v>17.04</v>
      </c>
      <c r="AG55" s="25">
        <v>17.04</v>
      </c>
      <c r="AH55" s="25">
        <v>17.04</v>
      </c>
      <c r="AI55" s="25">
        <v>17.04</v>
      </c>
    </row>
    <row r="56" spans="1:35">
      <c r="A56" s="24" t="s">
        <v>88</v>
      </c>
      <c r="B56" s="24" t="s">
        <v>182</v>
      </c>
      <c r="C56" s="24" t="s">
        <v>383</v>
      </c>
      <c r="D56" s="24" t="s">
        <v>70</v>
      </c>
      <c r="E56" s="25">
        <v>43.18</v>
      </c>
      <c r="F56" s="25">
        <v>36.89</v>
      </c>
      <c r="G56" s="25">
        <v>35.869999999999997</v>
      </c>
      <c r="H56" s="25">
        <v>34.85</v>
      </c>
      <c r="I56" s="25">
        <v>33.83</v>
      </c>
      <c r="J56" s="25">
        <v>32.81</v>
      </c>
      <c r="K56" s="25">
        <v>32.11</v>
      </c>
      <c r="L56" s="25">
        <v>31.42</v>
      </c>
      <c r="M56" s="25">
        <v>30.73</v>
      </c>
      <c r="N56" s="25">
        <v>30.04</v>
      </c>
      <c r="O56" s="25">
        <v>29.34</v>
      </c>
      <c r="P56" s="25">
        <v>29.34</v>
      </c>
      <c r="Q56" s="25">
        <v>29.34</v>
      </c>
      <c r="R56" s="25">
        <v>29.34</v>
      </c>
      <c r="S56" s="25">
        <v>29.34</v>
      </c>
      <c r="T56" s="25">
        <v>29.34</v>
      </c>
      <c r="U56" s="25">
        <v>29.34</v>
      </c>
      <c r="V56" s="25">
        <v>29.34</v>
      </c>
      <c r="W56" s="25">
        <v>29.34</v>
      </c>
      <c r="X56" s="25">
        <v>29.34</v>
      </c>
      <c r="Y56" s="25">
        <v>29.34</v>
      </c>
      <c r="Z56" s="25">
        <v>29.34</v>
      </c>
      <c r="AA56" s="25">
        <v>29.34</v>
      </c>
      <c r="AB56" s="25">
        <v>29.34</v>
      </c>
      <c r="AC56" s="25">
        <v>29.34</v>
      </c>
      <c r="AD56" s="25">
        <v>29.34</v>
      </c>
      <c r="AE56" s="25">
        <v>29.34</v>
      </c>
      <c r="AF56" s="25">
        <v>29.34</v>
      </c>
      <c r="AG56" s="25">
        <v>29.34</v>
      </c>
      <c r="AH56" s="25">
        <v>29.34</v>
      </c>
      <c r="AI56" s="25">
        <v>29.34</v>
      </c>
    </row>
    <row r="57" spans="1:35">
      <c r="A57" s="24" t="s">
        <v>88</v>
      </c>
      <c r="B57" s="24" t="s">
        <v>183</v>
      </c>
      <c r="C57" s="24" t="s">
        <v>383</v>
      </c>
      <c r="D57" s="24" t="s">
        <v>70</v>
      </c>
      <c r="E57" s="25">
        <v>61.65</v>
      </c>
      <c r="F57" s="25">
        <v>52.35</v>
      </c>
      <c r="G57" s="25">
        <v>50.9</v>
      </c>
      <c r="H57" s="25">
        <v>49.46</v>
      </c>
      <c r="I57" s="25">
        <v>48.01</v>
      </c>
      <c r="J57" s="25">
        <v>46.56</v>
      </c>
      <c r="K57" s="25">
        <v>45.58</v>
      </c>
      <c r="L57" s="25">
        <v>44.59</v>
      </c>
      <c r="M57" s="25">
        <v>43.61</v>
      </c>
      <c r="N57" s="25">
        <v>42.63</v>
      </c>
      <c r="O57" s="25">
        <v>41.65</v>
      </c>
      <c r="P57" s="25">
        <v>41.65</v>
      </c>
      <c r="Q57" s="25">
        <v>41.65</v>
      </c>
      <c r="R57" s="25">
        <v>41.65</v>
      </c>
      <c r="S57" s="25">
        <v>41.65</v>
      </c>
      <c r="T57" s="25">
        <v>41.65</v>
      </c>
      <c r="U57" s="25">
        <v>41.65</v>
      </c>
      <c r="V57" s="25">
        <v>41.65</v>
      </c>
      <c r="W57" s="25">
        <v>41.65</v>
      </c>
      <c r="X57" s="25">
        <v>41.65</v>
      </c>
      <c r="Y57" s="25">
        <v>41.65</v>
      </c>
      <c r="Z57" s="25">
        <v>41.65</v>
      </c>
      <c r="AA57" s="25">
        <v>41.65</v>
      </c>
      <c r="AB57" s="25">
        <v>41.65</v>
      </c>
      <c r="AC57" s="25">
        <v>41.65</v>
      </c>
      <c r="AD57" s="25">
        <v>41.65</v>
      </c>
      <c r="AE57" s="25">
        <v>41.65</v>
      </c>
      <c r="AF57" s="25">
        <v>41.65</v>
      </c>
      <c r="AG57" s="25">
        <v>41.65</v>
      </c>
      <c r="AH57" s="25">
        <v>41.65</v>
      </c>
      <c r="AI57" s="25">
        <v>41.65</v>
      </c>
    </row>
    <row r="58" spans="1:35">
      <c r="A58" s="24" t="s">
        <v>88</v>
      </c>
      <c r="B58" s="24" t="s">
        <v>184</v>
      </c>
      <c r="C58" s="24" t="s">
        <v>383</v>
      </c>
      <c r="D58" s="24" t="s">
        <v>70</v>
      </c>
      <c r="E58" s="25">
        <v>80.13</v>
      </c>
      <c r="F58" s="25">
        <v>67.819999999999993</v>
      </c>
      <c r="G58" s="25">
        <v>65.94</v>
      </c>
      <c r="H58" s="25">
        <v>64.069999999999993</v>
      </c>
      <c r="I58" s="25">
        <v>62.19</v>
      </c>
      <c r="J58" s="25">
        <v>60.32</v>
      </c>
      <c r="K58" s="25">
        <v>59.04</v>
      </c>
      <c r="L58" s="25">
        <v>57.77</v>
      </c>
      <c r="M58" s="25">
        <v>56.5</v>
      </c>
      <c r="N58" s="25">
        <v>55.22</v>
      </c>
      <c r="O58" s="25">
        <v>53.95</v>
      </c>
      <c r="P58" s="25">
        <v>53.95</v>
      </c>
      <c r="Q58" s="25">
        <v>53.95</v>
      </c>
      <c r="R58" s="25">
        <v>53.95</v>
      </c>
      <c r="S58" s="25">
        <v>53.95</v>
      </c>
      <c r="T58" s="25">
        <v>53.95</v>
      </c>
      <c r="U58" s="25">
        <v>53.95</v>
      </c>
      <c r="V58" s="25">
        <v>53.95</v>
      </c>
      <c r="W58" s="25">
        <v>53.95</v>
      </c>
      <c r="X58" s="25">
        <v>53.95</v>
      </c>
      <c r="Y58" s="25">
        <v>53.95</v>
      </c>
      <c r="Z58" s="25">
        <v>53.95</v>
      </c>
      <c r="AA58" s="25">
        <v>53.95</v>
      </c>
      <c r="AB58" s="25">
        <v>53.95</v>
      </c>
      <c r="AC58" s="25">
        <v>53.95</v>
      </c>
      <c r="AD58" s="25">
        <v>53.95</v>
      </c>
      <c r="AE58" s="25">
        <v>53.95</v>
      </c>
      <c r="AF58" s="25">
        <v>53.95</v>
      </c>
      <c r="AG58" s="25">
        <v>53.95</v>
      </c>
      <c r="AH58" s="25">
        <v>53.95</v>
      </c>
      <c r="AI58" s="25">
        <v>53.95</v>
      </c>
    </row>
    <row r="59" spans="1:35">
      <c r="A59" s="24" t="s">
        <v>88</v>
      </c>
      <c r="B59" s="24" t="s">
        <v>185</v>
      </c>
      <c r="C59" s="24" t="s">
        <v>383</v>
      </c>
      <c r="D59" s="24" t="s">
        <v>70</v>
      </c>
      <c r="E59" s="25">
        <v>98.6</v>
      </c>
      <c r="F59" s="25">
        <v>83.28</v>
      </c>
      <c r="G59" s="25">
        <v>80.98</v>
      </c>
      <c r="H59" s="25">
        <v>78.680000000000007</v>
      </c>
      <c r="I59" s="25">
        <v>76.37</v>
      </c>
      <c r="J59" s="25">
        <v>74.069999999999993</v>
      </c>
      <c r="K59" s="25">
        <v>72.510000000000005</v>
      </c>
      <c r="L59" s="25">
        <v>70.94</v>
      </c>
      <c r="M59" s="25">
        <v>69.38</v>
      </c>
      <c r="N59" s="25">
        <v>67.81</v>
      </c>
      <c r="O59" s="25">
        <v>66.25</v>
      </c>
      <c r="P59" s="25">
        <v>66.25</v>
      </c>
      <c r="Q59" s="25">
        <v>66.25</v>
      </c>
      <c r="R59" s="25">
        <v>66.25</v>
      </c>
      <c r="S59" s="25">
        <v>66.25</v>
      </c>
      <c r="T59" s="25">
        <v>66.25</v>
      </c>
      <c r="U59" s="25">
        <v>66.25</v>
      </c>
      <c r="V59" s="25">
        <v>66.25</v>
      </c>
      <c r="W59" s="25">
        <v>66.25</v>
      </c>
      <c r="X59" s="25">
        <v>66.25</v>
      </c>
      <c r="Y59" s="25">
        <v>66.25</v>
      </c>
      <c r="Z59" s="25">
        <v>66.25</v>
      </c>
      <c r="AA59" s="25">
        <v>66.25</v>
      </c>
      <c r="AB59" s="25">
        <v>66.25</v>
      </c>
      <c r="AC59" s="25">
        <v>66.25</v>
      </c>
      <c r="AD59" s="25">
        <v>66.25</v>
      </c>
      <c r="AE59" s="25">
        <v>66.25</v>
      </c>
      <c r="AF59" s="25">
        <v>66.25</v>
      </c>
      <c r="AG59" s="25">
        <v>66.25</v>
      </c>
      <c r="AH59" s="25">
        <v>66.25</v>
      </c>
      <c r="AI59" s="25">
        <v>66.25</v>
      </c>
    </row>
    <row r="60" spans="1:35">
      <c r="A60" s="24" t="s">
        <v>88</v>
      </c>
      <c r="B60" s="24" t="s">
        <v>190</v>
      </c>
      <c r="C60" s="24" t="s">
        <v>383</v>
      </c>
      <c r="D60" s="24" t="s">
        <v>70</v>
      </c>
      <c r="E60" s="25">
        <v>17.82</v>
      </c>
      <c r="F60" s="25">
        <v>17.82</v>
      </c>
      <c r="G60" s="25">
        <v>17.82</v>
      </c>
      <c r="H60" s="25">
        <v>17.82</v>
      </c>
      <c r="I60" s="25">
        <v>17.82</v>
      </c>
      <c r="J60" s="25">
        <v>17.82</v>
      </c>
      <c r="K60" s="25">
        <v>17.82</v>
      </c>
      <c r="L60" s="25">
        <v>17.82</v>
      </c>
      <c r="M60" s="25">
        <v>17.82</v>
      </c>
      <c r="N60" s="25">
        <v>17.82</v>
      </c>
      <c r="O60" s="25">
        <v>17.82</v>
      </c>
      <c r="P60" s="25">
        <v>17.82</v>
      </c>
      <c r="Q60" s="25">
        <v>17.82</v>
      </c>
      <c r="R60" s="25">
        <v>17.82</v>
      </c>
      <c r="S60" s="25">
        <v>17.82</v>
      </c>
      <c r="T60" s="25">
        <v>17.82</v>
      </c>
      <c r="U60" s="25">
        <v>17.82</v>
      </c>
      <c r="V60" s="25">
        <v>17.82</v>
      </c>
      <c r="W60" s="25">
        <v>17.82</v>
      </c>
      <c r="X60" s="25">
        <v>17.82</v>
      </c>
      <c r="Y60" s="25">
        <v>17.82</v>
      </c>
      <c r="Z60" s="25">
        <v>17.82</v>
      </c>
      <c r="AA60" s="25">
        <v>17.82</v>
      </c>
      <c r="AB60" s="25">
        <v>17.82</v>
      </c>
      <c r="AC60" s="25">
        <v>17.82</v>
      </c>
      <c r="AD60" s="25">
        <v>17.82</v>
      </c>
      <c r="AE60" s="25">
        <v>17.82</v>
      </c>
      <c r="AF60" s="25">
        <v>17.82</v>
      </c>
      <c r="AG60" s="25">
        <v>17.82</v>
      </c>
      <c r="AH60" s="25">
        <v>17.82</v>
      </c>
      <c r="AI60" s="25">
        <v>17.82</v>
      </c>
    </row>
    <row r="61" spans="1:35">
      <c r="A61" s="24" t="s">
        <v>73</v>
      </c>
      <c r="B61" s="24" t="s">
        <v>79</v>
      </c>
      <c r="C61" s="24" t="s">
        <v>383</v>
      </c>
      <c r="D61" s="24" t="s">
        <v>70</v>
      </c>
      <c r="E61" s="25">
        <v>21</v>
      </c>
      <c r="F61" s="25">
        <v>21</v>
      </c>
      <c r="G61" s="25">
        <v>21</v>
      </c>
      <c r="H61" s="25">
        <v>21</v>
      </c>
      <c r="I61" s="25">
        <v>21</v>
      </c>
      <c r="J61" s="25">
        <v>21</v>
      </c>
      <c r="K61" s="25">
        <v>21</v>
      </c>
      <c r="L61" s="25">
        <v>21</v>
      </c>
      <c r="M61" s="25">
        <v>21</v>
      </c>
      <c r="N61" s="25">
        <v>21</v>
      </c>
      <c r="O61" s="25">
        <v>21</v>
      </c>
      <c r="P61" s="25">
        <v>21</v>
      </c>
      <c r="Q61" s="25">
        <v>21</v>
      </c>
      <c r="R61" s="25">
        <v>21</v>
      </c>
      <c r="S61" s="25">
        <v>21</v>
      </c>
      <c r="T61" s="25">
        <v>21</v>
      </c>
      <c r="U61" s="25">
        <v>21</v>
      </c>
      <c r="V61" s="25">
        <v>21</v>
      </c>
      <c r="W61" s="25">
        <v>21</v>
      </c>
      <c r="X61" s="25">
        <v>21</v>
      </c>
      <c r="Y61" s="25">
        <v>21</v>
      </c>
      <c r="Z61" s="25">
        <v>21</v>
      </c>
      <c r="AA61" s="25">
        <v>21</v>
      </c>
      <c r="AB61" s="25">
        <v>21</v>
      </c>
      <c r="AC61" s="25">
        <v>21</v>
      </c>
      <c r="AD61" s="25">
        <v>21</v>
      </c>
      <c r="AE61" s="25">
        <v>21</v>
      </c>
      <c r="AF61" s="25">
        <v>21</v>
      </c>
      <c r="AG61" s="25">
        <v>21</v>
      </c>
      <c r="AH61" s="25">
        <v>21</v>
      </c>
      <c r="AI61" s="25">
        <v>21</v>
      </c>
    </row>
    <row r="62" spans="1:35">
      <c r="A62" s="24" t="s">
        <v>74</v>
      </c>
      <c r="B62" s="24" t="s">
        <v>79</v>
      </c>
      <c r="C62" s="24" t="s">
        <v>383</v>
      </c>
      <c r="D62" s="24" t="s">
        <v>70</v>
      </c>
      <c r="E62" s="25">
        <v>21</v>
      </c>
      <c r="F62" s="25">
        <v>21</v>
      </c>
      <c r="G62" s="25">
        <v>21</v>
      </c>
      <c r="H62" s="25">
        <v>21</v>
      </c>
      <c r="I62" s="25">
        <v>21</v>
      </c>
      <c r="J62" s="25">
        <v>21</v>
      </c>
      <c r="K62" s="25">
        <v>21</v>
      </c>
      <c r="L62" s="25">
        <v>21</v>
      </c>
      <c r="M62" s="25">
        <v>21</v>
      </c>
      <c r="N62" s="25">
        <v>21</v>
      </c>
      <c r="O62" s="25">
        <v>21</v>
      </c>
      <c r="P62" s="25">
        <v>21</v>
      </c>
      <c r="Q62" s="25">
        <v>21</v>
      </c>
      <c r="R62" s="25">
        <v>21</v>
      </c>
      <c r="S62" s="25">
        <v>21</v>
      </c>
      <c r="T62" s="25">
        <v>21</v>
      </c>
      <c r="U62" s="25">
        <v>21</v>
      </c>
      <c r="V62" s="25">
        <v>21</v>
      </c>
      <c r="W62" s="25">
        <v>21</v>
      </c>
      <c r="X62" s="25">
        <v>21</v>
      </c>
      <c r="Y62" s="25">
        <v>21</v>
      </c>
      <c r="Z62" s="25">
        <v>21</v>
      </c>
      <c r="AA62" s="25">
        <v>21</v>
      </c>
      <c r="AB62" s="25">
        <v>21</v>
      </c>
      <c r="AC62" s="25">
        <v>21</v>
      </c>
      <c r="AD62" s="25">
        <v>21</v>
      </c>
      <c r="AE62" s="25">
        <v>21</v>
      </c>
      <c r="AF62" s="25">
        <v>21</v>
      </c>
      <c r="AG62" s="25">
        <v>21</v>
      </c>
      <c r="AH62" s="25">
        <v>21</v>
      </c>
      <c r="AI62" s="25">
        <v>21</v>
      </c>
    </row>
    <row r="63" spans="1:35">
      <c r="A63" s="24" t="s">
        <v>72</v>
      </c>
      <c r="B63" s="24" t="s">
        <v>79</v>
      </c>
      <c r="C63" s="24" t="s">
        <v>383</v>
      </c>
      <c r="D63" s="24" t="s">
        <v>70</v>
      </c>
      <c r="E63" s="25">
        <v>21</v>
      </c>
      <c r="F63" s="25">
        <v>21</v>
      </c>
      <c r="G63" s="25">
        <v>21</v>
      </c>
      <c r="H63" s="25">
        <v>21</v>
      </c>
      <c r="I63" s="25">
        <v>21</v>
      </c>
      <c r="J63" s="25">
        <v>21</v>
      </c>
      <c r="K63" s="25">
        <v>21</v>
      </c>
      <c r="L63" s="25">
        <v>21</v>
      </c>
      <c r="M63" s="25">
        <v>21</v>
      </c>
      <c r="N63" s="25">
        <v>21</v>
      </c>
      <c r="O63" s="25">
        <v>21</v>
      </c>
      <c r="P63" s="25">
        <v>21</v>
      </c>
      <c r="Q63" s="25">
        <v>21</v>
      </c>
      <c r="R63" s="25">
        <v>21</v>
      </c>
      <c r="S63" s="25">
        <v>21</v>
      </c>
      <c r="T63" s="25">
        <v>21</v>
      </c>
      <c r="U63" s="25">
        <v>21</v>
      </c>
      <c r="V63" s="25">
        <v>21</v>
      </c>
      <c r="W63" s="25">
        <v>21</v>
      </c>
      <c r="X63" s="25">
        <v>21</v>
      </c>
      <c r="Y63" s="25">
        <v>21</v>
      </c>
      <c r="Z63" s="25">
        <v>21</v>
      </c>
      <c r="AA63" s="25">
        <v>21</v>
      </c>
      <c r="AB63" s="25">
        <v>21</v>
      </c>
      <c r="AC63" s="25">
        <v>21</v>
      </c>
      <c r="AD63" s="25">
        <v>21</v>
      </c>
      <c r="AE63" s="25">
        <v>21</v>
      </c>
      <c r="AF63" s="25">
        <v>21</v>
      </c>
      <c r="AG63" s="25">
        <v>21</v>
      </c>
      <c r="AH63" s="25">
        <v>21</v>
      </c>
      <c r="AI63" s="25">
        <v>21</v>
      </c>
    </row>
    <row r="64" spans="1:35">
      <c r="A64" s="24" t="s">
        <v>73</v>
      </c>
      <c r="B64" s="24" t="s">
        <v>78</v>
      </c>
      <c r="C64" s="24" t="s">
        <v>383</v>
      </c>
      <c r="D64" s="24" t="s">
        <v>70</v>
      </c>
      <c r="E64" s="25">
        <v>28</v>
      </c>
      <c r="F64" s="25">
        <v>28</v>
      </c>
      <c r="G64" s="25">
        <v>28</v>
      </c>
      <c r="H64" s="25">
        <v>28</v>
      </c>
      <c r="I64" s="25">
        <v>28</v>
      </c>
      <c r="J64" s="25">
        <v>28</v>
      </c>
      <c r="K64" s="25">
        <v>28</v>
      </c>
      <c r="L64" s="25">
        <v>28</v>
      </c>
      <c r="M64" s="25">
        <v>28</v>
      </c>
      <c r="N64" s="25">
        <v>28</v>
      </c>
      <c r="O64" s="25">
        <v>28</v>
      </c>
      <c r="P64" s="25">
        <v>28</v>
      </c>
      <c r="Q64" s="25">
        <v>28</v>
      </c>
      <c r="R64" s="25">
        <v>28</v>
      </c>
      <c r="S64" s="25">
        <v>28</v>
      </c>
      <c r="T64" s="25">
        <v>28</v>
      </c>
      <c r="U64" s="25">
        <v>28</v>
      </c>
      <c r="V64" s="25">
        <v>28</v>
      </c>
      <c r="W64" s="25">
        <v>28</v>
      </c>
      <c r="X64" s="25">
        <v>28</v>
      </c>
      <c r="Y64" s="25">
        <v>28</v>
      </c>
      <c r="Z64" s="25">
        <v>28</v>
      </c>
      <c r="AA64" s="25">
        <v>28</v>
      </c>
      <c r="AB64" s="25">
        <v>28</v>
      </c>
      <c r="AC64" s="25">
        <v>28</v>
      </c>
      <c r="AD64" s="25">
        <v>28</v>
      </c>
      <c r="AE64" s="25">
        <v>28</v>
      </c>
      <c r="AF64" s="25">
        <v>28</v>
      </c>
      <c r="AG64" s="25">
        <v>28</v>
      </c>
      <c r="AH64" s="25">
        <v>28</v>
      </c>
      <c r="AI64" s="25">
        <v>28</v>
      </c>
    </row>
    <row r="65" spans="1:35">
      <c r="A65" s="24" t="s">
        <v>74</v>
      </c>
      <c r="B65" s="24" t="s">
        <v>78</v>
      </c>
      <c r="C65" s="24" t="s">
        <v>383</v>
      </c>
      <c r="D65" s="24" t="s">
        <v>70</v>
      </c>
      <c r="E65" s="25">
        <v>28</v>
      </c>
      <c r="F65" s="25">
        <v>28</v>
      </c>
      <c r="G65" s="25">
        <v>28</v>
      </c>
      <c r="H65" s="25">
        <v>28</v>
      </c>
      <c r="I65" s="25">
        <v>28</v>
      </c>
      <c r="J65" s="25">
        <v>28</v>
      </c>
      <c r="K65" s="25">
        <v>28</v>
      </c>
      <c r="L65" s="25">
        <v>28</v>
      </c>
      <c r="M65" s="25">
        <v>28</v>
      </c>
      <c r="N65" s="25">
        <v>28</v>
      </c>
      <c r="O65" s="25">
        <v>28</v>
      </c>
      <c r="P65" s="25">
        <v>28</v>
      </c>
      <c r="Q65" s="25">
        <v>28</v>
      </c>
      <c r="R65" s="25">
        <v>28</v>
      </c>
      <c r="S65" s="25">
        <v>28</v>
      </c>
      <c r="T65" s="25">
        <v>28</v>
      </c>
      <c r="U65" s="25">
        <v>28</v>
      </c>
      <c r="V65" s="25">
        <v>28</v>
      </c>
      <c r="W65" s="25">
        <v>28</v>
      </c>
      <c r="X65" s="25">
        <v>28</v>
      </c>
      <c r="Y65" s="25">
        <v>28</v>
      </c>
      <c r="Z65" s="25">
        <v>28</v>
      </c>
      <c r="AA65" s="25">
        <v>28</v>
      </c>
      <c r="AB65" s="25">
        <v>28</v>
      </c>
      <c r="AC65" s="25">
        <v>28</v>
      </c>
      <c r="AD65" s="25">
        <v>28</v>
      </c>
      <c r="AE65" s="25">
        <v>28</v>
      </c>
      <c r="AF65" s="25">
        <v>28</v>
      </c>
      <c r="AG65" s="25">
        <v>28</v>
      </c>
      <c r="AH65" s="25">
        <v>28</v>
      </c>
      <c r="AI65" s="25">
        <v>28</v>
      </c>
    </row>
    <row r="66" spans="1:35">
      <c r="A66" s="24" t="s">
        <v>72</v>
      </c>
      <c r="B66" s="24" t="s">
        <v>78</v>
      </c>
      <c r="C66" s="24" t="s">
        <v>383</v>
      </c>
      <c r="D66" s="24" t="s">
        <v>70</v>
      </c>
      <c r="E66" s="25">
        <v>28</v>
      </c>
      <c r="F66" s="25">
        <v>28</v>
      </c>
      <c r="G66" s="25">
        <v>28</v>
      </c>
      <c r="H66" s="25">
        <v>28</v>
      </c>
      <c r="I66" s="25">
        <v>28</v>
      </c>
      <c r="J66" s="25">
        <v>28</v>
      </c>
      <c r="K66" s="25">
        <v>28</v>
      </c>
      <c r="L66" s="25">
        <v>28</v>
      </c>
      <c r="M66" s="25">
        <v>28</v>
      </c>
      <c r="N66" s="25">
        <v>28</v>
      </c>
      <c r="O66" s="25">
        <v>28</v>
      </c>
      <c r="P66" s="25">
        <v>28</v>
      </c>
      <c r="Q66" s="25">
        <v>28</v>
      </c>
      <c r="R66" s="25">
        <v>28</v>
      </c>
      <c r="S66" s="25">
        <v>28</v>
      </c>
      <c r="T66" s="25">
        <v>28</v>
      </c>
      <c r="U66" s="25">
        <v>28</v>
      </c>
      <c r="V66" s="25">
        <v>28</v>
      </c>
      <c r="W66" s="25">
        <v>28</v>
      </c>
      <c r="X66" s="25">
        <v>28</v>
      </c>
      <c r="Y66" s="25">
        <v>28</v>
      </c>
      <c r="Z66" s="25">
        <v>28</v>
      </c>
      <c r="AA66" s="25">
        <v>28</v>
      </c>
      <c r="AB66" s="25">
        <v>28</v>
      </c>
      <c r="AC66" s="25">
        <v>28</v>
      </c>
      <c r="AD66" s="25">
        <v>28</v>
      </c>
      <c r="AE66" s="25">
        <v>28</v>
      </c>
      <c r="AF66" s="25">
        <v>28</v>
      </c>
      <c r="AG66" s="25">
        <v>28</v>
      </c>
      <c r="AH66" s="25">
        <v>28</v>
      </c>
      <c r="AI66" s="25">
        <v>28</v>
      </c>
    </row>
    <row r="67" spans="1:35">
      <c r="A67" s="24" t="s">
        <v>73</v>
      </c>
      <c r="B67" s="24" t="s">
        <v>80</v>
      </c>
      <c r="C67" s="24" t="s">
        <v>383</v>
      </c>
      <c r="D67" s="24" t="s">
        <v>70</v>
      </c>
      <c r="E67" s="25">
        <v>27</v>
      </c>
      <c r="F67" s="25">
        <v>27</v>
      </c>
      <c r="G67" s="25">
        <v>27</v>
      </c>
      <c r="H67" s="25">
        <v>27</v>
      </c>
      <c r="I67" s="25">
        <v>27</v>
      </c>
      <c r="J67" s="25">
        <v>27</v>
      </c>
      <c r="K67" s="25">
        <v>27</v>
      </c>
      <c r="L67" s="25">
        <v>27</v>
      </c>
      <c r="M67" s="25">
        <v>27</v>
      </c>
      <c r="N67" s="25">
        <v>27</v>
      </c>
      <c r="O67" s="25">
        <v>27</v>
      </c>
      <c r="P67" s="25">
        <v>27</v>
      </c>
      <c r="Q67" s="25">
        <v>27</v>
      </c>
      <c r="R67" s="25">
        <v>27</v>
      </c>
      <c r="S67" s="25">
        <v>27</v>
      </c>
      <c r="T67" s="25">
        <v>27</v>
      </c>
      <c r="U67" s="25">
        <v>27</v>
      </c>
      <c r="V67" s="25">
        <v>27</v>
      </c>
      <c r="W67" s="25">
        <v>27</v>
      </c>
      <c r="X67" s="25">
        <v>27</v>
      </c>
      <c r="Y67" s="25">
        <v>27</v>
      </c>
      <c r="Z67" s="25">
        <v>27</v>
      </c>
      <c r="AA67" s="25">
        <v>27</v>
      </c>
      <c r="AB67" s="25">
        <v>27</v>
      </c>
      <c r="AC67" s="25">
        <v>27</v>
      </c>
      <c r="AD67" s="25">
        <v>27</v>
      </c>
      <c r="AE67" s="25">
        <v>27</v>
      </c>
      <c r="AF67" s="25">
        <v>27</v>
      </c>
      <c r="AG67" s="25">
        <v>27</v>
      </c>
      <c r="AH67" s="25">
        <v>27</v>
      </c>
      <c r="AI67" s="25">
        <v>27</v>
      </c>
    </row>
    <row r="68" spans="1:35">
      <c r="A68" s="24" t="s">
        <v>74</v>
      </c>
      <c r="B68" s="24" t="s">
        <v>80</v>
      </c>
      <c r="C68" s="24" t="s">
        <v>383</v>
      </c>
      <c r="D68" s="24" t="s">
        <v>70</v>
      </c>
      <c r="E68" s="25">
        <v>27</v>
      </c>
      <c r="F68" s="25">
        <v>27</v>
      </c>
      <c r="G68" s="25">
        <v>27</v>
      </c>
      <c r="H68" s="25">
        <v>27</v>
      </c>
      <c r="I68" s="25">
        <v>27</v>
      </c>
      <c r="J68" s="25">
        <v>27</v>
      </c>
      <c r="K68" s="25">
        <v>27</v>
      </c>
      <c r="L68" s="25">
        <v>27</v>
      </c>
      <c r="M68" s="25">
        <v>27</v>
      </c>
      <c r="N68" s="25">
        <v>27</v>
      </c>
      <c r="O68" s="25">
        <v>27</v>
      </c>
      <c r="P68" s="25">
        <v>27</v>
      </c>
      <c r="Q68" s="25">
        <v>27</v>
      </c>
      <c r="R68" s="25">
        <v>27</v>
      </c>
      <c r="S68" s="25">
        <v>27</v>
      </c>
      <c r="T68" s="25">
        <v>27</v>
      </c>
      <c r="U68" s="25">
        <v>27</v>
      </c>
      <c r="V68" s="25">
        <v>27</v>
      </c>
      <c r="W68" s="25">
        <v>27</v>
      </c>
      <c r="X68" s="25">
        <v>27</v>
      </c>
      <c r="Y68" s="25">
        <v>27</v>
      </c>
      <c r="Z68" s="25">
        <v>27</v>
      </c>
      <c r="AA68" s="25">
        <v>27</v>
      </c>
      <c r="AB68" s="25">
        <v>27</v>
      </c>
      <c r="AC68" s="25">
        <v>27</v>
      </c>
      <c r="AD68" s="25">
        <v>27</v>
      </c>
      <c r="AE68" s="25">
        <v>27</v>
      </c>
      <c r="AF68" s="25">
        <v>27</v>
      </c>
      <c r="AG68" s="25">
        <v>27</v>
      </c>
      <c r="AH68" s="25">
        <v>27</v>
      </c>
      <c r="AI68" s="25">
        <v>27</v>
      </c>
    </row>
    <row r="69" spans="1:35">
      <c r="A69" s="24" t="s">
        <v>72</v>
      </c>
      <c r="B69" s="24" t="s">
        <v>80</v>
      </c>
      <c r="C69" s="24" t="s">
        <v>383</v>
      </c>
      <c r="D69" s="24" t="s">
        <v>70</v>
      </c>
      <c r="E69" s="25">
        <v>27</v>
      </c>
      <c r="F69" s="25">
        <v>27</v>
      </c>
      <c r="G69" s="25">
        <v>27</v>
      </c>
      <c r="H69" s="25">
        <v>27</v>
      </c>
      <c r="I69" s="25">
        <v>27</v>
      </c>
      <c r="J69" s="25">
        <v>27</v>
      </c>
      <c r="K69" s="25">
        <v>27</v>
      </c>
      <c r="L69" s="25">
        <v>27</v>
      </c>
      <c r="M69" s="25">
        <v>27</v>
      </c>
      <c r="N69" s="25">
        <v>27</v>
      </c>
      <c r="O69" s="25">
        <v>27</v>
      </c>
      <c r="P69" s="25">
        <v>27</v>
      </c>
      <c r="Q69" s="25">
        <v>27</v>
      </c>
      <c r="R69" s="25">
        <v>27</v>
      </c>
      <c r="S69" s="25">
        <v>27</v>
      </c>
      <c r="T69" s="25">
        <v>27</v>
      </c>
      <c r="U69" s="25">
        <v>27</v>
      </c>
      <c r="V69" s="25">
        <v>27</v>
      </c>
      <c r="W69" s="25">
        <v>27</v>
      </c>
      <c r="X69" s="25">
        <v>27</v>
      </c>
      <c r="Y69" s="25">
        <v>27</v>
      </c>
      <c r="Z69" s="25">
        <v>27</v>
      </c>
      <c r="AA69" s="25">
        <v>27</v>
      </c>
      <c r="AB69" s="25">
        <v>27</v>
      </c>
      <c r="AC69" s="25">
        <v>27</v>
      </c>
      <c r="AD69" s="25">
        <v>27</v>
      </c>
      <c r="AE69" s="25">
        <v>27</v>
      </c>
      <c r="AF69" s="25">
        <v>27</v>
      </c>
      <c r="AG69" s="25">
        <v>27</v>
      </c>
      <c r="AH69" s="25">
        <v>27</v>
      </c>
      <c r="AI69" s="25">
        <v>27</v>
      </c>
    </row>
    <row r="70" spans="1:35">
      <c r="A70" s="24" t="s">
        <v>73</v>
      </c>
      <c r="B70" s="24" t="s">
        <v>365</v>
      </c>
      <c r="C70" s="24" t="s">
        <v>383</v>
      </c>
      <c r="D70" s="24" t="s">
        <v>70</v>
      </c>
      <c r="E70" s="25">
        <v>58</v>
      </c>
      <c r="F70" s="25">
        <v>58</v>
      </c>
      <c r="G70" s="25">
        <v>58</v>
      </c>
      <c r="H70" s="25">
        <v>57</v>
      </c>
      <c r="I70" s="25">
        <v>57</v>
      </c>
      <c r="J70" s="25">
        <v>56</v>
      </c>
      <c r="K70" s="25">
        <v>56</v>
      </c>
      <c r="L70" s="25">
        <v>56</v>
      </c>
      <c r="M70" s="25">
        <v>55</v>
      </c>
      <c r="N70" s="25">
        <v>55</v>
      </c>
      <c r="O70" s="25">
        <v>54</v>
      </c>
      <c r="P70" s="25">
        <v>54</v>
      </c>
      <c r="Q70" s="25">
        <v>54</v>
      </c>
      <c r="R70" s="25">
        <v>53</v>
      </c>
      <c r="S70" s="25">
        <v>52</v>
      </c>
      <c r="T70" s="25">
        <v>51</v>
      </c>
      <c r="U70" s="25">
        <v>51</v>
      </c>
      <c r="V70" s="25">
        <v>50</v>
      </c>
      <c r="W70" s="25">
        <v>49</v>
      </c>
      <c r="X70" s="25">
        <v>49</v>
      </c>
      <c r="Y70" s="25">
        <v>49</v>
      </c>
      <c r="Z70" s="25">
        <v>49</v>
      </c>
      <c r="AA70" s="25">
        <v>49</v>
      </c>
      <c r="AB70" s="25">
        <v>49</v>
      </c>
      <c r="AC70" s="25">
        <v>49</v>
      </c>
      <c r="AD70" s="25">
        <v>49</v>
      </c>
      <c r="AE70" s="25">
        <v>49</v>
      </c>
      <c r="AF70" s="25">
        <v>49</v>
      </c>
      <c r="AG70" s="25">
        <v>49</v>
      </c>
      <c r="AH70" s="25">
        <v>49</v>
      </c>
      <c r="AI70" s="25">
        <v>49</v>
      </c>
    </row>
    <row r="71" spans="1:35">
      <c r="A71" s="24" t="s">
        <v>74</v>
      </c>
      <c r="B71" s="24" t="s">
        <v>365</v>
      </c>
      <c r="C71" s="24" t="s">
        <v>383</v>
      </c>
      <c r="D71" s="24" t="s">
        <v>70</v>
      </c>
      <c r="E71" s="25">
        <v>58</v>
      </c>
      <c r="F71" s="25">
        <v>58</v>
      </c>
      <c r="G71" s="25">
        <v>58</v>
      </c>
      <c r="H71" s="25">
        <v>58</v>
      </c>
      <c r="I71" s="25">
        <v>57</v>
      </c>
      <c r="J71" s="25">
        <v>57</v>
      </c>
      <c r="K71" s="25">
        <v>57</v>
      </c>
      <c r="L71" s="25">
        <v>57</v>
      </c>
      <c r="M71" s="25">
        <v>56</v>
      </c>
      <c r="N71" s="25">
        <v>56</v>
      </c>
      <c r="O71" s="25">
        <v>56</v>
      </c>
      <c r="P71" s="25">
        <v>56</v>
      </c>
      <c r="Q71" s="25">
        <v>56</v>
      </c>
      <c r="R71" s="25">
        <v>55</v>
      </c>
      <c r="S71" s="25">
        <v>55</v>
      </c>
      <c r="T71" s="25">
        <v>55</v>
      </c>
      <c r="U71" s="25">
        <v>54</v>
      </c>
      <c r="V71" s="25">
        <v>54</v>
      </c>
      <c r="W71" s="25">
        <v>53</v>
      </c>
      <c r="X71" s="25">
        <v>53</v>
      </c>
      <c r="Y71" s="25">
        <v>53</v>
      </c>
      <c r="Z71" s="25">
        <v>53</v>
      </c>
      <c r="AA71" s="25">
        <v>53</v>
      </c>
      <c r="AB71" s="25">
        <v>53</v>
      </c>
      <c r="AC71" s="25">
        <v>53</v>
      </c>
      <c r="AD71" s="25">
        <v>53</v>
      </c>
      <c r="AE71" s="25">
        <v>53</v>
      </c>
      <c r="AF71" s="25">
        <v>53</v>
      </c>
      <c r="AG71" s="25">
        <v>53</v>
      </c>
      <c r="AH71" s="25">
        <v>53</v>
      </c>
      <c r="AI71" s="25">
        <v>53</v>
      </c>
    </row>
    <row r="72" spans="1:35">
      <c r="A72" s="24" t="s">
        <v>72</v>
      </c>
      <c r="B72" s="24" t="s">
        <v>365</v>
      </c>
      <c r="C72" s="24" t="s">
        <v>383</v>
      </c>
      <c r="D72" s="24" t="s">
        <v>70</v>
      </c>
      <c r="E72" s="25">
        <v>58</v>
      </c>
      <c r="F72" s="25">
        <v>58</v>
      </c>
      <c r="G72" s="25">
        <v>58</v>
      </c>
      <c r="H72" s="25">
        <v>58</v>
      </c>
      <c r="I72" s="25">
        <v>58</v>
      </c>
      <c r="J72" s="25">
        <v>58</v>
      </c>
      <c r="K72" s="25">
        <v>58</v>
      </c>
      <c r="L72" s="25">
        <v>58</v>
      </c>
      <c r="M72" s="25">
        <v>58</v>
      </c>
      <c r="N72" s="25">
        <v>58</v>
      </c>
      <c r="O72" s="25">
        <v>58</v>
      </c>
      <c r="P72" s="25">
        <v>58</v>
      </c>
      <c r="Q72" s="25">
        <v>58</v>
      </c>
      <c r="R72" s="25">
        <v>58</v>
      </c>
      <c r="S72" s="25">
        <v>58</v>
      </c>
      <c r="T72" s="25">
        <v>58</v>
      </c>
      <c r="U72" s="25">
        <v>58</v>
      </c>
      <c r="V72" s="25">
        <v>58</v>
      </c>
      <c r="W72" s="25">
        <v>58</v>
      </c>
      <c r="X72" s="25">
        <v>58</v>
      </c>
      <c r="Y72" s="25">
        <v>58</v>
      </c>
      <c r="Z72" s="25">
        <v>58</v>
      </c>
      <c r="AA72" s="25">
        <v>58</v>
      </c>
      <c r="AB72" s="25">
        <v>58</v>
      </c>
      <c r="AC72" s="25">
        <v>58</v>
      </c>
      <c r="AD72" s="25">
        <v>58</v>
      </c>
      <c r="AE72" s="25">
        <v>58</v>
      </c>
      <c r="AF72" s="25">
        <v>58</v>
      </c>
      <c r="AG72" s="25">
        <v>58</v>
      </c>
      <c r="AH72" s="25">
        <v>58</v>
      </c>
      <c r="AI72" s="25">
        <v>58</v>
      </c>
    </row>
    <row r="73" spans="1:35">
      <c r="A73" s="24" t="s">
        <v>73</v>
      </c>
      <c r="B73" s="24" t="s">
        <v>366</v>
      </c>
      <c r="C73" s="24" t="s">
        <v>383</v>
      </c>
      <c r="D73" s="24" t="s">
        <v>70</v>
      </c>
      <c r="E73" s="25">
        <v>53</v>
      </c>
      <c r="F73" s="25">
        <v>53</v>
      </c>
      <c r="G73" s="25">
        <v>53</v>
      </c>
      <c r="H73" s="25">
        <v>53</v>
      </c>
      <c r="I73" s="25">
        <v>53</v>
      </c>
      <c r="J73" s="25">
        <v>53</v>
      </c>
      <c r="K73" s="25">
        <v>53</v>
      </c>
      <c r="L73" s="25">
        <v>53</v>
      </c>
      <c r="M73" s="25">
        <v>52</v>
      </c>
      <c r="N73" s="25">
        <v>52</v>
      </c>
      <c r="O73" s="25">
        <v>52</v>
      </c>
      <c r="P73" s="25">
        <v>52</v>
      </c>
      <c r="Q73" s="25">
        <v>52</v>
      </c>
      <c r="R73" s="25">
        <v>52</v>
      </c>
      <c r="S73" s="25">
        <v>51</v>
      </c>
      <c r="T73" s="25">
        <v>51</v>
      </c>
      <c r="U73" s="25">
        <v>50</v>
      </c>
      <c r="V73" s="25">
        <v>49</v>
      </c>
      <c r="W73" s="25">
        <v>49</v>
      </c>
      <c r="X73" s="25">
        <v>49</v>
      </c>
      <c r="Y73" s="25">
        <v>49</v>
      </c>
      <c r="Z73" s="25">
        <v>49</v>
      </c>
      <c r="AA73" s="25">
        <v>49</v>
      </c>
      <c r="AB73" s="25">
        <v>49</v>
      </c>
      <c r="AC73" s="25">
        <v>49</v>
      </c>
      <c r="AD73" s="25">
        <v>49</v>
      </c>
      <c r="AE73" s="25">
        <v>49</v>
      </c>
      <c r="AF73" s="25">
        <v>49</v>
      </c>
      <c r="AG73" s="25">
        <v>49</v>
      </c>
      <c r="AH73" s="25">
        <v>49</v>
      </c>
      <c r="AI73" s="25">
        <v>49</v>
      </c>
    </row>
    <row r="74" spans="1:35">
      <c r="A74" s="24" t="s">
        <v>74</v>
      </c>
      <c r="B74" s="24" t="s">
        <v>366</v>
      </c>
      <c r="C74" s="24" t="s">
        <v>383</v>
      </c>
      <c r="D74" s="24" t="s">
        <v>70</v>
      </c>
      <c r="E74" s="25">
        <v>53</v>
      </c>
      <c r="F74" s="25">
        <v>53</v>
      </c>
      <c r="G74" s="25">
        <v>53</v>
      </c>
      <c r="H74" s="25">
        <v>53</v>
      </c>
      <c r="I74" s="25">
        <v>53</v>
      </c>
      <c r="J74" s="25">
        <v>53</v>
      </c>
      <c r="K74" s="25">
        <v>53</v>
      </c>
      <c r="L74" s="25">
        <v>53</v>
      </c>
      <c r="M74" s="25">
        <v>53</v>
      </c>
      <c r="N74" s="25">
        <v>53</v>
      </c>
      <c r="O74" s="25">
        <v>53</v>
      </c>
      <c r="P74" s="25">
        <v>53</v>
      </c>
      <c r="Q74" s="25">
        <v>53</v>
      </c>
      <c r="R74" s="25">
        <v>52</v>
      </c>
      <c r="S74" s="25">
        <v>52</v>
      </c>
      <c r="T74" s="25">
        <v>52</v>
      </c>
      <c r="U74" s="25">
        <v>52</v>
      </c>
      <c r="V74" s="25">
        <v>51</v>
      </c>
      <c r="W74" s="25">
        <v>51</v>
      </c>
      <c r="X74" s="25">
        <v>51</v>
      </c>
      <c r="Y74" s="25">
        <v>51</v>
      </c>
      <c r="Z74" s="25">
        <v>51</v>
      </c>
      <c r="AA74" s="25">
        <v>51</v>
      </c>
      <c r="AB74" s="25">
        <v>51</v>
      </c>
      <c r="AC74" s="25">
        <v>51</v>
      </c>
      <c r="AD74" s="25">
        <v>51</v>
      </c>
      <c r="AE74" s="25">
        <v>51</v>
      </c>
      <c r="AF74" s="25">
        <v>51</v>
      </c>
      <c r="AG74" s="25">
        <v>51</v>
      </c>
      <c r="AH74" s="25">
        <v>51</v>
      </c>
      <c r="AI74" s="25">
        <v>51</v>
      </c>
    </row>
    <row r="75" spans="1:35">
      <c r="A75" s="24" t="s">
        <v>72</v>
      </c>
      <c r="B75" s="24" t="s">
        <v>366</v>
      </c>
      <c r="C75" s="24" t="s">
        <v>383</v>
      </c>
      <c r="D75" s="24" t="s">
        <v>70</v>
      </c>
      <c r="E75" s="25">
        <v>53</v>
      </c>
      <c r="F75" s="25">
        <v>53</v>
      </c>
      <c r="G75" s="25">
        <v>53</v>
      </c>
      <c r="H75" s="25">
        <v>53</v>
      </c>
      <c r="I75" s="25">
        <v>53</v>
      </c>
      <c r="J75" s="25">
        <v>53</v>
      </c>
      <c r="K75" s="25">
        <v>53</v>
      </c>
      <c r="L75" s="25">
        <v>53</v>
      </c>
      <c r="M75" s="25">
        <v>53</v>
      </c>
      <c r="N75" s="25">
        <v>53</v>
      </c>
      <c r="O75" s="25">
        <v>53</v>
      </c>
      <c r="P75" s="25">
        <v>53</v>
      </c>
      <c r="Q75" s="25">
        <v>53</v>
      </c>
      <c r="R75" s="25">
        <v>53</v>
      </c>
      <c r="S75" s="25">
        <v>53</v>
      </c>
      <c r="T75" s="25">
        <v>53</v>
      </c>
      <c r="U75" s="25">
        <v>53</v>
      </c>
      <c r="V75" s="25">
        <v>53</v>
      </c>
      <c r="W75" s="25">
        <v>53</v>
      </c>
      <c r="X75" s="25">
        <v>53</v>
      </c>
      <c r="Y75" s="25">
        <v>53</v>
      </c>
      <c r="Z75" s="25">
        <v>53</v>
      </c>
      <c r="AA75" s="25">
        <v>53</v>
      </c>
      <c r="AB75" s="25">
        <v>53</v>
      </c>
      <c r="AC75" s="25">
        <v>53</v>
      </c>
      <c r="AD75" s="25">
        <v>53</v>
      </c>
      <c r="AE75" s="25">
        <v>53</v>
      </c>
      <c r="AF75" s="25">
        <v>53</v>
      </c>
      <c r="AG75" s="25">
        <v>53</v>
      </c>
      <c r="AH75" s="25">
        <v>53</v>
      </c>
      <c r="AI75" s="25">
        <v>53</v>
      </c>
    </row>
    <row r="76" spans="1:35">
      <c r="A76" s="24" t="s">
        <v>73</v>
      </c>
      <c r="B76" s="24" t="s">
        <v>367</v>
      </c>
      <c r="C76" s="24" t="s">
        <v>383</v>
      </c>
      <c r="D76" s="24" t="s">
        <v>70</v>
      </c>
      <c r="E76" s="25">
        <v>59</v>
      </c>
      <c r="F76" s="25">
        <v>59</v>
      </c>
      <c r="G76" s="25">
        <v>59</v>
      </c>
      <c r="H76" s="25">
        <v>58</v>
      </c>
      <c r="I76" s="25">
        <v>58</v>
      </c>
      <c r="J76" s="25">
        <v>57</v>
      </c>
      <c r="K76" s="25">
        <v>57</v>
      </c>
      <c r="L76" s="25">
        <v>56</v>
      </c>
      <c r="M76" s="25">
        <v>56</v>
      </c>
      <c r="N76" s="25">
        <v>56</v>
      </c>
      <c r="O76" s="25">
        <v>55</v>
      </c>
      <c r="P76" s="25">
        <v>55</v>
      </c>
      <c r="Q76" s="25">
        <v>54</v>
      </c>
      <c r="R76" s="25">
        <v>54</v>
      </c>
      <c r="S76" s="25">
        <v>53</v>
      </c>
      <c r="T76" s="25">
        <v>52</v>
      </c>
      <c r="U76" s="25">
        <v>51</v>
      </c>
      <c r="V76" s="25">
        <v>50</v>
      </c>
      <c r="W76" s="25">
        <v>49</v>
      </c>
      <c r="X76" s="25">
        <v>49</v>
      </c>
      <c r="Y76" s="25">
        <v>49</v>
      </c>
      <c r="Z76" s="25">
        <v>49</v>
      </c>
      <c r="AA76" s="25">
        <v>49</v>
      </c>
      <c r="AB76" s="25">
        <v>49</v>
      </c>
      <c r="AC76" s="25">
        <v>49</v>
      </c>
      <c r="AD76" s="25">
        <v>49</v>
      </c>
      <c r="AE76" s="25">
        <v>49</v>
      </c>
      <c r="AF76" s="25">
        <v>49</v>
      </c>
      <c r="AG76" s="25">
        <v>49</v>
      </c>
      <c r="AH76" s="25">
        <v>49</v>
      </c>
      <c r="AI76" s="25">
        <v>49</v>
      </c>
    </row>
    <row r="77" spans="1:35">
      <c r="A77" s="24" t="s">
        <v>74</v>
      </c>
      <c r="B77" s="24" t="s">
        <v>367</v>
      </c>
      <c r="C77" s="24" t="s">
        <v>383</v>
      </c>
      <c r="D77" s="24" t="s">
        <v>70</v>
      </c>
      <c r="E77" s="25">
        <v>59</v>
      </c>
      <c r="F77" s="25">
        <v>59</v>
      </c>
      <c r="G77" s="25">
        <v>59</v>
      </c>
      <c r="H77" s="25">
        <v>58</v>
      </c>
      <c r="I77" s="25">
        <v>58</v>
      </c>
      <c r="J77" s="25">
        <v>58</v>
      </c>
      <c r="K77" s="25">
        <v>58</v>
      </c>
      <c r="L77" s="25">
        <v>58</v>
      </c>
      <c r="M77" s="25">
        <v>57</v>
      </c>
      <c r="N77" s="25">
        <v>57</v>
      </c>
      <c r="O77" s="25">
        <v>57</v>
      </c>
      <c r="P77" s="25">
        <v>57</v>
      </c>
      <c r="Q77" s="25">
        <v>56</v>
      </c>
      <c r="R77" s="25">
        <v>56</v>
      </c>
      <c r="S77" s="25">
        <v>56</v>
      </c>
      <c r="T77" s="25">
        <v>55</v>
      </c>
      <c r="U77" s="25">
        <v>55</v>
      </c>
      <c r="V77" s="25">
        <v>54</v>
      </c>
      <c r="W77" s="25">
        <v>54</v>
      </c>
      <c r="X77" s="25">
        <v>54</v>
      </c>
      <c r="Y77" s="25">
        <v>54</v>
      </c>
      <c r="Z77" s="25">
        <v>54</v>
      </c>
      <c r="AA77" s="25">
        <v>54</v>
      </c>
      <c r="AB77" s="25">
        <v>54</v>
      </c>
      <c r="AC77" s="25">
        <v>54</v>
      </c>
      <c r="AD77" s="25">
        <v>54</v>
      </c>
      <c r="AE77" s="25">
        <v>54</v>
      </c>
      <c r="AF77" s="25">
        <v>54</v>
      </c>
      <c r="AG77" s="25">
        <v>54</v>
      </c>
      <c r="AH77" s="25">
        <v>54</v>
      </c>
      <c r="AI77" s="25">
        <v>54</v>
      </c>
    </row>
    <row r="78" spans="1:35">
      <c r="A78" s="24" t="s">
        <v>72</v>
      </c>
      <c r="B78" s="24" t="s">
        <v>367</v>
      </c>
      <c r="C78" s="24" t="s">
        <v>383</v>
      </c>
      <c r="D78" s="24" t="s">
        <v>70</v>
      </c>
      <c r="E78" s="25">
        <v>59</v>
      </c>
      <c r="F78" s="25">
        <v>59</v>
      </c>
      <c r="G78" s="25">
        <v>59</v>
      </c>
      <c r="H78" s="25">
        <v>59</v>
      </c>
      <c r="I78" s="25">
        <v>59</v>
      </c>
      <c r="J78" s="25">
        <v>59</v>
      </c>
      <c r="K78" s="25">
        <v>59</v>
      </c>
      <c r="L78" s="25">
        <v>59</v>
      </c>
      <c r="M78" s="25">
        <v>59</v>
      </c>
      <c r="N78" s="25">
        <v>59</v>
      </c>
      <c r="O78" s="25">
        <v>59</v>
      </c>
      <c r="P78" s="25">
        <v>59</v>
      </c>
      <c r="Q78" s="25">
        <v>59</v>
      </c>
      <c r="R78" s="25">
        <v>59</v>
      </c>
      <c r="S78" s="25">
        <v>59</v>
      </c>
      <c r="T78" s="25">
        <v>59</v>
      </c>
      <c r="U78" s="25">
        <v>59</v>
      </c>
      <c r="V78" s="25">
        <v>59</v>
      </c>
      <c r="W78" s="25">
        <v>59</v>
      </c>
      <c r="X78" s="25">
        <v>59</v>
      </c>
      <c r="Y78" s="25">
        <v>59</v>
      </c>
      <c r="Z78" s="25">
        <v>59</v>
      </c>
      <c r="AA78" s="25">
        <v>59</v>
      </c>
      <c r="AB78" s="25">
        <v>59</v>
      </c>
      <c r="AC78" s="25">
        <v>59</v>
      </c>
      <c r="AD78" s="25">
        <v>59</v>
      </c>
      <c r="AE78" s="25">
        <v>59</v>
      </c>
      <c r="AF78" s="25">
        <v>59</v>
      </c>
      <c r="AG78" s="25">
        <v>59</v>
      </c>
      <c r="AH78" s="25">
        <v>59</v>
      </c>
      <c r="AI78" s="25">
        <v>59</v>
      </c>
    </row>
    <row r="79" spans="1:35">
      <c r="A79" s="24" t="s">
        <v>73</v>
      </c>
      <c r="B79" s="24" t="s">
        <v>368</v>
      </c>
      <c r="C79" s="24" t="s">
        <v>383</v>
      </c>
      <c r="D79" s="24" t="s">
        <v>70</v>
      </c>
      <c r="E79" s="25">
        <v>54</v>
      </c>
      <c r="F79" s="25">
        <v>54</v>
      </c>
      <c r="G79" s="25">
        <v>54</v>
      </c>
      <c r="H79" s="25">
        <v>54</v>
      </c>
      <c r="I79" s="25">
        <v>54</v>
      </c>
      <c r="J79" s="25">
        <v>54</v>
      </c>
      <c r="K79" s="25">
        <v>53</v>
      </c>
      <c r="L79" s="25">
        <v>53</v>
      </c>
      <c r="M79" s="25">
        <v>53</v>
      </c>
      <c r="N79" s="25">
        <v>53</v>
      </c>
      <c r="O79" s="25">
        <v>53</v>
      </c>
      <c r="P79" s="25">
        <v>53</v>
      </c>
      <c r="Q79" s="25">
        <v>52</v>
      </c>
      <c r="R79" s="25">
        <v>52</v>
      </c>
      <c r="S79" s="25">
        <v>52</v>
      </c>
      <c r="T79" s="25">
        <v>51</v>
      </c>
      <c r="U79" s="25">
        <v>50</v>
      </c>
      <c r="V79" s="25">
        <v>50</v>
      </c>
      <c r="W79" s="25">
        <v>49</v>
      </c>
      <c r="X79" s="25">
        <v>49</v>
      </c>
      <c r="Y79" s="25">
        <v>49</v>
      </c>
      <c r="Z79" s="25">
        <v>49</v>
      </c>
      <c r="AA79" s="25">
        <v>49</v>
      </c>
      <c r="AB79" s="25">
        <v>49</v>
      </c>
      <c r="AC79" s="25">
        <v>49</v>
      </c>
      <c r="AD79" s="25">
        <v>49</v>
      </c>
      <c r="AE79" s="25">
        <v>49</v>
      </c>
      <c r="AF79" s="25">
        <v>49</v>
      </c>
      <c r="AG79" s="25">
        <v>49</v>
      </c>
      <c r="AH79" s="25">
        <v>49</v>
      </c>
      <c r="AI79" s="25">
        <v>49</v>
      </c>
    </row>
    <row r="80" spans="1:35">
      <c r="A80" s="24" t="s">
        <v>74</v>
      </c>
      <c r="B80" s="24" t="s">
        <v>368</v>
      </c>
      <c r="C80" s="24" t="s">
        <v>383</v>
      </c>
      <c r="D80" s="24" t="s">
        <v>70</v>
      </c>
      <c r="E80" s="25">
        <v>54</v>
      </c>
      <c r="F80" s="25">
        <v>54</v>
      </c>
      <c r="G80" s="25">
        <v>54</v>
      </c>
      <c r="H80" s="25">
        <v>54</v>
      </c>
      <c r="I80" s="25">
        <v>54</v>
      </c>
      <c r="J80" s="25">
        <v>54</v>
      </c>
      <c r="K80" s="25">
        <v>54</v>
      </c>
      <c r="L80" s="25">
        <v>54</v>
      </c>
      <c r="M80" s="25">
        <v>54</v>
      </c>
      <c r="N80" s="25">
        <v>53</v>
      </c>
      <c r="O80" s="25">
        <v>53</v>
      </c>
      <c r="P80" s="25">
        <v>53</v>
      </c>
      <c r="Q80" s="25">
        <v>53</v>
      </c>
      <c r="R80" s="25">
        <v>53</v>
      </c>
      <c r="S80" s="25">
        <v>53</v>
      </c>
      <c r="T80" s="25">
        <v>52</v>
      </c>
      <c r="U80" s="25">
        <v>52</v>
      </c>
      <c r="V80" s="25">
        <v>52</v>
      </c>
      <c r="W80" s="25">
        <v>51</v>
      </c>
      <c r="X80" s="25">
        <v>51</v>
      </c>
      <c r="Y80" s="25">
        <v>51</v>
      </c>
      <c r="Z80" s="25">
        <v>51</v>
      </c>
      <c r="AA80" s="25">
        <v>51</v>
      </c>
      <c r="AB80" s="25">
        <v>51</v>
      </c>
      <c r="AC80" s="25">
        <v>51</v>
      </c>
      <c r="AD80" s="25">
        <v>51</v>
      </c>
      <c r="AE80" s="25">
        <v>51</v>
      </c>
      <c r="AF80" s="25">
        <v>51</v>
      </c>
      <c r="AG80" s="25">
        <v>51</v>
      </c>
      <c r="AH80" s="25">
        <v>51</v>
      </c>
      <c r="AI80" s="25">
        <v>51</v>
      </c>
    </row>
    <row r="81" spans="1:35">
      <c r="A81" s="24" t="s">
        <v>72</v>
      </c>
      <c r="B81" s="24" t="s">
        <v>368</v>
      </c>
      <c r="C81" s="24" t="s">
        <v>383</v>
      </c>
      <c r="D81" s="24" t="s">
        <v>70</v>
      </c>
      <c r="E81" s="25">
        <v>54</v>
      </c>
      <c r="F81" s="25">
        <v>54</v>
      </c>
      <c r="G81" s="25">
        <v>54</v>
      </c>
      <c r="H81" s="25">
        <v>54</v>
      </c>
      <c r="I81" s="25">
        <v>54</v>
      </c>
      <c r="J81" s="25">
        <v>54</v>
      </c>
      <c r="K81" s="25">
        <v>54</v>
      </c>
      <c r="L81" s="25">
        <v>54</v>
      </c>
      <c r="M81" s="25">
        <v>54</v>
      </c>
      <c r="N81" s="25">
        <v>54</v>
      </c>
      <c r="O81" s="25">
        <v>54</v>
      </c>
      <c r="P81" s="25">
        <v>54</v>
      </c>
      <c r="Q81" s="25">
        <v>54</v>
      </c>
      <c r="R81" s="25">
        <v>54</v>
      </c>
      <c r="S81" s="25">
        <v>54</v>
      </c>
      <c r="T81" s="25">
        <v>54</v>
      </c>
      <c r="U81" s="25">
        <v>54</v>
      </c>
      <c r="V81" s="25">
        <v>54</v>
      </c>
      <c r="W81" s="25">
        <v>54</v>
      </c>
      <c r="X81" s="25">
        <v>54</v>
      </c>
      <c r="Y81" s="25">
        <v>54</v>
      </c>
      <c r="Z81" s="25">
        <v>54</v>
      </c>
      <c r="AA81" s="25">
        <v>54</v>
      </c>
      <c r="AB81" s="25">
        <v>54</v>
      </c>
      <c r="AC81" s="25">
        <v>54</v>
      </c>
      <c r="AD81" s="25">
        <v>54</v>
      </c>
      <c r="AE81" s="25">
        <v>54</v>
      </c>
      <c r="AF81" s="25">
        <v>54</v>
      </c>
      <c r="AG81" s="25">
        <v>54</v>
      </c>
      <c r="AH81" s="25">
        <v>54</v>
      </c>
      <c r="AI81" s="25">
        <v>54</v>
      </c>
    </row>
    <row r="82" spans="1:35">
      <c r="A82" s="24" t="s">
        <v>88</v>
      </c>
      <c r="B82" s="24" t="s">
        <v>53</v>
      </c>
      <c r="C82" s="24" t="s">
        <v>383</v>
      </c>
      <c r="D82" s="24" t="s">
        <v>112</v>
      </c>
      <c r="E82" s="25">
        <v>140.54</v>
      </c>
      <c r="F82" s="25">
        <v>140.54</v>
      </c>
      <c r="G82" s="25">
        <v>140.54</v>
      </c>
      <c r="H82" s="25">
        <v>140.54</v>
      </c>
      <c r="I82" s="25">
        <v>140.54</v>
      </c>
      <c r="J82" s="25">
        <v>140.54</v>
      </c>
      <c r="K82" s="25">
        <v>140.54</v>
      </c>
      <c r="L82" s="25">
        <v>140.54</v>
      </c>
      <c r="M82" s="25">
        <v>140.54</v>
      </c>
      <c r="N82" s="25">
        <v>140.54</v>
      </c>
      <c r="O82" s="25">
        <v>140.54</v>
      </c>
      <c r="P82" s="25">
        <v>140.54</v>
      </c>
      <c r="Q82" s="25">
        <v>140.54</v>
      </c>
      <c r="R82" s="25">
        <v>140.54</v>
      </c>
      <c r="S82" s="25">
        <v>140.54</v>
      </c>
      <c r="T82" s="25">
        <v>140.54</v>
      </c>
      <c r="U82" s="25">
        <v>140.54</v>
      </c>
      <c r="V82" s="25">
        <v>140.54</v>
      </c>
      <c r="W82" s="25">
        <v>140.54</v>
      </c>
      <c r="X82" s="25">
        <v>140.54</v>
      </c>
      <c r="Y82" s="25">
        <v>140.54</v>
      </c>
      <c r="Z82" s="25">
        <v>140.54</v>
      </c>
      <c r="AA82" s="25">
        <v>140.54</v>
      </c>
      <c r="AB82" s="25">
        <v>140.54</v>
      </c>
      <c r="AC82" s="25">
        <v>140.54</v>
      </c>
      <c r="AD82" s="25">
        <v>140.54</v>
      </c>
      <c r="AE82" s="25">
        <v>140.54</v>
      </c>
      <c r="AF82" s="25">
        <v>140.54</v>
      </c>
      <c r="AG82" s="25">
        <v>140.54</v>
      </c>
      <c r="AH82" s="25">
        <v>140.54</v>
      </c>
      <c r="AI82" s="25">
        <v>140.54</v>
      </c>
    </row>
    <row r="83" spans="1:35">
      <c r="A83" s="24" t="s">
        <v>73</v>
      </c>
      <c r="B83" s="24" t="s">
        <v>68</v>
      </c>
      <c r="C83" s="24" t="s">
        <v>383</v>
      </c>
      <c r="D83" s="24" t="s">
        <v>70</v>
      </c>
      <c r="E83" s="25">
        <v>74</v>
      </c>
      <c r="F83" s="25">
        <v>74</v>
      </c>
      <c r="G83" s="25">
        <v>74</v>
      </c>
      <c r="H83" s="25">
        <v>74</v>
      </c>
      <c r="I83" s="25">
        <v>74</v>
      </c>
      <c r="J83" s="25">
        <v>73</v>
      </c>
      <c r="K83" s="25">
        <v>72</v>
      </c>
      <c r="L83" s="25">
        <v>71</v>
      </c>
      <c r="M83" s="25">
        <v>70</v>
      </c>
      <c r="N83" s="25">
        <v>69</v>
      </c>
      <c r="O83" s="25">
        <v>69</v>
      </c>
      <c r="P83" s="25">
        <v>68</v>
      </c>
      <c r="Q83" s="25">
        <v>67</v>
      </c>
      <c r="R83" s="25">
        <v>66</v>
      </c>
      <c r="S83" s="25">
        <v>66</v>
      </c>
      <c r="T83" s="25">
        <v>66</v>
      </c>
      <c r="U83" s="25">
        <v>66</v>
      </c>
      <c r="V83" s="25">
        <v>66</v>
      </c>
      <c r="W83" s="25">
        <v>66</v>
      </c>
      <c r="X83" s="25">
        <v>66</v>
      </c>
      <c r="Y83" s="25">
        <v>66</v>
      </c>
      <c r="Z83" s="25">
        <v>66</v>
      </c>
      <c r="AA83" s="25">
        <v>66</v>
      </c>
      <c r="AB83" s="25">
        <v>66</v>
      </c>
      <c r="AC83" s="25">
        <v>66</v>
      </c>
      <c r="AD83" s="25">
        <v>66</v>
      </c>
      <c r="AE83" s="25">
        <v>66</v>
      </c>
      <c r="AF83" s="25">
        <v>66</v>
      </c>
      <c r="AG83" s="25">
        <v>66</v>
      </c>
      <c r="AH83" s="25">
        <v>66</v>
      </c>
      <c r="AI83" s="25">
        <v>66</v>
      </c>
    </row>
    <row r="84" spans="1:35">
      <c r="A84" s="24" t="s">
        <v>74</v>
      </c>
      <c r="B84" s="24" t="s">
        <v>68</v>
      </c>
      <c r="C84" s="24" t="s">
        <v>383</v>
      </c>
      <c r="D84" s="24" t="s">
        <v>70</v>
      </c>
      <c r="E84" s="25">
        <v>74</v>
      </c>
      <c r="F84" s="25">
        <v>74</v>
      </c>
      <c r="G84" s="25">
        <v>74</v>
      </c>
      <c r="H84" s="25">
        <v>74</v>
      </c>
      <c r="I84" s="25">
        <v>74</v>
      </c>
      <c r="J84" s="25">
        <v>73</v>
      </c>
      <c r="K84" s="25">
        <v>73</v>
      </c>
      <c r="L84" s="25">
        <v>72</v>
      </c>
      <c r="M84" s="25">
        <v>72</v>
      </c>
      <c r="N84" s="25">
        <v>72</v>
      </c>
      <c r="O84" s="25">
        <v>71</v>
      </c>
      <c r="P84" s="25">
        <v>71</v>
      </c>
      <c r="Q84" s="25">
        <v>70</v>
      </c>
      <c r="R84" s="25">
        <v>70</v>
      </c>
      <c r="S84" s="25">
        <v>70</v>
      </c>
      <c r="T84" s="25">
        <v>70</v>
      </c>
      <c r="U84" s="25">
        <v>70</v>
      </c>
      <c r="V84" s="25">
        <v>70</v>
      </c>
      <c r="W84" s="25">
        <v>70</v>
      </c>
      <c r="X84" s="25">
        <v>70</v>
      </c>
      <c r="Y84" s="25">
        <v>70</v>
      </c>
      <c r="Z84" s="25">
        <v>70</v>
      </c>
      <c r="AA84" s="25">
        <v>70</v>
      </c>
      <c r="AB84" s="25">
        <v>70</v>
      </c>
      <c r="AC84" s="25">
        <v>70</v>
      </c>
      <c r="AD84" s="25">
        <v>70</v>
      </c>
      <c r="AE84" s="25">
        <v>70</v>
      </c>
      <c r="AF84" s="25">
        <v>70</v>
      </c>
      <c r="AG84" s="25">
        <v>70</v>
      </c>
      <c r="AH84" s="25">
        <v>70</v>
      </c>
      <c r="AI84" s="25">
        <v>70</v>
      </c>
    </row>
    <row r="85" spans="1:35">
      <c r="A85" s="24" t="s">
        <v>72</v>
      </c>
      <c r="B85" s="24" t="s">
        <v>68</v>
      </c>
      <c r="C85" s="24" t="s">
        <v>383</v>
      </c>
      <c r="D85" s="24" t="s">
        <v>70</v>
      </c>
      <c r="E85" s="25">
        <v>74</v>
      </c>
      <c r="F85" s="25">
        <v>74</v>
      </c>
      <c r="G85" s="25">
        <v>74</v>
      </c>
      <c r="H85" s="25">
        <v>74</v>
      </c>
      <c r="I85" s="25">
        <v>74</v>
      </c>
      <c r="J85" s="25">
        <v>74</v>
      </c>
      <c r="K85" s="25">
        <v>74</v>
      </c>
      <c r="L85" s="25">
        <v>74</v>
      </c>
      <c r="M85" s="25">
        <v>74</v>
      </c>
      <c r="N85" s="25">
        <v>74</v>
      </c>
      <c r="O85" s="25">
        <v>74</v>
      </c>
      <c r="P85" s="25">
        <v>74</v>
      </c>
      <c r="Q85" s="25">
        <v>74</v>
      </c>
      <c r="R85" s="25">
        <v>74</v>
      </c>
      <c r="S85" s="25">
        <v>74</v>
      </c>
      <c r="T85" s="25">
        <v>74</v>
      </c>
      <c r="U85" s="25">
        <v>74</v>
      </c>
      <c r="V85" s="25">
        <v>74</v>
      </c>
      <c r="W85" s="25">
        <v>74</v>
      </c>
      <c r="X85" s="25">
        <v>74</v>
      </c>
      <c r="Y85" s="25">
        <v>74</v>
      </c>
      <c r="Z85" s="25">
        <v>74</v>
      </c>
      <c r="AA85" s="25">
        <v>74</v>
      </c>
      <c r="AB85" s="25">
        <v>74</v>
      </c>
      <c r="AC85" s="25">
        <v>74</v>
      </c>
      <c r="AD85" s="25">
        <v>74</v>
      </c>
      <c r="AE85" s="25">
        <v>74</v>
      </c>
      <c r="AF85" s="25">
        <v>74</v>
      </c>
      <c r="AG85" s="25">
        <v>74</v>
      </c>
      <c r="AH85" s="25">
        <v>74</v>
      </c>
      <c r="AI85" s="25">
        <v>74</v>
      </c>
    </row>
    <row r="86" spans="1:35">
      <c r="A86" s="24" t="s">
        <v>73</v>
      </c>
      <c r="B86" s="24" t="s">
        <v>373</v>
      </c>
      <c r="C86" s="24" t="s">
        <v>383</v>
      </c>
      <c r="D86" s="24" t="s">
        <v>70</v>
      </c>
      <c r="E86" s="25">
        <v>115</v>
      </c>
      <c r="F86" s="25">
        <v>115</v>
      </c>
      <c r="G86" s="25">
        <v>115</v>
      </c>
      <c r="H86" s="25">
        <v>115</v>
      </c>
      <c r="I86" s="25">
        <v>115</v>
      </c>
      <c r="J86" s="25">
        <v>114</v>
      </c>
      <c r="K86" s="25">
        <v>113</v>
      </c>
      <c r="L86" s="25">
        <v>111</v>
      </c>
      <c r="M86" s="25">
        <v>110</v>
      </c>
      <c r="N86" s="25">
        <v>109</v>
      </c>
      <c r="O86" s="25">
        <v>108</v>
      </c>
      <c r="P86" s="25">
        <v>107</v>
      </c>
      <c r="Q86" s="25">
        <v>106</v>
      </c>
      <c r="R86" s="25">
        <v>105</v>
      </c>
      <c r="S86" s="25">
        <v>102</v>
      </c>
      <c r="T86" s="25">
        <v>99</v>
      </c>
      <c r="U86" s="25">
        <v>96</v>
      </c>
      <c r="V86" s="25">
        <v>94</v>
      </c>
      <c r="W86" s="25">
        <v>91</v>
      </c>
      <c r="X86" s="25">
        <v>91</v>
      </c>
      <c r="Y86" s="25">
        <v>91</v>
      </c>
      <c r="Z86" s="25">
        <v>91</v>
      </c>
      <c r="AA86" s="25">
        <v>91</v>
      </c>
      <c r="AB86" s="25">
        <v>91</v>
      </c>
      <c r="AC86" s="25">
        <v>91</v>
      </c>
      <c r="AD86" s="25">
        <v>91</v>
      </c>
      <c r="AE86" s="25">
        <v>91</v>
      </c>
      <c r="AF86" s="25">
        <v>91</v>
      </c>
      <c r="AG86" s="25">
        <v>91</v>
      </c>
      <c r="AH86" s="25">
        <v>91</v>
      </c>
      <c r="AI86" s="25">
        <v>91</v>
      </c>
    </row>
    <row r="87" spans="1:35">
      <c r="A87" s="24" t="s">
        <v>74</v>
      </c>
      <c r="B87" s="24" t="s">
        <v>373</v>
      </c>
      <c r="C87" s="24" t="s">
        <v>383</v>
      </c>
      <c r="D87" s="24" t="s">
        <v>70</v>
      </c>
      <c r="E87" s="25">
        <v>115</v>
      </c>
      <c r="F87" s="25">
        <v>115</v>
      </c>
      <c r="G87" s="25">
        <v>115</v>
      </c>
      <c r="H87" s="25">
        <v>115</v>
      </c>
      <c r="I87" s="25">
        <v>115</v>
      </c>
      <c r="J87" s="25">
        <v>114</v>
      </c>
      <c r="K87" s="25">
        <v>114</v>
      </c>
      <c r="L87" s="25">
        <v>113</v>
      </c>
      <c r="M87" s="25">
        <v>113</v>
      </c>
      <c r="N87" s="25">
        <v>112</v>
      </c>
      <c r="O87" s="25">
        <v>111</v>
      </c>
      <c r="P87" s="25">
        <v>111</v>
      </c>
      <c r="Q87" s="25">
        <v>110</v>
      </c>
      <c r="R87" s="25">
        <v>110</v>
      </c>
      <c r="S87" s="25">
        <v>108</v>
      </c>
      <c r="T87" s="25">
        <v>107</v>
      </c>
      <c r="U87" s="25">
        <v>106</v>
      </c>
      <c r="V87" s="25">
        <v>104</v>
      </c>
      <c r="W87" s="25">
        <v>103</v>
      </c>
      <c r="X87" s="25">
        <v>103</v>
      </c>
      <c r="Y87" s="25">
        <v>103</v>
      </c>
      <c r="Z87" s="25">
        <v>103</v>
      </c>
      <c r="AA87" s="25">
        <v>103</v>
      </c>
      <c r="AB87" s="25">
        <v>103</v>
      </c>
      <c r="AC87" s="25">
        <v>103</v>
      </c>
      <c r="AD87" s="25">
        <v>103</v>
      </c>
      <c r="AE87" s="25">
        <v>103</v>
      </c>
      <c r="AF87" s="25">
        <v>103</v>
      </c>
      <c r="AG87" s="25">
        <v>103</v>
      </c>
      <c r="AH87" s="25">
        <v>103</v>
      </c>
      <c r="AI87" s="25">
        <v>103</v>
      </c>
    </row>
    <row r="88" spans="1:35">
      <c r="A88" s="24" t="s">
        <v>72</v>
      </c>
      <c r="B88" s="24" t="s">
        <v>373</v>
      </c>
      <c r="C88" s="24" t="s">
        <v>383</v>
      </c>
      <c r="D88" s="24" t="s">
        <v>70</v>
      </c>
      <c r="E88" s="25">
        <v>115</v>
      </c>
      <c r="F88" s="25">
        <v>115</v>
      </c>
      <c r="G88" s="25">
        <v>115</v>
      </c>
      <c r="H88" s="25">
        <v>115</v>
      </c>
      <c r="I88" s="25">
        <v>115</v>
      </c>
      <c r="J88" s="25">
        <v>115</v>
      </c>
      <c r="K88" s="25">
        <v>115</v>
      </c>
      <c r="L88" s="25">
        <v>115</v>
      </c>
      <c r="M88" s="25">
        <v>115</v>
      </c>
      <c r="N88" s="25">
        <v>115</v>
      </c>
      <c r="O88" s="25">
        <v>115</v>
      </c>
      <c r="P88" s="25">
        <v>115</v>
      </c>
      <c r="Q88" s="25">
        <v>115</v>
      </c>
      <c r="R88" s="25">
        <v>115</v>
      </c>
      <c r="S88" s="25">
        <v>115</v>
      </c>
      <c r="T88" s="25">
        <v>115</v>
      </c>
      <c r="U88" s="25">
        <v>115</v>
      </c>
      <c r="V88" s="25">
        <v>115</v>
      </c>
      <c r="W88" s="25">
        <v>115</v>
      </c>
      <c r="X88" s="25">
        <v>115</v>
      </c>
      <c r="Y88" s="25">
        <v>115</v>
      </c>
      <c r="Z88" s="25">
        <v>115</v>
      </c>
      <c r="AA88" s="25">
        <v>115</v>
      </c>
      <c r="AB88" s="25">
        <v>115</v>
      </c>
      <c r="AC88" s="25">
        <v>115</v>
      </c>
      <c r="AD88" s="25">
        <v>115</v>
      </c>
      <c r="AE88" s="25">
        <v>115</v>
      </c>
      <c r="AF88" s="25">
        <v>115</v>
      </c>
      <c r="AG88" s="25">
        <v>115</v>
      </c>
      <c r="AH88" s="25">
        <v>115</v>
      </c>
      <c r="AI88" s="25">
        <v>115</v>
      </c>
    </row>
    <row r="89" spans="1:35">
      <c r="A89" s="24" t="s">
        <v>73</v>
      </c>
      <c r="B89" s="24" t="s">
        <v>374</v>
      </c>
      <c r="C89" s="24" t="s">
        <v>383</v>
      </c>
      <c r="D89" s="24" t="s">
        <v>70</v>
      </c>
      <c r="E89" s="25">
        <v>117</v>
      </c>
      <c r="F89" s="25">
        <v>117</v>
      </c>
      <c r="G89" s="25">
        <v>117</v>
      </c>
      <c r="H89" s="25">
        <v>117</v>
      </c>
      <c r="I89" s="25">
        <v>117</v>
      </c>
      <c r="J89" s="25">
        <v>116</v>
      </c>
      <c r="K89" s="25">
        <v>115</v>
      </c>
      <c r="L89" s="25">
        <v>114</v>
      </c>
      <c r="M89" s="25">
        <v>113</v>
      </c>
      <c r="N89" s="25">
        <v>112</v>
      </c>
      <c r="O89" s="25">
        <v>110</v>
      </c>
      <c r="P89" s="25">
        <v>109</v>
      </c>
      <c r="Q89" s="25">
        <v>108</v>
      </c>
      <c r="R89" s="25">
        <v>107</v>
      </c>
      <c r="S89" s="25">
        <v>104</v>
      </c>
      <c r="T89" s="25">
        <v>101</v>
      </c>
      <c r="U89" s="25">
        <v>99</v>
      </c>
      <c r="V89" s="25">
        <v>96</v>
      </c>
      <c r="W89" s="25">
        <v>93</v>
      </c>
      <c r="X89" s="25">
        <v>93</v>
      </c>
      <c r="Y89" s="25">
        <v>93</v>
      </c>
      <c r="Z89" s="25">
        <v>93</v>
      </c>
      <c r="AA89" s="25">
        <v>93</v>
      </c>
      <c r="AB89" s="25">
        <v>93</v>
      </c>
      <c r="AC89" s="25">
        <v>93</v>
      </c>
      <c r="AD89" s="25">
        <v>93</v>
      </c>
      <c r="AE89" s="25">
        <v>93</v>
      </c>
      <c r="AF89" s="25">
        <v>93</v>
      </c>
      <c r="AG89" s="25">
        <v>93</v>
      </c>
      <c r="AH89" s="25">
        <v>93</v>
      </c>
      <c r="AI89" s="25">
        <v>93</v>
      </c>
    </row>
    <row r="90" spans="1:35">
      <c r="A90" s="24" t="s">
        <v>74</v>
      </c>
      <c r="B90" s="24" t="s">
        <v>374</v>
      </c>
      <c r="C90" s="24" t="s">
        <v>383</v>
      </c>
      <c r="D90" s="24" t="s">
        <v>70</v>
      </c>
      <c r="E90" s="25">
        <v>117</v>
      </c>
      <c r="F90" s="25">
        <v>117</v>
      </c>
      <c r="G90" s="25">
        <v>117</v>
      </c>
      <c r="H90" s="25">
        <v>117</v>
      </c>
      <c r="I90" s="25">
        <v>117</v>
      </c>
      <c r="J90" s="25">
        <v>117</v>
      </c>
      <c r="K90" s="25">
        <v>116</v>
      </c>
      <c r="L90" s="25">
        <v>116</v>
      </c>
      <c r="M90" s="25">
        <v>115</v>
      </c>
      <c r="N90" s="25">
        <v>114</v>
      </c>
      <c r="O90" s="25">
        <v>114</v>
      </c>
      <c r="P90" s="25">
        <v>113</v>
      </c>
      <c r="Q90" s="25">
        <v>113</v>
      </c>
      <c r="R90" s="25">
        <v>112</v>
      </c>
      <c r="S90" s="25">
        <v>111</v>
      </c>
      <c r="T90" s="25">
        <v>109</v>
      </c>
      <c r="U90" s="25">
        <v>108</v>
      </c>
      <c r="V90" s="25">
        <v>107</v>
      </c>
      <c r="W90" s="25">
        <v>105</v>
      </c>
      <c r="X90" s="25">
        <v>105</v>
      </c>
      <c r="Y90" s="25">
        <v>105</v>
      </c>
      <c r="Z90" s="25">
        <v>105</v>
      </c>
      <c r="AA90" s="25">
        <v>105</v>
      </c>
      <c r="AB90" s="25">
        <v>105</v>
      </c>
      <c r="AC90" s="25">
        <v>105</v>
      </c>
      <c r="AD90" s="25">
        <v>105</v>
      </c>
      <c r="AE90" s="25">
        <v>105</v>
      </c>
      <c r="AF90" s="25">
        <v>105</v>
      </c>
      <c r="AG90" s="25">
        <v>105</v>
      </c>
      <c r="AH90" s="25">
        <v>105</v>
      </c>
      <c r="AI90" s="25">
        <v>105</v>
      </c>
    </row>
    <row r="91" spans="1:35">
      <c r="A91" s="24" t="s">
        <v>72</v>
      </c>
      <c r="B91" s="24" t="s">
        <v>374</v>
      </c>
      <c r="C91" s="24" t="s">
        <v>383</v>
      </c>
      <c r="D91" s="24" t="s">
        <v>70</v>
      </c>
      <c r="E91" s="25">
        <v>117</v>
      </c>
      <c r="F91" s="25">
        <v>117</v>
      </c>
      <c r="G91" s="25">
        <v>117</v>
      </c>
      <c r="H91" s="25">
        <v>117</v>
      </c>
      <c r="I91" s="25">
        <v>117</v>
      </c>
      <c r="J91" s="25">
        <v>117</v>
      </c>
      <c r="K91" s="25">
        <v>117</v>
      </c>
      <c r="L91" s="25">
        <v>117</v>
      </c>
      <c r="M91" s="25">
        <v>117</v>
      </c>
      <c r="N91" s="25">
        <v>117</v>
      </c>
      <c r="O91" s="25">
        <v>117</v>
      </c>
      <c r="P91" s="25">
        <v>117</v>
      </c>
      <c r="Q91" s="25">
        <v>117</v>
      </c>
      <c r="R91" s="25">
        <v>117</v>
      </c>
      <c r="S91" s="25">
        <v>117</v>
      </c>
      <c r="T91" s="25">
        <v>117</v>
      </c>
      <c r="U91" s="25">
        <v>117</v>
      </c>
      <c r="V91" s="25">
        <v>117</v>
      </c>
      <c r="W91" s="25">
        <v>117</v>
      </c>
      <c r="X91" s="25">
        <v>117</v>
      </c>
      <c r="Y91" s="25">
        <v>117</v>
      </c>
      <c r="Z91" s="25">
        <v>117</v>
      </c>
      <c r="AA91" s="25">
        <v>117</v>
      </c>
      <c r="AB91" s="25">
        <v>117</v>
      </c>
      <c r="AC91" s="25">
        <v>117</v>
      </c>
      <c r="AD91" s="25">
        <v>117</v>
      </c>
      <c r="AE91" s="25">
        <v>117</v>
      </c>
      <c r="AF91" s="25">
        <v>117</v>
      </c>
      <c r="AG91" s="25">
        <v>117</v>
      </c>
      <c r="AH91" s="25">
        <v>117</v>
      </c>
      <c r="AI91" s="25">
        <v>117</v>
      </c>
    </row>
    <row r="92" spans="1:35">
      <c r="A92" s="24" t="s">
        <v>88</v>
      </c>
      <c r="B92" s="24" t="s">
        <v>349</v>
      </c>
      <c r="C92" s="24" t="s">
        <v>383</v>
      </c>
      <c r="D92" s="24" t="s">
        <v>355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</row>
    <row r="93" spans="1:35">
      <c r="A93" s="24" t="s">
        <v>88</v>
      </c>
      <c r="B93" s="24" t="s">
        <v>353</v>
      </c>
      <c r="C93" s="24" t="s">
        <v>383</v>
      </c>
      <c r="D93" s="24" t="s">
        <v>355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</row>
    <row r="94" spans="1:35">
      <c r="A94" s="24" t="s">
        <v>88</v>
      </c>
      <c r="B94" s="24" t="s">
        <v>350</v>
      </c>
      <c r="C94" s="24" t="s">
        <v>383</v>
      </c>
      <c r="D94" s="24" t="s">
        <v>355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6"/>
  <sheetViews>
    <sheetView workbookViewId="0">
      <pane ySplit="1" topLeftCell="A65" activePane="bottomLeft" state="frozen"/>
      <selection pane="bottomLeft" activeCell="B88" sqref="B88"/>
    </sheetView>
  </sheetViews>
  <sheetFormatPr defaultRowHeight="12"/>
  <cols>
    <col min="1" max="1" width="12.5703125" style="16" customWidth="1"/>
    <col min="2" max="2" width="22.85546875" style="16" customWidth="1"/>
    <col min="3" max="3" width="12" style="16" customWidth="1"/>
    <col min="4" max="4" width="21.28515625" style="16" customWidth="1"/>
    <col min="5" max="35" width="6.42578125" style="20" customWidth="1"/>
    <col min="36" max="16384" width="9.140625" style="16"/>
  </cols>
  <sheetData>
    <row r="1" spans="1:35">
      <c r="A1" s="19" t="s">
        <v>71</v>
      </c>
      <c r="B1" s="19" t="s">
        <v>0</v>
      </c>
      <c r="C1" s="19" t="s">
        <v>75</v>
      </c>
      <c r="D1" s="19" t="s">
        <v>336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88</v>
      </c>
      <c r="B2" s="17" t="s">
        <v>84</v>
      </c>
      <c r="C2" s="16" t="s">
        <v>77</v>
      </c>
      <c r="D2" s="16" t="s">
        <v>70</v>
      </c>
      <c r="E2" s="20">
        <v>2.84</v>
      </c>
      <c r="F2" s="20">
        <v>2.84</v>
      </c>
      <c r="G2" s="20">
        <v>2.84</v>
      </c>
      <c r="H2" s="20">
        <v>2.84</v>
      </c>
      <c r="I2" s="20">
        <v>2.84</v>
      </c>
      <c r="J2" s="20">
        <v>2.84</v>
      </c>
      <c r="K2" s="20">
        <v>2.84</v>
      </c>
      <c r="L2" s="20">
        <v>2.84</v>
      </c>
      <c r="M2" s="20">
        <v>2.84</v>
      </c>
      <c r="N2" s="20">
        <v>2.84</v>
      </c>
      <c r="O2" s="20">
        <v>2.84</v>
      </c>
      <c r="P2" s="20">
        <v>2.84</v>
      </c>
      <c r="Q2" s="20">
        <v>2.84</v>
      </c>
      <c r="R2" s="20">
        <v>2.84</v>
      </c>
      <c r="S2" s="20">
        <v>2.84</v>
      </c>
      <c r="T2" s="20">
        <v>2.84</v>
      </c>
      <c r="U2" s="20">
        <v>2.84</v>
      </c>
      <c r="V2" s="20">
        <v>2.84</v>
      </c>
      <c r="W2" s="20">
        <v>2.84</v>
      </c>
      <c r="X2" s="20">
        <v>2.84</v>
      </c>
      <c r="Y2" s="20">
        <v>2.84</v>
      </c>
      <c r="Z2" s="20">
        <v>2.84</v>
      </c>
      <c r="AA2" s="20">
        <v>2.84</v>
      </c>
      <c r="AB2" s="20">
        <v>2.84</v>
      </c>
      <c r="AC2" s="20">
        <v>2.84</v>
      </c>
      <c r="AD2" s="20">
        <v>2.84</v>
      </c>
      <c r="AE2" s="20">
        <v>2.84</v>
      </c>
      <c r="AF2" s="20">
        <v>2.84</v>
      </c>
      <c r="AG2" s="20">
        <v>2.84</v>
      </c>
      <c r="AH2" s="20">
        <v>2.84</v>
      </c>
      <c r="AI2" s="20">
        <v>2.84</v>
      </c>
    </row>
    <row r="3" spans="1:35">
      <c r="A3" s="16" t="s">
        <v>88</v>
      </c>
      <c r="B3" s="17" t="s">
        <v>85</v>
      </c>
      <c r="C3" s="16" t="s">
        <v>77</v>
      </c>
      <c r="D3" s="16" t="s">
        <v>70</v>
      </c>
      <c r="E3" s="20">
        <v>3.6</v>
      </c>
      <c r="F3" s="20">
        <v>3.6</v>
      </c>
      <c r="G3" s="20">
        <v>3.6</v>
      </c>
      <c r="H3" s="20">
        <v>3.6</v>
      </c>
      <c r="I3" s="20">
        <v>3.6</v>
      </c>
      <c r="J3" s="20">
        <v>3.6</v>
      </c>
      <c r="K3" s="20">
        <v>3.6</v>
      </c>
      <c r="L3" s="20">
        <v>3.6</v>
      </c>
      <c r="M3" s="20">
        <v>3.6</v>
      </c>
      <c r="N3" s="20">
        <v>3.6</v>
      </c>
      <c r="O3" s="20">
        <v>3.6</v>
      </c>
      <c r="P3" s="20">
        <v>3.6</v>
      </c>
      <c r="Q3" s="20">
        <v>3.6</v>
      </c>
      <c r="R3" s="20">
        <v>3.6</v>
      </c>
      <c r="S3" s="20">
        <v>3.6</v>
      </c>
      <c r="T3" s="20">
        <v>3.6</v>
      </c>
      <c r="U3" s="20">
        <v>3.6</v>
      </c>
      <c r="V3" s="20">
        <v>3.6</v>
      </c>
      <c r="W3" s="20">
        <v>3.6</v>
      </c>
      <c r="X3" s="20">
        <v>3.6</v>
      </c>
      <c r="Y3" s="20">
        <v>3.6</v>
      </c>
      <c r="Z3" s="20">
        <v>3.6</v>
      </c>
      <c r="AA3" s="20">
        <v>3.6</v>
      </c>
      <c r="AB3" s="20">
        <v>3.6</v>
      </c>
      <c r="AC3" s="20">
        <v>3.6</v>
      </c>
      <c r="AD3" s="20">
        <v>3.6</v>
      </c>
      <c r="AE3" s="20">
        <v>3.6</v>
      </c>
      <c r="AF3" s="20">
        <v>3.6</v>
      </c>
      <c r="AG3" s="20">
        <v>3.6</v>
      </c>
      <c r="AH3" s="20">
        <v>3.6</v>
      </c>
      <c r="AI3" s="20">
        <v>3.6</v>
      </c>
    </row>
    <row r="4" spans="1:35">
      <c r="A4" s="16" t="s">
        <v>73</v>
      </c>
      <c r="B4" s="17" t="s">
        <v>89</v>
      </c>
      <c r="C4" s="16" t="s">
        <v>77</v>
      </c>
      <c r="D4" s="16" t="s">
        <v>70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</row>
    <row r="5" spans="1:35">
      <c r="A5" s="16" t="s">
        <v>74</v>
      </c>
      <c r="B5" s="17" t="s">
        <v>89</v>
      </c>
      <c r="C5" s="16" t="s">
        <v>77</v>
      </c>
      <c r="D5" s="16" t="s">
        <v>70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</row>
    <row r="6" spans="1:35">
      <c r="A6" s="16" t="s">
        <v>72</v>
      </c>
      <c r="B6" s="17" t="s">
        <v>89</v>
      </c>
      <c r="C6" s="16" t="s">
        <v>77</v>
      </c>
      <c r="D6" s="16" t="s">
        <v>70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</row>
    <row r="7" spans="1:35">
      <c r="A7" s="16" t="s">
        <v>73</v>
      </c>
      <c r="B7" s="17" t="s">
        <v>91</v>
      </c>
      <c r="C7" s="16" t="s">
        <v>77</v>
      </c>
      <c r="D7" s="16" t="s">
        <v>70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8" spans="1:35">
      <c r="A8" s="16" t="s">
        <v>74</v>
      </c>
      <c r="B8" s="17" t="s">
        <v>91</v>
      </c>
      <c r="C8" s="16" t="s">
        <v>77</v>
      </c>
      <c r="D8" s="16" t="s">
        <v>70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</row>
    <row r="9" spans="1:35">
      <c r="A9" s="16" t="s">
        <v>72</v>
      </c>
      <c r="B9" s="17" t="s">
        <v>91</v>
      </c>
      <c r="C9" s="16" t="s">
        <v>77</v>
      </c>
      <c r="D9" s="16" t="s">
        <v>70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</row>
    <row r="10" spans="1:35">
      <c r="A10" s="16" t="s">
        <v>73</v>
      </c>
      <c r="B10" s="17" t="s">
        <v>92</v>
      </c>
      <c r="C10" s="16" t="s">
        <v>77</v>
      </c>
      <c r="D10" s="16" t="s">
        <v>70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</row>
    <row r="11" spans="1:35">
      <c r="A11" s="16" t="s">
        <v>74</v>
      </c>
      <c r="B11" s="17" t="s">
        <v>92</v>
      </c>
      <c r="C11" s="16" t="s">
        <v>77</v>
      </c>
      <c r="D11" s="16" t="s">
        <v>70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</row>
    <row r="12" spans="1:35" ht="13.5" customHeight="1">
      <c r="A12" s="16" t="s">
        <v>72</v>
      </c>
      <c r="B12" s="17" t="s">
        <v>92</v>
      </c>
      <c r="C12" s="16" t="s">
        <v>77</v>
      </c>
      <c r="D12" s="16" t="s">
        <v>70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</row>
    <row r="13" spans="1:35">
      <c r="A13" s="16" t="s">
        <v>73</v>
      </c>
      <c r="B13" s="17" t="s">
        <v>360</v>
      </c>
      <c r="C13" s="16" t="s">
        <v>77</v>
      </c>
      <c r="D13" s="16" t="s">
        <v>70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</row>
    <row r="14" spans="1:35">
      <c r="A14" s="16" t="s">
        <v>74</v>
      </c>
      <c r="B14" s="17" t="s">
        <v>360</v>
      </c>
      <c r="C14" s="16" t="s">
        <v>77</v>
      </c>
      <c r="D14" s="16" t="s">
        <v>70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</row>
    <row r="15" spans="1:35">
      <c r="A15" s="16" t="s">
        <v>72</v>
      </c>
      <c r="B15" s="17" t="s">
        <v>360</v>
      </c>
      <c r="C15" s="16" t="s">
        <v>77</v>
      </c>
      <c r="D15" s="16" t="s">
        <v>70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</row>
    <row r="16" spans="1:35">
      <c r="A16" s="16" t="s">
        <v>73</v>
      </c>
      <c r="B16" s="17" t="s">
        <v>359</v>
      </c>
      <c r="C16" s="16" t="s">
        <v>77</v>
      </c>
      <c r="D16" s="16" t="s">
        <v>70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</row>
    <row r="17" spans="1:35">
      <c r="A17" s="16" t="s">
        <v>74</v>
      </c>
      <c r="B17" s="17" t="s">
        <v>359</v>
      </c>
      <c r="C17" s="16" t="s">
        <v>77</v>
      </c>
      <c r="D17" s="16" t="s">
        <v>70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</row>
    <row r="18" spans="1:35">
      <c r="A18" s="16" t="s">
        <v>72</v>
      </c>
      <c r="B18" s="17" t="s">
        <v>359</v>
      </c>
      <c r="C18" s="16" t="s">
        <v>77</v>
      </c>
      <c r="D18" s="16" t="s">
        <v>70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</row>
    <row r="19" spans="1:35">
      <c r="A19" s="16" t="s">
        <v>73</v>
      </c>
      <c r="B19" s="17" t="s">
        <v>98</v>
      </c>
      <c r="C19" s="16" t="s">
        <v>77</v>
      </c>
      <c r="D19" s="16" t="s">
        <v>70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</row>
    <row r="20" spans="1:35">
      <c r="A20" s="16" t="s">
        <v>74</v>
      </c>
      <c r="B20" s="17" t="s">
        <v>98</v>
      </c>
      <c r="C20" s="16" t="s">
        <v>77</v>
      </c>
      <c r="D20" s="16" t="s">
        <v>70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</row>
    <row r="21" spans="1:35">
      <c r="A21" s="16" t="s">
        <v>72</v>
      </c>
      <c r="B21" s="17" t="s">
        <v>98</v>
      </c>
      <c r="C21" s="16" t="s">
        <v>77</v>
      </c>
      <c r="D21" s="16" t="s">
        <v>70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</row>
    <row r="22" spans="1:35">
      <c r="A22" s="16" t="s">
        <v>73</v>
      </c>
      <c r="B22" s="17" t="s">
        <v>99</v>
      </c>
      <c r="C22" s="16" t="s">
        <v>77</v>
      </c>
      <c r="D22" s="16" t="s">
        <v>70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</row>
    <row r="23" spans="1:35">
      <c r="A23" s="16" t="s">
        <v>74</v>
      </c>
      <c r="B23" s="17" t="s">
        <v>99</v>
      </c>
      <c r="C23" s="16" t="s">
        <v>77</v>
      </c>
      <c r="D23" s="16" t="s">
        <v>70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</row>
    <row r="24" spans="1:35">
      <c r="A24" s="16" t="s">
        <v>72</v>
      </c>
      <c r="B24" s="17" t="s">
        <v>99</v>
      </c>
      <c r="C24" s="16" t="s">
        <v>77</v>
      </c>
      <c r="D24" s="16" t="s">
        <v>70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</row>
    <row r="25" spans="1:35">
      <c r="A25" s="16" t="s">
        <v>73</v>
      </c>
      <c r="B25" s="17" t="s">
        <v>100</v>
      </c>
      <c r="C25" s="16" t="s">
        <v>77</v>
      </c>
      <c r="D25" s="16" t="s">
        <v>70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</row>
    <row r="26" spans="1:35">
      <c r="A26" s="16" t="s">
        <v>74</v>
      </c>
      <c r="B26" s="17" t="s">
        <v>100</v>
      </c>
      <c r="C26" s="16" t="s">
        <v>77</v>
      </c>
      <c r="D26" s="16" t="s">
        <v>70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</row>
    <row r="27" spans="1:35">
      <c r="A27" s="16" t="s">
        <v>72</v>
      </c>
      <c r="B27" s="17" t="s">
        <v>100</v>
      </c>
      <c r="C27" s="16" t="s">
        <v>77</v>
      </c>
      <c r="D27" s="16" t="s">
        <v>70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</row>
    <row r="28" spans="1:35">
      <c r="A28" s="16" t="s">
        <v>73</v>
      </c>
      <c r="B28" s="17" t="s">
        <v>101</v>
      </c>
      <c r="C28" s="16" t="s">
        <v>77</v>
      </c>
      <c r="D28" s="16" t="s">
        <v>70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</row>
    <row r="29" spans="1:35">
      <c r="A29" s="16" t="s">
        <v>74</v>
      </c>
      <c r="B29" s="17" t="s">
        <v>101</v>
      </c>
      <c r="C29" s="16" t="s">
        <v>77</v>
      </c>
      <c r="D29" s="16" t="s">
        <v>70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</row>
    <row r="30" spans="1:35">
      <c r="A30" s="16" t="s">
        <v>72</v>
      </c>
      <c r="B30" s="17" t="s">
        <v>101</v>
      </c>
      <c r="C30" s="16" t="s">
        <v>77</v>
      </c>
      <c r="D30" s="16" t="s">
        <v>70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</row>
    <row r="31" spans="1:35">
      <c r="A31" s="16" t="s">
        <v>73</v>
      </c>
      <c r="B31" s="17" t="s">
        <v>102</v>
      </c>
      <c r="C31" s="16" t="s">
        <v>77</v>
      </c>
      <c r="D31" s="16" t="s">
        <v>70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</row>
    <row r="32" spans="1:35">
      <c r="A32" s="16" t="s">
        <v>74</v>
      </c>
      <c r="B32" s="17" t="s">
        <v>102</v>
      </c>
      <c r="C32" s="16" t="s">
        <v>77</v>
      </c>
      <c r="D32" s="16" t="s">
        <v>70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</row>
    <row r="33" spans="1:35">
      <c r="A33" s="16" t="s">
        <v>72</v>
      </c>
      <c r="B33" s="17" t="s">
        <v>102</v>
      </c>
      <c r="C33" s="16" t="s">
        <v>77</v>
      </c>
      <c r="D33" s="16" t="s">
        <v>70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</row>
    <row r="34" spans="1:35">
      <c r="A34" s="16" t="s">
        <v>88</v>
      </c>
      <c r="B34" s="17" t="s">
        <v>53</v>
      </c>
      <c r="C34" s="16" t="s">
        <v>77</v>
      </c>
      <c r="D34" s="16" t="s">
        <v>109</v>
      </c>
      <c r="E34" s="20">
        <v>14</v>
      </c>
      <c r="F34" s="20">
        <v>14</v>
      </c>
      <c r="G34" s="20">
        <v>14</v>
      </c>
      <c r="H34" s="20">
        <v>14</v>
      </c>
      <c r="I34" s="20">
        <v>14</v>
      </c>
      <c r="J34" s="20">
        <v>14</v>
      </c>
      <c r="K34" s="20">
        <v>14</v>
      </c>
      <c r="L34" s="20">
        <v>14</v>
      </c>
      <c r="M34" s="20">
        <v>14</v>
      </c>
      <c r="N34" s="20">
        <v>14</v>
      </c>
      <c r="O34" s="20">
        <v>14</v>
      </c>
      <c r="P34" s="20">
        <v>14</v>
      </c>
      <c r="Q34" s="20">
        <v>14</v>
      </c>
      <c r="R34" s="20">
        <v>14</v>
      </c>
      <c r="S34" s="20">
        <v>14</v>
      </c>
      <c r="T34" s="20">
        <v>14</v>
      </c>
      <c r="U34" s="20">
        <v>14</v>
      </c>
      <c r="V34" s="20">
        <v>14</v>
      </c>
      <c r="W34" s="20">
        <v>14</v>
      </c>
      <c r="X34" s="20">
        <v>14</v>
      </c>
      <c r="Y34" s="20">
        <v>14</v>
      </c>
      <c r="Z34" s="20">
        <v>14</v>
      </c>
      <c r="AA34" s="20">
        <v>14</v>
      </c>
      <c r="AB34" s="20">
        <v>14</v>
      </c>
      <c r="AC34" s="20">
        <v>14</v>
      </c>
      <c r="AD34" s="20">
        <v>14</v>
      </c>
      <c r="AE34" s="20">
        <v>14</v>
      </c>
      <c r="AF34" s="20">
        <v>14</v>
      </c>
      <c r="AG34" s="20">
        <v>14</v>
      </c>
      <c r="AH34" s="20">
        <v>14</v>
      </c>
      <c r="AI34" s="20">
        <v>14</v>
      </c>
    </row>
    <row r="35" spans="1:35">
      <c r="A35" s="16" t="s">
        <v>88</v>
      </c>
      <c r="B35" s="17" t="s">
        <v>110</v>
      </c>
      <c r="C35" s="16" t="s">
        <v>77</v>
      </c>
      <c r="D35" s="16" t="s">
        <v>70</v>
      </c>
      <c r="E35" s="20">
        <v>6</v>
      </c>
      <c r="F35" s="20">
        <v>6</v>
      </c>
      <c r="G35" s="20">
        <v>6</v>
      </c>
      <c r="H35" s="20">
        <v>6</v>
      </c>
      <c r="I35" s="20">
        <v>6</v>
      </c>
      <c r="J35" s="20">
        <v>6</v>
      </c>
      <c r="K35" s="20">
        <v>6</v>
      </c>
      <c r="L35" s="20">
        <v>6</v>
      </c>
      <c r="M35" s="20">
        <v>6</v>
      </c>
      <c r="N35" s="20">
        <v>6</v>
      </c>
      <c r="O35" s="20">
        <v>6</v>
      </c>
      <c r="P35" s="20">
        <v>6</v>
      </c>
      <c r="Q35" s="20">
        <v>6</v>
      </c>
      <c r="R35" s="20">
        <v>6</v>
      </c>
      <c r="S35" s="20">
        <v>6</v>
      </c>
      <c r="T35" s="20">
        <v>6</v>
      </c>
      <c r="U35" s="20">
        <v>6</v>
      </c>
      <c r="V35" s="20">
        <v>6</v>
      </c>
      <c r="W35" s="20">
        <v>6</v>
      </c>
      <c r="X35" s="20">
        <v>6</v>
      </c>
      <c r="Y35" s="20">
        <v>6</v>
      </c>
      <c r="Z35" s="20">
        <v>6</v>
      </c>
      <c r="AA35" s="20">
        <v>6</v>
      </c>
      <c r="AB35" s="20">
        <v>6</v>
      </c>
      <c r="AC35" s="20">
        <v>6</v>
      </c>
      <c r="AD35" s="20">
        <v>6</v>
      </c>
      <c r="AE35" s="20">
        <v>6</v>
      </c>
      <c r="AF35" s="20">
        <v>6</v>
      </c>
      <c r="AG35" s="20">
        <v>6</v>
      </c>
      <c r="AH35" s="20">
        <v>6</v>
      </c>
      <c r="AI35" s="20">
        <v>6</v>
      </c>
    </row>
    <row r="36" spans="1:35">
      <c r="A36" s="16" t="s">
        <v>88</v>
      </c>
      <c r="B36" s="17" t="s">
        <v>58</v>
      </c>
      <c r="C36" s="16" t="s">
        <v>77</v>
      </c>
      <c r="D36" s="16" t="s">
        <v>70</v>
      </c>
      <c r="E36" s="20">
        <v>6</v>
      </c>
      <c r="F36" s="20">
        <v>6</v>
      </c>
      <c r="G36" s="20">
        <v>6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6</v>
      </c>
      <c r="T36" s="20">
        <v>6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20">
        <v>6</v>
      </c>
      <c r="AD36" s="20">
        <v>6</v>
      </c>
      <c r="AE36" s="20">
        <v>6</v>
      </c>
      <c r="AF36" s="20">
        <v>6</v>
      </c>
      <c r="AG36" s="20">
        <v>6</v>
      </c>
      <c r="AH36" s="20">
        <v>6</v>
      </c>
      <c r="AI36" s="20">
        <v>6</v>
      </c>
    </row>
    <row r="37" spans="1:35">
      <c r="A37" s="16" t="s">
        <v>88</v>
      </c>
      <c r="B37" s="17" t="s">
        <v>59</v>
      </c>
      <c r="C37" s="16" t="s">
        <v>77</v>
      </c>
      <c r="D37" s="16" t="s">
        <v>70</v>
      </c>
      <c r="E37" s="20">
        <v>6</v>
      </c>
      <c r="F37" s="20">
        <v>6</v>
      </c>
      <c r="G37" s="20">
        <v>6</v>
      </c>
      <c r="H37" s="20">
        <v>6</v>
      </c>
      <c r="I37" s="20">
        <v>6</v>
      </c>
      <c r="J37" s="20">
        <v>6</v>
      </c>
      <c r="K37" s="20">
        <v>6</v>
      </c>
      <c r="L37" s="20">
        <v>6</v>
      </c>
      <c r="M37" s="20">
        <v>6</v>
      </c>
      <c r="N37" s="20">
        <v>6</v>
      </c>
      <c r="O37" s="20">
        <v>6</v>
      </c>
      <c r="P37" s="20">
        <v>6</v>
      </c>
      <c r="Q37" s="20">
        <v>6</v>
      </c>
      <c r="R37" s="20">
        <v>6</v>
      </c>
      <c r="S37" s="20">
        <v>6</v>
      </c>
      <c r="T37" s="20">
        <v>6</v>
      </c>
      <c r="U37" s="20">
        <v>6</v>
      </c>
      <c r="V37" s="20">
        <v>6</v>
      </c>
      <c r="W37" s="20">
        <v>6</v>
      </c>
      <c r="X37" s="20">
        <v>6</v>
      </c>
      <c r="Y37" s="20">
        <v>6</v>
      </c>
      <c r="Z37" s="20">
        <v>6</v>
      </c>
      <c r="AA37" s="20">
        <v>6</v>
      </c>
      <c r="AB37" s="20">
        <v>6</v>
      </c>
      <c r="AC37" s="20">
        <v>6</v>
      </c>
      <c r="AD37" s="20">
        <v>6</v>
      </c>
      <c r="AE37" s="20">
        <v>6</v>
      </c>
      <c r="AF37" s="20">
        <v>6</v>
      </c>
      <c r="AG37" s="20">
        <v>6</v>
      </c>
      <c r="AH37" s="20">
        <v>6</v>
      </c>
      <c r="AI37" s="20">
        <v>6</v>
      </c>
    </row>
    <row r="38" spans="1:35">
      <c r="A38" s="16" t="s">
        <v>88</v>
      </c>
      <c r="B38" s="17" t="s">
        <v>56</v>
      </c>
      <c r="C38" s="16" t="s">
        <v>77</v>
      </c>
      <c r="D38" s="16" t="s">
        <v>70</v>
      </c>
      <c r="E38" s="20">
        <v>6</v>
      </c>
      <c r="F38" s="20">
        <v>6</v>
      </c>
      <c r="G38" s="20">
        <v>6</v>
      </c>
      <c r="H38" s="20">
        <v>6</v>
      </c>
      <c r="I38" s="20">
        <v>6</v>
      </c>
      <c r="J38" s="20">
        <v>6</v>
      </c>
      <c r="K38" s="20">
        <v>6</v>
      </c>
      <c r="L38" s="20">
        <v>6</v>
      </c>
      <c r="M38" s="20">
        <v>6</v>
      </c>
      <c r="N38" s="20">
        <v>6</v>
      </c>
      <c r="O38" s="20">
        <v>6</v>
      </c>
      <c r="P38" s="20">
        <v>6</v>
      </c>
      <c r="Q38" s="20">
        <v>6</v>
      </c>
      <c r="R38" s="20">
        <v>6</v>
      </c>
      <c r="S38" s="20">
        <v>6</v>
      </c>
      <c r="T38" s="20">
        <v>6</v>
      </c>
      <c r="U38" s="20">
        <v>6</v>
      </c>
      <c r="V38" s="20">
        <v>6</v>
      </c>
      <c r="W38" s="20">
        <v>6</v>
      </c>
      <c r="X38" s="20">
        <v>6</v>
      </c>
      <c r="Y38" s="20">
        <v>6</v>
      </c>
      <c r="Z38" s="20">
        <v>6</v>
      </c>
      <c r="AA38" s="20">
        <v>6</v>
      </c>
      <c r="AB38" s="20">
        <v>6</v>
      </c>
      <c r="AC38" s="20">
        <v>6</v>
      </c>
      <c r="AD38" s="20">
        <v>6</v>
      </c>
      <c r="AE38" s="20">
        <v>6</v>
      </c>
      <c r="AF38" s="20">
        <v>6</v>
      </c>
      <c r="AG38" s="20">
        <v>6</v>
      </c>
      <c r="AH38" s="20">
        <v>6</v>
      </c>
      <c r="AI38" s="20">
        <v>6</v>
      </c>
    </row>
    <row r="39" spans="1:35">
      <c r="A39" s="16" t="s">
        <v>88</v>
      </c>
      <c r="B39" s="17" t="s">
        <v>57</v>
      </c>
      <c r="C39" s="16" t="s">
        <v>77</v>
      </c>
      <c r="D39" s="16" t="s">
        <v>70</v>
      </c>
      <c r="E39" s="20">
        <v>6</v>
      </c>
      <c r="F39" s="20">
        <v>6</v>
      </c>
      <c r="G39" s="20">
        <v>6</v>
      </c>
      <c r="H39" s="20">
        <v>6</v>
      </c>
      <c r="I39" s="20">
        <v>6</v>
      </c>
      <c r="J39" s="20">
        <v>6</v>
      </c>
      <c r="K39" s="20">
        <v>6</v>
      </c>
      <c r="L39" s="20">
        <v>6</v>
      </c>
      <c r="M39" s="20">
        <v>6</v>
      </c>
      <c r="N39" s="20">
        <v>6</v>
      </c>
      <c r="O39" s="20">
        <v>6</v>
      </c>
      <c r="P39" s="20">
        <v>6</v>
      </c>
      <c r="Q39" s="20">
        <v>6</v>
      </c>
      <c r="R39" s="20">
        <v>6</v>
      </c>
      <c r="S39" s="20">
        <v>6</v>
      </c>
      <c r="T39" s="20">
        <v>6</v>
      </c>
      <c r="U39" s="20">
        <v>6</v>
      </c>
      <c r="V39" s="20">
        <v>6</v>
      </c>
      <c r="W39" s="20">
        <v>6</v>
      </c>
      <c r="X39" s="20">
        <v>6</v>
      </c>
      <c r="Y39" s="20">
        <v>6</v>
      </c>
      <c r="Z39" s="20">
        <v>6</v>
      </c>
      <c r="AA39" s="20">
        <v>6</v>
      </c>
      <c r="AB39" s="20">
        <v>6</v>
      </c>
      <c r="AC39" s="20">
        <v>6</v>
      </c>
      <c r="AD39" s="20">
        <v>6</v>
      </c>
      <c r="AE39" s="20">
        <v>6</v>
      </c>
      <c r="AF39" s="20">
        <v>6</v>
      </c>
      <c r="AG39" s="20">
        <v>6</v>
      </c>
      <c r="AH39" s="20">
        <v>6</v>
      </c>
      <c r="AI39" s="20">
        <v>6</v>
      </c>
    </row>
    <row r="40" spans="1:35">
      <c r="A40" s="16" t="s">
        <v>88</v>
      </c>
      <c r="B40" s="17" t="s">
        <v>60</v>
      </c>
      <c r="C40" s="16" t="s">
        <v>77</v>
      </c>
      <c r="D40" s="16" t="s">
        <v>70</v>
      </c>
      <c r="E40" s="20">
        <v>6</v>
      </c>
      <c r="F40" s="20">
        <v>6</v>
      </c>
      <c r="G40" s="20">
        <v>6</v>
      </c>
      <c r="H40" s="20">
        <v>6</v>
      </c>
      <c r="I40" s="20">
        <v>6</v>
      </c>
      <c r="J40" s="20">
        <v>6</v>
      </c>
      <c r="K40" s="20">
        <v>6</v>
      </c>
      <c r="L40" s="20">
        <v>6</v>
      </c>
      <c r="M40" s="20">
        <v>6</v>
      </c>
      <c r="N40" s="20">
        <v>6</v>
      </c>
      <c r="O40" s="20">
        <v>6</v>
      </c>
      <c r="P40" s="20">
        <v>6</v>
      </c>
      <c r="Q40" s="20">
        <v>6</v>
      </c>
      <c r="R40" s="20">
        <v>6</v>
      </c>
      <c r="S40" s="20">
        <v>6</v>
      </c>
      <c r="T40" s="20">
        <v>6</v>
      </c>
      <c r="U40" s="20">
        <v>6</v>
      </c>
      <c r="V40" s="20">
        <v>6</v>
      </c>
      <c r="W40" s="20">
        <v>6</v>
      </c>
      <c r="X40" s="20">
        <v>6</v>
      </c>
      <c r="Y40" s="20">
        <v>6</v>
      </c>
      <c r="Z40" s="20">
        <v>6</v>
      </c>
      <c r="AA40" s="20">
        <v>6</v>
      </c>
      <c r="AB40" s="20">
        <v>6</v>
      </c>
      <c r="AC40" s="20">
        <v>6</v>
      </c>
      <c r="AD40" s="20">
        <v>6</v>
      </c>
      <c r="AE40" s="20">
        <v>6</v>
      </c>
      <c r="AF40" s="20">
        <v>6</v>
      </c>
      <c r="AG40" s="20">
        <v>6</v>
      </c>
      <c r="AH40" s="20">
        <v>6</v>
      </c>
      <c r="AI40" s="20">
        <v>6</v>
      </c>
    </row>
    <row r="41" spans="1:35">
      <c r="A41" s="16" t="s">
        <v>88</v>
      </c>
      <c r="B41" s="17" t="s">
        <v>62</v>
      </c>
      <c r="C41" s="16" t="s">
        <v>77</v>
      </c>
      <c r="D41" s="16" t="s">
        <v>70</v>
      </c>
      <c r="E41" s="20">
        <v>6</v>
      </c>
      <c r="F41" s="20">
        <v>6</v>
      </c>
      <c r="G41" s="20">
        <v>6</v>
      </c>
      <c r="H41" s="20">
        <v>6</v>
      </c>
      <c r="I41" s="20">
        <v>6</v>
      </c>
      <c r="J41" s="20">
        <v>6</v>
      </c>
      <c r="K41" s="20">
        <v>6</v>
      </c>
      <c r="L41" s="20">
        <v>6</v>
      </c>
      <c r="M41" s="20">
        <v>6</v>
      </c>
      <c r="N41" s="20">
        <v>6</v>
      </c>
      <c r="O41" s="20">
        <v>6</v>
      </c>
      <c r="P41" s="20">
        <v>6</v>
      </c>
      <c r="Q41" s="20">
        <v>6</v>
      </c>
      <c r="R41" s="20">
        <v>6</v>
      </c>
      <c r="S41" s="20">
        <v>6</v>
      </c>
      <c r="T41" s="20">
        <v>6</v>
      </c>
      <c r="U41" s="20">
        <v>6</v>
      </c>
      <c r="V41" s="20">
        <v>6</v>
      </c>
      <c r="W41" s="20">
        <v>6</v>
      </c>
      <c r="X41" s="20">
        <v>6</v>
      </c>
      <c r="Y41" s="20">
        <v>6</v>
      </c>
      <c r="Z41" s="20">
        <v>6</v>
      </c>
      <c r="AA41" s="20">
        <v>6</v>
      </c>
      <c r="AB41" s="20">
        <v>6</v>
      </c>
      <c r="AC41" s="20">
        <v>6</v>
      </c>
      <c r="AD41" s="20">
        <v>6</v>
      </c>
      <c r="AE41" s="20">
        <v>6</v>
      </c>
      <c r="AF41" s="20">
        <v>6</v>
      </c>
      <c r="AG41" s="20">
        <v>6</v>
      </c>
      <c r="AH41" s="20">
        <v>6</v>
      </c>
      <c r="AI41" s="20">
        <v>6</v>
      </c>
    </row>
    <row r="42" spans="1:35">
      <c r="A42" s="16" t="s">
        <v>88</v>
      </c>
      <c r="B42" s="17" t="s">
        <v>63</v>
      </c>
      <c r="C42" s="16" t="s">
        <v>77</v>
      </c>
      <c r="D42" s="16" t="s">
        <v>70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</row>
    <row r="43" spans="1:35">
      <c r="A43" s="16" t="s">
        <v>88</v>
      </c>
      <c r="B43" s="17" t="s">
        <v>66</v>
      </c>
      <c r="C43" s="16" t="s">
        <v>77</v>
      </c>
      <c r="D43" s="16" t="s">
        <v>116</v>
      </c>
      <c r="E43" s="20">
        <v>2.84</v>
      </c>
      <c r="F43" s="20">
        <v>2.84</v>
      </c>
      <c r="G43" s="20">
        <v>2.84</v>
      </c>
      <c r="H43" s="20">
        <v>2.84</v>
      </c>
      <c r="I43" s="20">
        <v>2.84</v>
      </c>
      <c r="J43" s="20">
        <v>2.84</v>
      </c>
      <c r="K43" s="20">
        <v>2.84</v>
      </c>
      <c r="L43" s="20">
        <v>2.84</v>
      </c>
      <c r="M43" s="20">
        <v>2.84</v>
      </c>
      <c r="N43" s="20">
        <v>2.84</v>
      </c>
      <c r="O43" s="20">
        <v>2.84</v>
      </c>
      <c r="P43" s="20">
        <v>2.84</v>
      </c>
      <c r="Q43" s="20">
        <v>2.84</v>
      </c>
      <c r="R43" s="20">
        <v>2.84</v>
      </c>
      <c r="S43" s="20">
        <v>2.84</v>
      </c>
      <c r="T43" s="20">
        <v>2.84</v>
      </c>
      <c r="U43" s="20">
        <v>2.84</v>
      </c>
      <c r="V43" s="20">
        <v>2.84</v>
      </c>
      <c r="W43" s="20">
        <v>2.84</v>
      </c>
      <c r="X43" s="20">
        <v>2.84</v>
      </c>
      <c r="Y43" s="20">
        <v>2.84</v>
      </c>
      <c r="Z43" s="20">
        <v>2.84</v>
      </c>
      <c r="AA43" s="20">
        <v>2.84</v>
      </c>
      <c r="AB43" s="20">
        <v>2.84</v>
      </c>
      <c r="AC43" s="20">
        <v>2.84</v>
      </c>
      <c r="AD43" s="20">
        <v>2.84</v>
      </c>
      <c r="AE43" s="20">
        <v>2.84</v>
      </c>
      <c r="AF43" s="20">
        <v>2.84</v>
      </c>
      <c r="AG43" s="20">
        <v>2.84</v>
      </c>
      <c r="AH43" s="20">
        <v>2.84</v>
      </c>
      <c r="AI43" s="20">
        <v>2.84</v>
      </c>
    </row>
    <row r="44" spans="1:35">
      <c r="A44" s="16" t="s">
        <v>88</v>
      </c>
      <c r="B44" s="17" t="s">
        <v>54</v>
      </c>
      <c r="C44" s="16" t="s">
        <v>77</v>
      </c>
      <c r="D44" s="16" t="s">
        <v>119</v>
      </c>
      <c r="E44" s="20">
        <v>5</v>
      </c>
      <c r="F44" s="20">
        <v>5</v>
      </c>
      <c r="G44" s="20">
        <v>5</v>
      </c>
      <c r="H44" s="20">
        <v>5</v>
      </c>
      <c r="I44" s="20">
        <v>5</v>
      </c>
      <c r="J44" s="20">
        <v>5</v>
      </c>
      <c r="K44" s="20">
        <v>5</v>
      </c>
      <c r="L44" s="20">
        <v>5</v>
      </c>
      <c r="M44" s="20">
        <v>5</v>
      </c>
      <c r="N44" s="20">
        <v>5</v>
      </c>
      <c r="O44" s="20">
        <v>5</v>
      </c>
      <c r="P44" s="20">
        <v>5</v>
      </c>
      <c r="Q44" s="20">
        <v>5</v>
      </c>
      <c r="R44" s="20">
        <v>5</v>
      </c>
      <c r="S44" s="20">
        <v>5</v>
      </c>
      <c r="T44" s="20">
        <v>5</v>
      </c>
      <c r="U44" s="20">
        <v>5</v>
      </c>
      <c r="V44" s="20">
        <v>5</v>
      </c>
      <c r="W44" s="20">
        <v>5</v>
      </c>
      <c r="X44" s="20">
        <v>5</v>
      </c>
      <c r="Y44" s="20">
        <v>5</v>
      </c>
      <c r="Z44" s="20">
        <v>5</v>
      </c>
      <c r="AA44" s="20">
        <v>5</v>
      </c>
      <c r="AB44" s="20">
        <v>5</v>
      </c>
      <c r="AC44" s="20">
        <v>5</v>
      </c>
      <c r="AD44" s="20">
        <v>5</v>
      </c>
      <c r="AE44" s="20">
        <v>5</v>
      </c>
      <c r="AF44" s="20">
        <v>5</v>
      </c>
      <c r="AG44" s="20">
        <v>5</v>
      </c>
      <c r="AH44" s="20">
        <v>5</v>
      </c>
      <c r="AI44" s="20">
        <v>5</v>
      </c>
    </row>
    <row r="45" spans="1:35">
      <c r="A45" s="16" t="s">
        <v>88</v>
      </c>
      <c r="B45" s="17" t="s">
        <v>379</v>
      </c>
      <c r="C45" s="16" t="s">
        <v>77</v>
      </c>
      <c r="D45" s="16" t="s">
        <v>119</v>
      </c>
      <c r="E45" s="20">
        <v>5</v>
      </c>
      <c r="F45" s="20">
        <v>5</v>
      </c>
      <c r="G45" s="20">
        <v>5</v>
      </c>
      <c r="H45" s="20">
        <v>5</v>
      </c>
      <c r="I45" s="20">
        <v>5</v>
      </c>
      <c r="J45" s="20">
        <v>5</v>
      </c>
      <c r="K45" s="20">
        <v>5</v>
      </c>
      <c r="L45" s="20">
        <v>5</v>
      </c>
      <c r="M45" s="20">
        <v>5</v>
      </c>
      <c r="N45" s="20">
        <v>5</v>
      </c>
      <c r="O45" s="20">
        <v>5</v>
      </c>
      <c r="P45" s="20">
        <v>5</v>
      </c>
      <c r="Q45" s="20">
        <v>5</v>
      </c>
      <c r="R45" s="20">
        <v>5</v>
      </c>
      <c r="S45" s="20">
        <v>5</v>
      </c>
      <c r="T45" s="20">
        <v>5</v>
      </c>
      <c r="U45" s="20">
        <v>5</v>
      </c>
      <c r="V45" s="20">
        <v>5</v>
      </c>
      <c r="W45" s="20">
        <v>5</v>
      </c>
      <c r="X45" s="20">
        <v>5</v>
      </c>
      <c r="Y45" s="20">
        <v>5</v>
      </c>
      <c r="Z45" s="20">
        <v>5</v>
      </c>
      <c r="AA45" s="20">
        <v>5</v>
      </c>
      <c r="AB45" s="20">
        <v>5</v>
      </c>
      <c r="AC45" s="20">
        <v>5</v>
      </c>
      <c r="AD45" s="20">
        <v>5</v>
      </c>
      <c r="AE45" s="20">
        <v>5</v>
      </c>
      <c r="AF45" s="20">
        <v>5</v>
      </c>
      <c r="AG45" s="20">
        <v>5</v>
      </c>
      <c r="AH45" s="20">
        <v>5</v>
      </c>
      <c r="AI45" s="20">
        <v>5</v>
      </c>
    </row>
    <row r="46" spans="1:35">
      <c r="A46" s="16" t="s">
        <v>88</v>
      </c>
      <c r="B46" s="17" t="s">
        <v>55</v>
      </c>
      <c r="C46" s="16" t="s">
        <v>77</v>
      </c>
      <c r="D46" s="16" t="s">
        <v>120</v>
      </c>
      <c r="E46" s="20">
        <v>2</v>
      </c>
      <c r="F46" s="20">
        <v>2</v>
      </c>
      <c r="G46" s="20">
        <v>2</v>
      </c>
      <c r="H46" s="20">
        <v>2</v>
      </c>
      <c r="I46" s="20">
        <v>2</v>
      </c>
      <c r="J46" s="20">
        <v>2</v>
      </c>
      <c r="K46" s="20">
        <v>2</v>
      </c>
      <c r="L46" s="20">
        <v>2</v>
      </c>
      <c r="M46" s="20">
        <v>2</v>
      </c>
      <c r="N46" s="20">
        <v>2</v>
      </c>
      <c r="O46" s="20">
        <v>2</v>
      </c>
      <c r="P46" s="20">
        <v>2</v>
      </c>
      <c r="Q46" s="20">
        <v>2</v>
      </c>
      <c r="R46" s="20">
        <v>2</v>
      </c>
      <c r="S46" s="20">
        <v>2</v>
      </c>
      <c r="T46" s="20">
        <v>2</v>
      </c>
      <c r="U46" s="20">
        <v>2</v>
      </c>
      <c r="V46" s="20">
        <v>2</v>
      </c>
      <c r="W46" s="20">
        <v>2</v>
      </c>
      <c r="X46" s="20">
        <v>2</v>
      </c>
      <c r="Y46" s="20">
        <v>2</v>
      </c>
      <c r="Z46" s="20">
        <v>2</v>
      </c>
      <c r="AA46" s="20">
        <v>2</v>
      </c>
      <c r="AB46" s="20">
        <v>2</v>
      </c>
      <c r="AC46" s="20">
        <v>2</v>
      </c>
      <c r="AD46" s="20">
        <v>2</v>
      </c>
      <c r="AE46" s="20">
        <v>2</v>
      </c>
      <c r="AF46" s="20">
        <v>2</v>
      </c>
      <c r="AG46" s="20">
        <v>2</v>
      </c>
      <c r="AH46" s="20">
        <v>2</v>
      </c>
      <c r="AI46" s="20">
        <v>2</v>
      </c>
    </row>
    <row r="47" spans="1:35">
      <c r="A47" s="16" t="s">
        <v>88</v>
      </c>
      <c r="B47" s="17" t="s">
        <v>61</v>
      </c>
      <c r="C47" s="16" t="s">
        <v>77</v>
      </c>
      <c r="D47" s="16" t="s">
        <v>120</v>
      </c>
      <c r="E47" s="20">
        <v>2</v>
      </c>
      <c r="F47" s="20">
        <v>2</v>
      </c>
      <c r="G47" s="20">
        <v>2</v>
      </c>
      <c r="H47" s="20">
        <v>2</v>
      </c>
      <c r="I47" s="20">
        <v>2</v>
      </c>
      <c r="J47" s="20">
        <v>2</v>
      </c>
      <c r="K47" s="20">
        <v>2</v>
      </c>
      <c r="L47" s="20">
        <v>2</v>
      </c>
      <c r="M47" s="20">
        <v>2</v>
      </c>
      <c r="N47" s="20">
        <v>2</v>
      </c>
      <c r="O47" s="20">
        <v>2</v>
      </c>
      <c r="P47" s="20">
        <v>2</v>
      </c>
      <c r="Q47" s="20">
        <v>2</v>
      </c>
      <c r="R47" s="20">
        <v>2</v>
      </c>
      <c r="S47" s="20">
        <v>2</v>
      </c>
      <c r="T47" s="20">
        <v>2</v>
      </c>
      <c r="U47" s="20">
        <v>2</v>
      </c>
      <c r="V47" s="20">
        <v>2</v>
      </c>
      <c r="W47" s="20">
        <v>2</v>
      </c>
      <c r="X47" s="20">
        <v>2</v>
      </c>
      <c r="Y47" s="20">
        <v>2</v>
      </c>
      <c r="Z47" s="20">
        <v>2</v>
      </c>
      <c r="AA47" s="20">
        <v>2</v>
      </c>
      <c r="AB47" s="20">
        <v>2</v>
      </c>
      <c r="AC47" s="20">
        <v>2</v>
      </c>
      <c r="AD47" s="20">
        <v>2</v>
      </c>
      <c r="AE47" s="20">
        <v>2</v>
      </c>
      <c r="AF47" s="20">
        <v>2</v>
      </c>
      <c r="AG47" s="20">
        <v>2</v>
      </c>
      <c r="AH47" s="20">
        <v>2</v>
      </c>
      <c r="AI47" s="20">
        <v>2</v>
      </c>
    </row>
    <row r="48" spans="1:35">
      <c r="A48" s="16" t="s">
        <v>73</v>
      </c>
      <c r="B48" s="17" t="s">
        <v>65</v>
      </c>
      <c r="C48" s="16" t="s">
        <v>77</v>
      </c>
      <c r="D48" s="16" t="s">
        <v>70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</row>
    <row r="49" spans="1:35">
      <c r="A49" s="16" t="s">
        <v>74</v>
      </c>
      <c r="B49" s="17" t="s">
        <v>65</v>
      </c>
      <c r="C49" s="16" t="s">
        <v>77</v>
      </c>
      <c r="D49" s="16" t="s">
        <v>70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</row>
    <row r="50" spans="1:35">
      <c r="A50" s="16" t="s">
        <v>72</v>
      </c>
      <c r="B50" s="17" t="s">
        <v>65</v>
      </c>
      <c r="C50" s="16" t="s">
        <v>77</v>
      </c>
      <c r="D50" s="16" t="s">
        <v>70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</row>
    <row r="51" spans="1:35">
      <c r="A51" s="16" t="s">
        <v>88</v>
      </c>
      <c r="B51" s="17" t="s">
        <v>67</v>
      </c>
      <c r="C51" s="16" t="s">
        <v>77</v>
      </c>
      <c r="D51" s="16" t="s">
        <v>70</v>
      </c>
      <c r="E51" s="20">
        <v>0.51300000000000001</v>
      </c>
      <c r="F51" s="20">
        <v>0.51300000000000001</v>
      </c>
      <c r="G51" s="20">
        <v>0.51300000000000001</v>
      </c>
      <c r="H51" s="20">
        <v>0.51300000000000001</v>
      </c>
      <c r="I51" s="20">
        <v>0.51300000000000001</v>
      </c>
      <c r="J51" s="20">
        <v>0.51300000000000001</v>
      </c>
      <c r="K51" s="20">
        <v>0.51300000000000001</v>
      </c>
      <c r="L51" s="20">
        <v>0.51300000000000001</v>
      </c>
      <c r="M51" s="20">
        <v>0.51300000000000001</v>
      </c>
      <c r="N51" s="20">
        <v>0.51300000000000001</v>
      </c>
      <c r="O51" s="20">
        <v>0.51300000000000001</v>
      </c>
      <c r="P51" s="20">
        <v>0.51300000000000001</v>
      </c>
      <c r="Q51" s="20">
        <v>0.51300000000000001</v>
      </c>
      <c r="R51" s="20">
        <v>0.51300000000000001</v>
      </c>
      <c r="S51" s="20">
        <v>0.51300000000000001</v>
      </c>
      <c r="T51" s="20">
        <v>0.51300000000000001</v>
      </c>
      <c r="U51" s="20">
        <v>0.51300000000000001</v>
      </c>
      <c r="V51" s="20">
        <v>0.51300000000000001</v>
      </c>
      <c r="W51" s="20">
        <v>0.51300000000000001</v>
      </c>
      <c r="X51" s="20">
        <v>0.51300000000000001</v>
      </c>
      <c r="Y51" s="20">
        <v>0.51300000000000001</v>
      </c>
      <c r="Z51" s="20">
        <v>0.51300000000000001</v>
      </c>
      <c r="AA51" s="20">
        <v>0.51300000000000001</v>
      </c>
      <c r="AB51" s="20">
        <v>0.51300000000000001</v>
      </c>
      <c r="AC51" s="20">
        <v>0.51300000000000001</v>
      </c>
      <c r="AD51" s="20">
        <v>0.51300000000000001</v>
      </c>
      <c r="AE51" s="20">
        <v>0.51300000000000001</v>
      </c>
      <c r="AF51" s="20">
        <v>0.51300000000000001</v>
      </c>
      <c r="AG51" s="20">
        <v>0.51300000000000001</v>
      </c>
      <c r="AH51" s="20">
        <v>0.51300000000000001</v>
      </c>
      <c r="AI51" s="20">
        <v>0.51300000000000001</v>
      </c>
    </row>
    <row r="52" spans="1:35" ht="11.25" customHeight="1">
      <c r="A52" s="16" t="s">
        <v>88</v>
      </c>
      <c r="B52" s="17" t="s">
        <v>52</v>
      </c>
      <c r="C52" s="16" t="s">
        <v>77</v>
      </c>
      <c r="D52" s="18" t="s">
        <v>122</v>
      </c>
      <c r="E52" s="20">
        <f>2525/942*47/40*5</f>
        <v>15.747744161358812</v>
      </c>
      <c r="F52" s="20">
        <f t="shared" ref="E52:AI54" si="0">2525/942*47/40*5</f>
        <v>15.747744161358812</v>
      </c>
      <c r="G52" s="20">
        <f t="shared" si="0"/>
        <v>15.747744161358812</v>
      </c>
      <c r="H52" s="20">
        <f t="shared" si="0"/>
        <v>15.747744161358812</v>
      </c>
      <c r="I52" s="20">
        <f t="shared" si="0"/>
        <v>15.747744161358812</v>
      </c>
      <c r="J52" s="20">
        <f t="shared" si="0"/>
        <v>15.747744161358812</v>
      </c>
      <c r="K52" s="20">
        <f t="shared" si="0"/>
        <v>15.747744161358812</v>
      </c>
      <c r="L52" s="20">
        <f t="shared" si="0"/>
        <v>15.747744161358812</v>
      </c>
      <c r="M52" s="20">
        <f t="shared" si="0"/>
        <v>15.747744161358812</v>
      </c>
      <c r="N52" s="20">
        <f t="shared" si="0"/>
        <v>15.747744161358812</v>
      </c>
      <c r="O52" s="20">
        <f t="shared" si="0"/>
        <v>15.747744161358812</v>
      </c>
      <c r="P52" s="20">
        <f t="shared" si="0"/>
        <v>15.747744161358812</v>
      </c>
      <c r="Q52" s="20">
        <f t="shared" si="0"/>
        <v>15.747744161358812</v>
      </c>
      <c r="R52" s="20">
        <f t="shared" si="0"/>
        <v>15.747744161358812</v>
      </c>
      <c r="S52" s="20">
        <f t="shared" si="0"/>
        <v>15.747744161358812</v>
      </c>
      <c r="T52" s="20">
        <f t="shared" si="0"/>
        <v>15.747744161358812</v>
      </c>
      <c r="U52" s="20">
        <f t="shared" si="0"/>
        <v>15.747744161358812</v>
      </c>
      <c r="V52" s="20">
        <f t="shared" si="0"/>
        <v>15.747744161358812</v>
      </c>
      <c r="W52" s="20">
        <f t="shared" si="0"/>
        <v>15.747744161358812</v>
      </c>
      <c r="X52" s="20">
        <f t="shared" si="0"/>
        <v>15.747744161358812</v>
      </c>
      <c r="Y52" s="20">
        <f t="shared" si="0"/>
        <v>15.747744161358812</v>
      </c>
      <c r="Z52" s="20">
        <f t="shared" si="0"/>
        <v>15.747744161358812</v>
      </c>
      <c r="AA52" s="20">
        <f t="shared" si="0"/>
        <v>15.747744161358812</v>
      </c>
      <c r="AB52" s="20">
        <f t="shared" si="0"/>
        <v>15.747744161358812</v>
      </c>
      <c r="AC52" s="20">
        <f t="shared" si="0"/>
        <v>15.747744161358812</v>
      </c>
      <c r="AD52" s="20">
        <f t="shared" si="0"/>
        <v>15.747744161358812</v>
      </c>
      <c r="AE52" s="20">
        <f t="shared" si="0"/>
        <v>15.747744161358812</v>
      </c>
      <c r="AF52" s="20">
        <f t="shared" si="0"/>
        <v>15.747744161358812</v>
      </c>
      <c r="AG52" s="20">
        <f t="shared" si="0"/>
        <v>15.747744161358812</v>
      </c>
      <c r="AH52" s="20">
        <f t="shared" si="0"/>
        <v>15.747744161358812</v>
      </c>
      <c r="AI52" s="20">
        <f t="shared" si="0"/>
        <v>15.747744161358812</v>
      </c>
    </row>
    <row r="53" spans="1:35" ht="11.25" customHeight="1">
      <c r="A53" s="16" t="s">
        <v>88</v>
      </c>
      <c r="B53" s="17" t="s">
        <v>378</v>
      </c>
      <c r="C53" s="16" t="s">
        <v>77</v>
      </c>
      <c r="D53" s="18" t="s">
        <v>122</v>
      </c>
      <c r="E53" s="20">
        <f t="shared" si="0"/>
        <v>15.747744161358812</v>
      </c>
      <c r="F53" s="20">
        <f t="shared" si="0"/>
        <v>15.747744161358812</v>
      </c>
      <c r="G53" s="20">
        <f t="shared" si="0"/>
        <v>15.747744161358812</v>
      </c>
      <c r="H53" s="20">
        <f t="shared" si="0"/>
        <v>15.747744161358812</v>
      </c>
      <c r="I53" s="20">
        <f t="shared" si="0"/>
        <v>15.747744161358812</v>
      </c>
      <c r="J53" s="20">
        <f t="shared" si="0"/>
        <v>15.747744161358812</v>
      </c>
      <c r="K53" s="20">
        <f t="shared" si="0"/>
        <v>15.747744161358812</v>
      </c>
      <c r="L53" s="20">
        <f t="shared" si="0"/>
        <v>15.747744161358812</v>
      </c>
      <c r="M53" s="20">
        <f t="shared" si="0"/>
        <v>15.747744161358812</v>
      </c>
      <c r="N53" s="20">
        <f t="shared" si="0"/>
        <v>15.747744161358812</v>
      </c>
      <c r="O53" s="20">
        <f t="shared" si="0"/>
        <v>15.747744161358812</v>
      </c>
      <c r="P53" s="20">
        <f t="shared" si="0"/>
        <v>15.747744161358812</v>
      </c>
      <c r="Q53" s="20">
        <f t="shared" si="0"/>
        <v>15.747744161358812</v>
      </c>
      <c r="R53" s="20">
        <f t="shared" si="0"/>
        <v>15.747744161358812</v>
      </c>
      <c r="S53" s="20">
        <f t="shared" si="0"/>
        <v>15.747744161358812</v>
      </c>
      <c r="T53" s="20">
        <f t="shared" si="0"/>
        <v>15.747744161358812</v>
      </c>
      <c r="U53" s="20">
        <f t="shared" si="0"/>
        <v>15.747744161358812</v>
      </c>
      <c r="V53" s="20">
        <f t="shared" si="0"/>
        <v>15.747744161358812</v>
      </c>
      <c r="W53" s="20">
        <f t="shared" si="0"/>
        <v>15.747744161358812</v>
      </c>
      <c r="X53" s="20">
        <f t="shared" si="0"/>
        <v>15.747744161358812</v>
      </c>
      <c r="Y53" s="20">
        <f t="shared" si="0"/>
        <v>15.747744161358812</v>
      </c>
      <c r="Z53" s="20">
        <f t="shared" si="0"/>
        <v>15.747744161358812</v>
      </c>
      <c r="AA53" s="20">
        <f t="shared" si="0"/>
        <v>15.747744161358812</v>
      </c>
      <c r="AB53" s="20">
        <f t="shared" si="0"/>
        <v>15.747744161358812</v>
      </c>
      <c r="AC53" s="20">
        <f t="shared" si="0"/>
        <v>15.747744161358812</v>
      </c>
      <c r="AD53" s="20">
        <f t="shared" si="0"/>
        <v>15.747744161358812</v>
      </c>
      <c r="AE53" s="20">
        <f t="shared" si="0"/>
        <v>15.747744161358812</v>
      </c>
      <c r="AF53" s="20">
        <f t="shared" si="0"/>
        <v>15.747744161358812</v>
      </c>
      <c r="AG53" s="20">
        <f t="shared" si="0"/>
        <v>15.747744161358812</v>
      </c>
      <c r="AH53" s="20">
        <f t="shared" si="0"/>
        <v>15.747744161358812</v>
      </c>
      <c r="AI53" s="20">
        <f t="shared" si="0"/>
        <v>15.747744161358812</v>
      </c>
    </row>
    <row r="54" spans="1:35" ht="11.25" customHeight="1">
      <c r="A54" s="16" t="s">
        <v>88</v>
      </c>
      <c r="B54" s="17" t="s">
        <v>50</v>
      </c>
      <c r="C54" s="16" t="s">
        <v>77</v>
      </c>
      <c r="D54" s="18" t="s">
        <v>122</v>
      </c>
      <c r="E54" s="20">
        <f t="shared" si="0"/>
        <v>15.747744161358812</v>
      </c>
      <c r="F54" s="20">
        <f t="shared" si="0"/>
        <v>15.747744161358812</v>
      </c>
      <c r="G54" s="20">
        <f t="shared" si="0"/>
        <v>15.747744161358812</v>
      </c>
      <c r="H54" s="20">
        <f t="shared" si="0"/>
        <v>15.747744161358812</v>
      </c>
      <c r="I54" s="20">
        <f t="shared" si="0"/>
        <v>15.747744161358812</v>
      </c>
      <c r="J54" s="20">
        <f t="shared" si="0"/>
        <v>15.747744161358812</v>
      </c>
      <c r="K54" s="20">
        <f t="shared" si="0"/>
        <v>15.747744161358812</v>
      </c>
      <c r="L54" s="20">
        <f t="shared" si="0"/>
        <v>15.747744161358812</v>
      </c>
      <c r="M54" s="20">
        <f t="shared" si="0"/>
        <v>15.747744161358812</v>
      </c>
      <c r="N54" s="20">
        <f t="shared" si="0"/>
        <v>15.747744161358812</v>
      </c>
      <c r="O54" s="20">
        <f t="shared" si="0"/>
        <v>15.747744161358812</v>
      </c>
      <c r="P54" s="20">
        <f t="shared" si="0"/>
        <v>15.747744161358812</v>
      </c>
      <c r="Q54" s="20">
        <f t="shared" si="0"/>
        <v>15.747744161358812</v>
      </c>
      <c r="R54" s="20">
        <f t="shared" si="0"/>
        <v>15.747744161358812</v>
      </c>
      <c r="S54" s="20">
        <f t="shared" si="0"/>
        <v>15.747744161358812</v>
      </c>
      <c r="T54" s="20">
        <f t="shared" si="0"/>
        <v>15.747744161358812</v>
      </c>
      <c r="U54" s="20">
        <f t="shared" si="0"/>
        <v>15.747744161358812</v>
      </c>
      <c r="V54" s="20">
        <f t="shared" si="0"/>
        <v>15.747744161358812</v>
      </c>
      <c r="W54" s="20">
        <f t="shared" si="0"/>
        <v>15.747744161358812</v>
      </c>
      <c r="X54" s="20">
        <f t="shared" si="0"/>
        <v>15.747744161358812</v>
      </c>
      <c r="Y54" s="20">
        <f t="shared" si="0"/>
        <v>15.747744161358812</v>
      </c>
      <c r="Z54" s="20">
        <f t="shared" si="0"/>
        <v>15.747744161358812</v>
      </c>
      <c r="AA54" s="20">
        <f t="shared" si="0"/>
        <v>15.747744161358812</v>
      </c>
      <c r="AB54" s="20">
        <f t="shared" si="0"/>
        <v>15.747744161358812</v>
      </c>
      <c r="AC54" s="20">
        <f t="shared" si="0"/>
        <v>15.747744161358812</v>
      </c>
      <c r="AD54" s="20">
        <f t="shared" si="0"/>
        <v>15.747744161358812</v>
      </c>
      <c r="AE54" s="20">
        <f t="shared" si="0"/>
        <v>15.747744161358812</v>
      </c>
      <c r="AF54" s="20">
        <f t="shared" si="0"/>
        <v>15.747744161358812</v>
      </c>
      <c r="AG54" s="20">
        <f t="shared" si="0"/>
        <v>15.747744161358812</v>
      </c>
      <c r="AH54" s="20">
        <f t="shared" si="0"/>
        <v>15.747744161358812</v>
      </c>
      <c r="AI54" s="20">
        <f t="shared" si="0"/>
        <v>15.747744161358812</v>
      </c>
    </row>
    <row r="55" spans="1:35">
      <c r="A55" s="16" t="s">
        <v>88</v>
      </c>
      <c r="B55" s="17" t="s">
        <v>64</v>
      </c>
      <c r="C55" s="16" t="s">
        <v>77</v>
      </c>
      <c r="D55" s="16" t="s">
        <v>124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</row>
    <row r="56" spans="1:35">
      <c r="A56" s="16" t="s">
        <v>88</v>
      </c>
      <c r="B56" s="17" t="s">
        <v>178</v>
      </c>
      <c r="C56" s="16" t="s">
        <v>77</v>
      </c>
      <c r="D56" s="16" t="s">
        <v>124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</row>
    <row r="57" spans="1:35">
      <c r="A57" s="16" t="s">
        <v>88</v>
      </c>
      <c r="B57" s="17" t="s">
        <v>180</v>
      </c>
      <c r="C57" s="16" t="s">
        <v>77</v>
      </c>
      <c r="D57" s="16" t="s">
        <v>70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</row>
    <row r="58" spans="1:35">
      <c r="A58" s="16" t="s">
        <v>88</v>
      </c>
      <c r="B58" s="17" t="s">
        <v>181</v>
      </c>
      <c r="C58" s="16" t="s">
        <v>77</v>
      </c>
      <c r="D58" s="16" t="s">
        <v>70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</row>
    <row r="59" spans="1:35">
      <c r="A59" s="16" t="s">
        <v>88</v>
      </c>
      <c r="B59" s="17" t="s">
        <v>182</v>
      </c>
      <c r="C59" s="16" t="s">
        <v>77</v>
      </c>
      <c r="D59" s="16" t="s">
        <v>70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</row>
    <row r="60" spans="1:35">
      <c r="A60" s="16" t="s">
        <v>88</v>
      </c>
      <c r="B60" s="17" t="s">
        <v>183</v>
      </c>
      <c r="C60" s="16" t="s">
        <v>77</v>
      </c>
      <c r="D60" s="16" t="s">
        <v>70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</row>
    <row r="61" spans="1:35">
      <c r="A61" s="16" t="s">
        <v>88</v>
      </c>
      <c r="B61" s="17" t="s">
        <v>184</v>
      </c>
      <c r="C61" s="16" t="s">
        <v>77</v>
      </c>
      <c r="D61" s="16" t="s">
        <v>70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</row>
    <row r="62" spans="1:35">
      <c r="A62" s="16" t="s">
        <v>88</v>
      </c>
      <c r="B62" s="17" t="s">
        <v>185</v>
      </c>
      <c r="C62" s="16" t="s">
        <v>77</v>
      </c>
      <c r="D62" s="16" t="s">
        <v>70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</row>
    <row r="63" spans="1:35">
      <c r="A63" s="16" t="s">
        <v>88</v>
      </c>
      <c r="B63" s="17" t="s">
        <v>190</v>
      </c>
      <c r="C63" s="16" t="s">
        <v>77</v>
      </c>
      <c r="D63" s="16" t="s">
        <v>70</v>
      </c>
      <c r="E63" s="20">
        <v>0.51300000000000001</v>
      </c>
      <c r="F63" s="20">
        <v>0.51300000000000001</v>
      </c>
      <c r="G63" s="20">
        <v>0.51300000000000001</v>
      </c>
      <c r="H63" s="20">
        <v>0.51300000000000001</v>
      </c>
      <c r="I63" s="20">
        <v>0.51300000000000001</v>
      </c>
      <c r="J63" s="20">
        <v>0.51300000000000001</v>
      </c>
      <c r="K63" s="20">
        <v>0.51300000000000001</v>
      </c>
      <c r="L63" s="20">
        <v>0.51300000000000001</v>
      </c>
      <c r="M63" s="20">
        <v>0.51300000000000001</v>
      </c>
      <c r="N63" s="20">
        <v>0.51300000000000001</v>
      </c>
      <c r="O63" s="20">
        <v>0.51300000000000001</v>
      </c>
      <c r="P63" s="20">
        <v>0.51300000000000001</v>
      </c>
      <c r="Q63" s="20">
        <v>0.51300000000000001</v>
      </c>
      <c r="R63" s="20">
        <v>0.51300000000000001</v>
      </c>
      <c r="S63" s="20">
        <v>0.51300000000000001</v>
      </c>
      <c r="T63" s="20">
        <v>0.51300000000000001</v>
      </c>
      <c r="U63" s="20">
        <v>0.51300000000000001</v>
      </c>
      <c r="V63" s="20">
        <v>0.51300000000000001</v>
      </c>
      <c r="W63" s="20">
        <v>0.51300000000000001</v>
      </c>
      <c r="X63" s="20">
        <v>0.51300000000000001</v>
      </c>
      <c r="Y63" s="20">
        <v>0.51300000000000001</v>
      </c>
      <c r="Z63" s="20">
        <v>0.51300000000000001</v>
      </c>
      <c r="AA63" s="20">
        <v>0.51300000000000001</v>
      </c>
      <c r="AB63" s="20">
        <v>0.51300000000000001</v>
      </c>
      <c r="AC63" s="20">
        <v>0.51300000000000001</v>
      </c>
      <c r="AD63" s="20">
        <v>0.51300000000000001</v>
      </c>
      <c r="AE63" s="20">
        <v>0.51300000000000001</v>
      </c>
      <c r="AF63" s="20">
        <v>0.51300000000000001</v>
      </c>
      <c r="AG63" s="20">
        <v>0.51300000000000001</v>
      </c>
      <c r="AH63" s="20">
        <v>0.51300000000000001</v>
      </c>
      <c r="AI63" s="20">
        <v>0.51300000000000001</v>
      </c>
    </row>
    <row r="64" spans="1:35">
      <c r="A64" s="16" t="s">
        <v>73</v>
      </c>
      <c r="B64" s="17" t="s">
        <v>79</v>
      </c>
      <c r="C64" s="16" t="s">
        <v>77</v>
      </c>
      <c r="D64" s="16" t="s">
        <v>70</v>
      </c>
      <c r="E64" s="20">
        <v>5</v>
      </c>
      <c r="F64" s="20">
        <v>5</v>
      </c>
      <c r="G64" s="20">
        <v>5</v>
      </c>
      <c r="H64" s="20">
        <v>5</v>
      </c>
      <c r="I64" s="20">
        <v>5</v>
      </c>
      <c r="J64" s="20">
        <v>5</v>
      </c>
      <c r="K64" s="20">
        <v>5</v>
      </c>
      <c r="L64" s="20">
        <v>5</v>
      </c>
      <c r="M64" s="20">
        <v>5</v>
      </c>
      <c r="N64" s="20">
        <v>5</v>
      </c>
      <c r="O64" s="20">
        <v>5</v>
      </c>
      <c r="P64" s="20">
        <v>5</v>
      </c>
      <c r="Q64" s="20">
        <v>5</v>
      </c>
      <c r="R64" s="20">
        <v>5</v>
      </c>
      <c r="S64" s="20">
        <v>5</v>
      </c>
      <c r="T64" s="20">
        <v>5</v>
      </c>
      <c r="U64" s="20">
        <v>5</v>
      </c>
      <c r="V64" s="20">
        <v>5</v>
      </c>
      <c r="W64" s="20">
        <v>5</v>
      </c>
      <c r="X64" s="20">
        <v>5</v>
      </c>
      <c r="Y64" s="20">
        <v>5</v>
      </c>
      <c r="Z64" s="20">
        <v>5</v>
      </c>
      <c r="AA64" s="20">
        <v>5</v>
      </c>
      <c r="AB64" s="20">
        <v>5</v>
      </c>
      <c r="AC64" s="20">
        <v>5</v>
      </c>
      <c r="AD64" s="20">
        <v>5</v>
      </c>
      <c r="AE64" s="20">
        <v>5</v>
      </c>
      <c r="AF64" s="20">
        <v>5</v>
      </c>
      <c r="AG64" s="20">
        <v>5</v>
      </c>
      <c r="AH64" s="20">
        <v>5</v>
      </c>
      <c r="AI64" s="20">
        <v>5</v>
      </c>
    </row>
    <row r="65" spans="1:35">
      <c r="A65" s="16" t="s">
        <v>74</v>
      </c>
      <c r="B65" s="17" t="s">
        <v>79</v>
      </c>
      <c r="C65" s="16" t="s">
        <v>77</v>
      </c>
      <c r="D65" s="16" t="s">
        <v>70</v>
      </c>
      <c r="E65" s="20">
        <v>5</v>
      </c>
      <c r="F65" s="20">
        <v>5</v>
      </c>
      <c r="G65" s="20">
        <v>5</v>
      </c>
      <c r="H65" s="20">
        <v>5</v>
      </c>
      <c r="I65" s="20">
        <v>5</v>
      </c>
      <c r="J65" s="20">
        <v>5</v>
      </c>
      <c r="K65" s="20">
        <v>5</v>
      </c>
      <c r="L65" s="20">
        <v>5</v>
      </c>
      <c r="M65" s="20">
        <v>5</v>
      </c>
      <c r="N65" s="20">
        <v>5</v>
      </c>
      <c r="O65" s="20">
        <v>5</v>
      </c>
      <c r="P65" s="20">
        <v>5</v>
      </c>
      <c r="Q65" s="20">
        <v>5</v>
      </c>
      <c r="R65" s="20">
        <v>5</v>
      </c>
      <c r="S65" s="20">
        <v>5</v>
      </c>
      <c r="T65" s="20">
        <v>5</v>
      </c>
      <c r="U65" s="20">
        <v>5</v>
      </c>
      <c r="V65" s="20">
        <v>5</v>
      </c>
      <c r="W65" s="20">
        <v>5</v>
      </c>
      <c r="X65" s="20">
        <v>5</v>
      </c>
      <c r="Y65" s="20">
        <v>5</v>
      </c>
      <c r="Z65" s="20">
        <v>5</v>
      </c>
      <c r="AA65" s="20">
        <v>5</v>
      </c>
      <c r="AB65" s="20">
        <v>5</v>
      </c>
      <c r="AC65" s="20">
        <v>5</v>
      </c>
      <c r="AD65" s="20">
        <v>5</v>
      </c>
      <c r="AE65" s="20">
        <v>5</v>
      </c>
      <c r="AF65" s="20">
        <v>5</v>
      </c>
      <c r="AG65" s="20">
        <v>5</v>
      </c>
      <c r="AH65" s="20">
        <v>5</v>
      </c>
      <c r="AI65" s="20">
        <v>5</v>
      </c>
    </row>
    <row r="66" spans="1:35">
      <c r="A66" s="16" t="s">
        <v>72</v>
      </c>
      <c r="B66" s="17" t="s">
        <v>79</v>
      </c>
      <c r="C66" s="16" t="s">
        <v>77</v>
      </c>
      <c r="D66" s="16" t="s">
        <v>70</v>
      </c>
      <c r="E66" s="20">
        <v>5</v>
      </c>
      <c r="F66" s="20">
        <v>5</v>
      </c>
      <c r="G66" s="20">
        <v>5</v>
      </c>
      <c r="H66" s="20">
        <v>5</v>
      </c>
      <c r="I66" s="20">
        <v>5</v>
      </c>
      <c r="J66" s="20">
        <v>5</v>
      </c>
      <c r="K66" s="20">
        <v>5</v>
      </c>
      <c r="L66" s="20">
        <v>5</v>
      </c>
      <c r="M66" s="20">
        <v>5</v>
      </c>
      <c r="N66" s="20">
        <v>5</v>
      </c>
      <c r="O66" s="20">
        <v>5</v>
      </c>
      <c r="P66" s="20">
        <v>5</v>
      </c>
      <c r="Q66" s="20">
        <v>5</v>
      </c>
      <c r="R66" s="20">
        <v>5</v>
      </c>
      <c r="S66" s="20">
        <v>5</v>
      </c>
      <c r="T66" s="20">
        <v>5</v>
      </c>
      <c r="U66" s="20">
        <v>5</v>
      </c>
      <c r="V66" s="20">
        <v>5</v>
      </c>
      <c r="W66" s="20">
        <v>5</v>
      </c>
      <c r="X66" s="20">
        <v>5</v>
      </c>
      <c r="Y66" s="20">
        <v>5</v>
      </c>
      <c r="Z66" s="20">
        <v>5</v>
      </c>
      <c r="AA66" s="20">
        <v>5</v>
      </c>
      <c r="AB66" s="20">
        <v>5</v>
      </c>
      <c r="AC66" s="20">
        <v>5</v>
      </c>
      <c r="AD66" s="20">
        <v>5</v>
      </c>
      <c r="AE66" s="20">
        <v>5</v>
      </c>
      <c r="AF66" s="20">
        <v>5</v>
      </c>
      <c r="AG66" s="20">
        <v>5</v>
      </c>
      <c r="AH66" s="20">
        <v>5</v>
      </c>
      <c r="AI66" s="20">
        <v>5</v>
      </c>
    </row>
    <row r="67" spans="1:35">
      <c r="A67" s="16" t="s">
        <v>73</v>
      </c>
      <c r="B67" s="17" t="s">
        <v>78</v>
      </c>
      <c r="C67" s="16" t="s">
        <v>77</v>
      </c>
      <c r="D67" s="16" t="s">
        <v>70</v>
      </c>
      <c r="E67" s="20">
        <v>2</v>
      </c>
      <c r="F67" s="20">
        <v>2</v>
      </c>
      <c r="G67" s="20">
        <v>2</v>
      </c>
      <c r="H67" s="20">
        <v>2</v>
      </c>
      <c r="I67" s="20">
        <v>2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2</v>
      </c>
      <c r="P67" s="20">
        <v>2</v>
      </c>
      <c r="Q67" s="20">
        <v>2</v>
      </c>
      <c r="R67" s="20">
        <v>2</v>
      </c>
      <c r="S67" s="20">
        <v>2</v>
      </c>
      <c r="T67" s="20">
        <v>2</v>
      </c>
      <c r="U67" s="20">
        <v>2</v>
      </c>
      <c r="V67" s="20">
        <v>2</v>
      </c>
      <c r="W67" s="20">
        <v>2</v>
      </c>
      <c r="X67" s="20">
        <v>2</v>
      </c>
      <c r="Y67" s="20">
        <v>2</v>
      </c>
      <c r="Z67" s="20">
        <v>2</v>
      </c>
      <c r="AA67" s="20">
        <v>2</v>
      </c>
      <c r="AB67" s="20">
        <v>2</v>
      </c>
      <c r="AC67" s="20">
        <v>2</v>
      </c>
      <c r="AD67" s="20">
        <v>2</v>
      </c>
      <c r="AE67" s="20">
        <v>2</v>
      </c>
      <c r="AF67" s="20">
        <v>2</v>
      </c>
      <c r="AG67" s="20">
        <v>2</v>
      </c>
      <c r="AH67" s="20">
        <v>2</v>
      </c>
      <c r="AI67" s="20">
        <v>2</v>
      </c>
    </row>
    <row r="68" spans="1:35">
      <c r="A68" s="16" t="s">
        <v>74</v>
      </c>
      <c r="B68" s="17" t="s">
        <v>78</v>
      </c>
      <c r="C68" s="16" t="s">
        <v>77</v>
      </c>
      <c r="D68" s="16" t="s">
        <v>70</v>
      </c>
      <c r="E68" s="20">
        <v>2</v>
      </c>
      <c r="F68" s="20">
        <v>2</v>
      </c>
      <c r="G68" s="20">
        <v>2</v>
      </c>
      <c r="H68" s="20">
        <v>2</v>
      </c>
      <c r="I68" s="20">
        <v>2</v>
      </c>
      <c r="J68" s="20">
        <v>2</v>
      </c>
      <c r="K68" s="20">
        <v>2</v>
      </c>
      <c r="L68" s="20">
        <v>2</v>
      </c>
      <c r="M68" s="20">
        <v>2</v>
      </c>
      <c r="N68" s="20">
        <v>2</v>
      </c>
      <c r="O68" s="20">
        <v>2</v>
      </c>
      <c r="P68" s="20">
        <v>2</v>
      </c>
      <c r="Q68" s="20">
        <v>2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2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2</v>
      </c>
      <c r="AD68" s="20">
        <v>2</v>
      </c>
      <c r="AE68" s="20">
        <v>2</v>
      </c>
      <c r="AF68" s="20">
        <v>2</v>
      </c>
      <c r="AG68" s="20">
        <v>2</v>
      </c>
      <c r="AH68" s="20">
        <v>2</v>
      </c>
      <c r="AI68" s="20">
        <v>2</v>
      </c>
    </row>
    <row r="69" spans="1:35">
      <c r="A69" s="16" t="s">
        <v>72</v>
      </c>
      <c r="B69" s="17" t="s">
        <v>78</v>
      </c>
      <c r="C69" s="16" t="s">
        <v>77</v>
      </c>
      <c r="D69" s="16" t="s">
        <v>70</v>
      </c>
      <c r="E69" s="20">
        <v>2</v>
      </c>
      <c r="F69" s="20">
        <v>2</v>
      </c>
      <c r="G69" s="20">
        <v>2</v>
      </c>
      <c r="H69" s="20">
        <v>2</v>
      </c>
      <c r="I69" s="20">
        <v>2</v>
      </c>
      <c r="J69" s="20">
        <v>2</v>
      </c>
      <c r="K69" s="20">
        <v>2</v>
      </c>
      <c r="L69" s="20">
        <v>2</v>
      </c>
      <c r="M69" s="20">
        <v>2</v>
      </c>
      <c r="N69" s="20">
        <v>2</v>
      </c>
      <c r="O69" s="20">
        <v>2</v>
      </c>
      <c r="P69" s="20">
        <v>2</v>
      </c>
      <c r="Q69" s="20">
        <v>2</v>
      </c>
      <c r="R69" s="20">
        <v>2</v>
      </c>
      <c r="S69" s="20">
        <v>2</v>
      </c>
      <c r="T69" s="20">
        <v>2</v>
      </c>
      <c r="U69" s="20">
        <v>2</v>
      </c>
      <c r="V69" s="20">
        <v>2</v>
      </c>
      <c r="W69" s="20">
        <v>2</v>
      </c>
      <c r="X69" s="20">
        <v>2</v>
      </c>
      <c r="Y69" s="20">
        <v>2</v>
      </c>
      <c r="Z69" s="20">
        <v>2</v>
      </c>
      <c r="AA69" s="20">
        <v>2</v>
      </c>
      <c r="AB69" s="20">
        <v>2</v>
      </c>
      <c r="AC69" s="20">
        <v>2</v>
      </c>
      <c r="AD69" s="20">
        <v>2</v>
      </c>
      <c r="AE69" s="20">
        <v>2</v>
      </c>
      <c r="AF69" s="20">
        <v>2</v>
      </c>
      <c r="AG69" s="20">
        <v>2</v>
      </c>
      <c r="AH69" s="20">
        <v>2</v>
      </c>
      <c r="AI69" s="20">
        <v>2</v>
      </c>
    </row>
    <row r="70" spans="1:35">
      <c r="A70" s="16" t="s">
        <v>73</v>
      </c>
      <c r="B70" s="17" t="s">
        <v>80</v>
      </c>
      <c r="C70" s="16" t="s">
        <v>77</v>
      </c>
      <c r="D70" s="16" t="s">
        <v>70</v>
      </c>
      <c r="E70" s="20">
        <v>2</v>
      </c>
      <c r="F70" s="20">
        <v>2</v>
      </c>
      <c r="G70" s="20">
        <v>2</v>
      </c>
      <c r="H70" s="20">
        <v>2</v>
      </c>
      <c r="I70" s="20">
        <v>2</v>
      </c>
      <c r="J70" s="20">
        <v>2</v>
      </c>
      <c r="K70" s="20">
        <v>2</v>
      </c>
      <c r="L70" s="20">
        <v>2</v>
      </c>
      <c r="M70" s="20">
        <v>2</v>
      </c>
      <c r="N70" s="20">
        <v>2</v>
      </c>
      <c r="O70" s="20">
        <v>2</v>
      </c>
      <c r="P70" s="20">
        <v>2</v>
      </c>
      <c r="Q70" s="20">
        <v>2</v>
      </c>
      <c r="R70" s="20">
        <v>2</v>
      </c>
      <c r="S70" s="20">
        <v>2</v>
      </c>
      <c r="T70" s="20">
        <v>2</v>
      </c>
      <c r="U70" s="20">
        <v>2</v>
      </c>
      <c r="V70" s="20">
        <v>2</v>
      </c>
      <c r="W70" s="20">
        <v>2</v>
      </c>
      <c r="X70" s="20">
        <v>2</v>
      </c>
      <c r="Y70" s="20">
        <v>2</v>
      </c>
      <c r="Z70" s="20">
        <v>2</v>
      </c>
      <c r="AA70" s="20">
        <v>2</v>
      </c>
      <c r="AB70" s="20">
        <v>2</v>
      </c>
      <c r="AC70" s="20">
        <v>2</v>
      </c>
      <c r="AD70" s="20">
        <v>2</v>
      </c>
      <c r="AE70" s="20">
        <v>2</v>
      </c>
      <c r="AF70" s="20">
        <v>2</v>
      </c>
      <c r="AG70" s="20">
        <v>2</v>
      </c>
      <c r="AH70" s="20">
        <v>2</v>
      </c>
      <c r="AI70" s="20">
        <v>2</v>
      </c>
    </row>
    <row r="71" spans="1:35">
      <c r="A71" s="16" t="s">
        <v>74</v>
      </c>
      <c r="B71" s="17" t="s">
        <v>80</v>
      </c>
      <c r="C71" s="16" t="s">
        <v>77</v>
      </c>
      <c r="D71" s="16" t="s">
        <v>70</v>
      </c>
      <c r="E71" s="20">
        <v>2</v>
      </c>
      <c r="F71" s="20">
        <v>2</v>
      </c>
      <c r="G71" s="20">
        <v>2</v>
      </c>
      <c r="H71" s="20">
        <v>2</v>
      </c>
      <c r="I71" s="20">
        <v>2</v>
      </c>
      <c r="J71" s="20">
        <v>2</v>
      </c>
      <c r="K71" s="20">
        <v>2</v>
      </c>
      <c r="L71" s="20">
        <v>2</v>
      </c>
      <c r="M71" s="20">
        <v>2</v>
      </c>
      <c r="N71" s="20">
        <v>2</v>
      </c>
      <c r="O71" s="20">
        <v>2</v>
      </c>
      <c r="P71" s="20">
        <v>2</v>
      </c>
      <c r="Q71" s="20">
        <v>2</v>
      </c>
      <c r="R71" s="20">
        <v>2</v>
      </c>
      <c r="S71" s="20">
        <v>2</v>
      </c>
      <c r="T71" s="20">
        <v>2</v>
      </c>
      <c r="U71" s="20">
        <v>2</v>
      </c>
      <c r="V71" s="20">
        <v>2</v>
      </c>
      <c r="W71" s="20">
        <v>2</v>
      </c>
      <c r="X71" s="20">
        <v>2</v>
      </c>
      <c r="Y71" s="20">
        <v>2</v>
      </c>
      <c r="Z71" s="20">
        <v>2</v>
      </c>
      <c r="AA71" s="20">
        <v>2</v>
      </c>
      <c r="AB71" s="20">
        <v>2</v>
      </c>
      <c r="AC71" s="20">
        <v>2</v>
      </c>
      <c r="AD71" s="20">
        <v>2</v>
      </c>
      <c r="AE71" s="20">
        <v>2</v>
      </c>
      <c r="AF71" s="20">
        <v>2</v>
      </c>
      <c r="AG71" s="20">
        <v>2</v>
      </c>
      <c r="AH71" s="20">
        <v>2</v>
      </c>
      <c r="AI71" s="20">
        <v>2</v>
      </c>
    </row>
    <row r="72" spans="1:35">
      <c r="A72" s="16" t="s">
        <v>72</v>
      </c>
      <c r="B72" s="17" t="s">
        <v>80</v>
      </c>
      <c r="C72" s="16" t="s">
        <v>77</v>
      </c>
      <c r="D72" s="16" t="s">
        <v>70</v>
      </c>
      <c r="E72" s="20">
        <v>2</v>
      </c>
      <c r="F72" s="20">
        <v>2</v>
      </c>
      <c r="G72" s="20">
        <v>2</v>
      </c>
      <c r="H72" s="20">
        <v>2</v>
      </c>
      <c r="I72" s="20">
        <v>2</v>
      </c>
      <c r="J72" s="20">
        <v>2</v>
      </c>
      <c r="K72" s="20">
        <v>2</v>
      </c>
      <c r="L72" s="20">
        <v>2</v>
      </c>
      <c r="M72" s="20">
        <v>2</v>
      </c>
      <c r="N72" s="20">
        <v>2</v>
      </c>
      <c r="O72" s="20">
        <v>2</v>
      </c>
      <c r="P72" s="20">
        <v>2</v>
      </c>
      <c r="Q72" s="20">
        <v>2</v>
      </c>
      <c r="R72" s="20">
        <v>2</v>
      </c>
      <c r="S72" s="20">
        <v>2</v>
      </c>
      <c r="T72" s="20">
        <v>2</v>
      </c>
      <c r="U72" s="20">
        <v>2</v>
      </c>
      <c r="V72" s="20">
        <v>2</v>
      </c>
      <c r="W72" s="20">
        <v>2</v>
      </c>
      <c r="X72" s="20">
        <v>2</v>
      </c>
      <c r="Y72" s="20">
        <v>2</v>
      </c>
      <c r="Z72" s="20">
        <v>2</v>
      </c>
      <c r="AA72" s="20">
        <v>2</v>
      </c>
      <c r="AB72" s="20">
        <v>2</v>
      </c>
      <c r="AC72" s="20">
        <v>2</v>
      </c>
      <c r="AD72" s="20">
        <v>2</v>
      </c>
      <c r="AE72" s="20">
        <v>2</v>
      </c>
      <c r="AF72" s="20">
        <v>2</v>
      </c>
      <c r="AG72" s="20">
        <v>2</v>
      </c>
      <c r="AH72" s="20">
        <v>2</v>
      </c>
      <c r="AI72" s="20">
        <v>2</v>
      </c>
    </row>
    <row r="73" spans="1:35">
      <c r="A73" s="16" t="s">
        <v>73</v>
      </c>
      <c r="B73" s="17" t="s">
        <v>365</v>
      </c>
      <c r="C73" s="16" t="s">
        <v>77</v>
      </c>
      <c r="D73" s="16" t="s">
        <v>70</v>
      </c>
      <c r="E73" s="20">
        <v>4</v>
      </c>
      <c r="F73" s="20">
        <v>4</v>
      </c>
      <c r="G73" s="20">
        <v>4</v>
      </c>
      <c r="H73" s="20">
        <v>4</v>
      </c>
      <c r="I73" s="20">
        <v>4</v>
      </c>
      <c r="J73" s="20">
        <v>4</v>
      </c>
      <c r="K73" s="20">
        <v>4</v>
      </c>
      <c r="L73" s="20">
        <v>4</v>
      </c>
      <c r="M73" s="20">
        <v>4</v>
      </c>
      <c r="N73" s="20">
        <v>4</v>
      </c>
      <c r="O73" s="20">
        <v>4</v>
      </c>
      <c r="P73" s="20">
        <v>4</v>
      </c>
      <c r="Q73" s="20">
        <v>4</v>
      </c>
      <c r="R73" s="20">
        <v>4</v>
      </c>
      <c r="S73" s="20">
        <v>4</v>
      </c>
      <c r="T73" s="20">
        <v>4</v>
      </c>
      <c r="U73" s="20">
        <v>4</v>
      </c>
      <c r="V73" s="20">
        <v>4</v>
      </c>
      <c r="W73" s="20">
        <v>4</v>
      </c>
      <c r="X73" s="20">
        <v>4</v>
      </c>
      <c r="Y73" s="20">
        <v>4</v>
      </c>
      <c r="Z73" s="20">
        <v>4</v>
      </c>
      <c r="AA73" s="20">
        <v>4</v>
      </c>
      <c r="AB73" s="20">
        <v>4</v>
      </c>
      <c r="AC73" s="20">
        <v>4</v>
      </c>
      <c r="AD73" s="20">
        <v>4</v>
      </c>
      <c r="AE73" s="20">
        <v>4</v>
      </c>
      <c r="AF73" s="20">
        <v>4</v>
      </c>
      <c r="AG73" s="20">
        <v>4</v>
      </c>
      <c r="AH73" s="20">
        <v>4</v>
      </c>
      <c r="AI73" s="20">
        <v>4</v>
      </c>
    </row>
    <row r="74" spans="1:35">
      <c r="A74" s="16" t="s">
        <v>74</v>
      </c>
      <c r="B74" s="17" t="s">
        <v>365</v>
      </c>
      <c r="C74" s="16" t="s">
        <v>77</v>
      </c>
      <c r="D74" s="16" t="s">
        <v>70</v>
      </c>
      <c r="E74" s="20">
        <v>4</v>
      </c>
      <c r="F74" s="20">
        <v>4</v>
      </c>
      <c r="G74" s="20">
        <v>4</v>
      </c>
      <c r="H74" s="20">
        <v>4</v>
      </c>
      <c r="I74" s="20">
        <v>4</v>
      </c>
      <c r="J74" s="20">
        <v>4</v>
      </c>
      <c r="K74" s="20">
        <v>4</v>
      </c>
      <c r="L74" s="20">
        <v>4</v>
      </c>
      <c r="M74" s="20">
        <v>4</v>
      </c>
      <c r="N74" s="20">
        <v>4</v>
      </c>
      <c r="O74" s="20">
        <v>4</v>
      </c>
      <c r="P74" s="20">
        <v>4</v>
      </c>
      <c r="Q74" s="20">
        <v>4</v>
      </c>
      <c r="R74" s="20">
        <v>4</v>
      </c>
      <c r="S74" s="20">
        <v>4</v>
      </c>
      <c r="T74" s="20">
        <v>4</v>
      </c>
      <c r="U74" s="20">
        <v>4</v>
      </c>
      <c r="V74" s="20">
        <v>4</v>
      </c>
      <c r="W74" s="20">
        <v>4</v>
      </c>
      <c r="X74" s="20">
        <v>4</v>
      </c>
      <c r="Y74" s="20">
        <v>4</v>
      </c>
      <c r="Z74" s="20">
        <v>4</v>
      </c>
      <c r="AA74" s="20">
        <v>4</v>
      </c>
      <c r="AB74" s="20">
        <v>4</v>
      </c>
      <c r="AC74" s="20">
        <v>4</v>
      </c>
      <c r="AD74" s="20">
        <v>4</v>
      </c>
      <c r="AE74" s="20">
        <v>4</v>
      </c>
      <c r="AF74" s="20">
        <v>4</v>
      </c>
      <c r="AG74" s="20">
        <v>4</v>
      </c>
      <c r="AH74" s="20">
        <v>4</v>
      </c>
      <c r="AI74" s="20">
        <v>4</v>
      </c>
    </row>
    <row r="75" spans="1:35">
      <c r="A75" s="16" t="s">
        <v>72</v>
      </c>
      <c r="B75" s="17" t="s">
        <v>365</v>
      </c>
      <c r="C75" s="16" t="s">
        <v>77</v>
      </c>
      <c r="D75" s="16" t="s">
        <v>70</v>
      </c>
      <c r="E75" s="20">
        <v>4</v>
      </c>
      <c r="F75" s="20">
        <v>4</v>
      </c>
      <c r="G75" s="20">
        <v>4</v>
      </c>
      <c r="H75" s="20">
        <v>4</v>
      </c>
      <c r="I75" s="20">
        <v>4</v>
      </c>
      <c r="J75" s="20">
        <v>4</v>
      </c>
      <c r="K75" s="20">
        <v>4</v>
      </c>
      <c r="L75" s="20">
        <v>4</v>
      </c>
      <c r="M75" s="20">
        <v>4</v>
      </c>
      <c r="N75" s="20">
        <v>4</v>
      </c>
      <c r="O75" s="20">
        <v>4</v>
      </c>
      <c r="P75" s="20">
        <v>4</v>
      </c>
      <c r="Q75" s="20">
        <v>4</v>
      </c>
      <c r="R75" s="20">
        <v>4</v>
      </c>
      <c r="S75" s="20">
        <v>4</v>
      </c>
      <c r="T75" s="20">
        <v>4</v>
      </c>
      <c r="U75" s="20">
        <v>4</v>
      </c>
      <c r="V75" s="20">
        <v>4</v>
      </c>
      <c r="W75" s="20">
        <v>4</v>
      </c>
      <c r="X75" s="20">
        <v>4</v>
      </c>
      <c r="Y75" s="20">
        <v>4</v>
      </c>
      <c r="Z75" s="20">
        <v>4</v>
      </c>
      <c r="AA75" s="20">
        <v>4</v>
      </c>
      <c r="AB75" s="20">
        <v>4</v>
      </c>
      <c r="AC75" s="20">
        <v>4</v>
      </c>
      <c r="AD75" s="20">
        <v>4</v>
      </c>
      <c r="AE75" s="20">
        <v>4</v>
      </c>
      <c r="AF75" s="20">
        <v>4</v>
      </c>
      <c r="AG75" s="20">
        <v>4</v>
      </c>
      <c r="AH75" s="20">
        <v>4</v>
      </c>
      <c r="AI75" s="20">
        <v>4</v>
      </c>
    </row>
    <row r="76" spans="1:35">
      <c r="A76" s="16" t="s">
        <v>73</v>
      </c>
      <c r="B76" s="17" t="s">
        <v>366</v>
      </c>
      <c r="C76" s="16" t="s">
        <v>77</v>
      </c>
      <c r="D76" s="16" t="s">
        <v>70</v>
      </c>
      <c r="E76" s="20">
        <v>4</v>
      </c>
      <c r="F76" s="20">
        <v>4</v>
      </c>
      <c r="G76" s="20">
        <v>4</v>
      </c>
      <c r="H76" s="20">
        <v>4</v>
      </c>
      <c r="I76" s="20">
        <v>4</v>
      </c>
      <c r="J76" s="20">
        <v>4</v>
      </c>
      <c r="K76" s="20">
        <v>4</v>
      </c>
      <c r="L76" s="20">
        <v>4</v>
      </c>
      <c r="M76" s="20">
        <v>4</v>
      </c>
      <c r="N76" s="20">
        <v>4</v>
      </c>
      <c r="O76" s="20">
        <v>4</v>
      </c>
      <c r="P76" s="20">
        <v>4</v>
      </c>
      <c r="Q76" s="20">
        <v>4</v>
      </c>
      <c r="R76" s="20">
        <v>4</v>
      </c>
      <c r="S76" s="20">
        <v>4</v>
      </c>
      <c r="T76" s="20">
        <v>4</v>
      </c>
      <c r="U76" s="20">
        <v>4</v>
      </c>
      <c r="V76" s="20">
        <v>4</v>
      </c>
      <c r="W76" s="20">
        <v>4</v>
      </c>
      <c r="X76" s="20">
        <v>4</v>
      </c>
      <c r="Y76" s="20">
        <v>4</v>
      </c>
      <c r="Z76" s="20">
        <v>4</v>
      </c>
      <c r="AA76" s="20">
        <v>4</v>
      </c>
      <c r="AB76" s="20">
        <v>4</v>
      </c>
      <c r="AC76" s="20">
        <v>4</v>
      </c>
      <c r="AD76" s="20">
        <v>4</v>
      </c>
      <c r="AE76" s="20">
        <v>4</v>
      </c>
      <c r="AF76" s="20">
        <v>4</v>
      </c>
      <c r="AG76" s="20">
        <v>4</v>
      </c>
      <c r="AH76" s="20">
        <v>4</v>
      </c>
      <c r="AI76" s="20">
        <v>4</v>
      </c>
    </row>
    <row r="77" spans="1:35">
      <c r="A77" s="16" t="s">
        <v>74</v>
      </c>
      <c r="B77" s="17" t="s">
        <v>366</v>
      </c>
      <c r="C77" s="16" t="s">
        <v>77</v>
      </c>
      <c r="D77" s="16" t="s">
        <v>70</v>
      </c>
      <c r="E77" s="20">
        <v>4</v>
      </c>
      <c r="F77" s="20">
        <v>4</v>
      </c>
      <c r="G77" s="20">
        <v>4</v>
      </c>
      <c r="H77" s="20">
        <v>4</v>
      </c>
      <c r="I77" s="20">
        <v>4</v>
      </c>
      <c r="J77" s="20">
        <v>4</v>
      </c>
      <c r="K77" s="20">
        <v>4</v>
      </c>
      <c r="L77" s="20">
        <v>4</v>
      </c>
      <c r="M77" s="20">
        <v>4</v>
      </c>
      <c r="N77" s="20">
        <v>4</v>
      </c>
      <c r="O77" s="20">
        <v>4</v>
      </c>
      <c r="P77" s="20">
        <v>4</v>
      </c>
      <c r="Q77" s="20">
        <v>4</v>
      </c>
      <c r="R77" s="20">
        <v>4</v>
      </c>
      <c r="S77" s="20">
        <v>4</v>
      </c>
      <c r="T77" s="20">
        <v>4</v>
      </c>
      <c r="U77" s="20">
        <v>4</v>
      </c>
      <c r="V77" s="20">
        <v>4</v>
      </c>
      <c r="W77" s="20">
        <v>4</v>
      </c>
      <c r="X77" s="20">
        <v>4</v>
      </c>
      <c r="Y77" s="20">
        <v>4</v>
      </c>
      <c r="Z77" s="20">
        <v>4</v>
      </c>
      <c r="AA77" s="20">
        <v>4</v>
      </c>
      <c r="AB77" s="20">
        <v>4</v>
      </c>
      <c r="AC77" s="20">
        <v>4</v>
      </c>
      <c r="AD77" s="20">
        <v>4</v>
      </c>
      <c r="AE77" s="20">
        <v>4</v>
      </c>
      <c r="AF77" s="20">
        <v>4</v>
      </c>
      <c r="AG77" s="20">
        <v>4</v>
      </c>
      <c r="AH77" s="20">
        <v>4</v>
      </c>
      <c r="AI77" s="20">
        <v>4</v>
      </c>
    </row>
    <row r="78" spans="1:35">
      <c r="A78" s="16" t="s">
        <v>72</v>
      </c>
      <c r="B78" s="17" t="s">
        <v>366</v>
      </c>
      <c r="C78" s="16" t="s">
        <v>77</v>
      </c>
      <c r="D78" s="16" t="s">
        <v>70</v>
      </c>
      <c r="E78" s="20">
        <v>4</v>
      </c>
      <c r="F78" s="20">
        <v>4</v>
      </c>
      <c r="G78" s="20">
        <v>4</v>
      </c>
      <c r="H78" s="20">
        <v>4</v>
      </c>
      <c r="I78" s="20">
        <v>4</v>
      </c>
      <c r="J78" s="20">
        <v>4</v>
      </c>
      <c r="K78" s="20">
        <v>4</v>
      </c>
      <c r="L78" s="20">
        <v>4</v>
      </c>
      <c r="M78" s="20">
        <v>4</v>
      </c>
      <c r="N78" s="20">
        <v>4</v>
      </c>
      <c r="O78" s="20">
        <v>4</v>
      </c>
      <c r="P78" s="20">
        <v>4</v>
      </c>
      <c r="Q78" s="20">
        <v>4</v>
      </c>
      <c r="R78" s="20">
        <v>4</v>
      </c>
      <c r="S78" s="20">
        <v>4</v>
      </c>
      <c r="T78" s="20">
        <v>4</v>
      </c>
      <c r="U78" s="20">
        <v>4</v>
      </c>
      <c r="V78" s="20">
        <v>4</v>
      </c>
      <c r="W78" s="20">
        <v>4</v>
      </c>
      <c r="X78" s="20">
        <v>4</v>
      </c>
      <c r="Y78" s="20">
        <v>4</v>
      </c>
      <c r="Z78" s="20">
        <v>4</v>
      </c>
      <c r="AA78" s="20">
        <v>4</v>
      </c>
      <c r="AB78" s="20">
        <v>4</v>
      </c>
      <c r="AC78" s="20">
        <v>4</v>
      </c>
      <c r="AD78" s="20">
        <v>4</v>
      </c>
      <c r="AE78" s="20">
        <v>4</v>
      </c>
      <c r="AF78" s="20">
        <v>4</v>
      </c>
      <c r="AG78" s="20">
        <v>4</v>
      </c>
      <c r="AH78" s="20">
        <v>4</v>
      </c>
      <c r="AI78" s="20">
        <v>4</v>
      </c>
    </row>
    <row r="79" spans="1:35">
      <c r="A79" s="16" t="s">
        <v>73</v>
      </c>
      <c r="B79" s="17" t="s">
        <v>367</v>
      </c>
      <c r="C79" s="16" t="s">
        <v>77</v>
      </c>
      <c r="D79" s="16" t="s">
        <v>70</v>
      </c>
      <c r="E79" s="20">
        <v>4</v>
      </c>
      <c r="F79" s="20">
        <v>4</v>
      </c>
      <c r="G79" s="20">
        <v>4</v>
      </c>
      <c r="H79" s="20">
        <v>4</v>
      </c>
      <c r="I79" s="20">
        <v>4</v>
      </c>
      <c r="J79" s="20">
        <v>4</v>
      </c>
      <c r="K79" s="20">
        <v>4</v>
      </c>
      <c r="L79" s="20">
        <v>4</v>
      </c>
      <c r="M79" s="20">
        <v>4</v>
      </c>
      <c r="N79" s="20">
        <v>4</v>
      </c>
      <c r="O79" s="20">
        <v>4</v>
      </c>
      <c r="P79" s="20">
        <v>4</v>
      </c>
      <c r="Q79" s="20">
        <v>4</v>
      </c>
      <c r="R79" s="20">
        <v>4</v>
      </c>
      <c r="S79" s="20">
        <v>4</v>
      </c>
      <c r="T79" s="20">
        <v>4</v>
      </c>
      <c r="U79" s="20">
        <v>4</v>
      </c>
      <c r="V79" s="20">
        <v>4</v>
      </c>
      <c r="W79" s="20">
        <v>4</v>
      </c>
      <c r="X79" s="20">
        <v>4</v>
      </c>
      <c r="Y79" s="20">
        <v>4</v>
      </c>
      <c r="Z79" s="20">
        <v>4</v>
      </c>
      <c r="AA79" s="20">
        <v>4</v>
      </c>
      <c r="AB79" s="20">
        <v>4</v>
      </c>
      <c r="AC79" s="20">
        <v>4</v>
      </c>
      <c r="AD79" s="20">
        <v>4</v>
      </c>
      <c r="AE79" s="20">
        <v>4</v>
      </c>
      <c r="AF79" s="20">
        <v>4</v>
      </c>
      <c r="AG79" s="20">
        <v>4</v>
      </c>
      <c r="AH79" s="20">
        <v>4</v>
      </c>
      <c r="AI79" s="20">
        <v>4</v>
      </c>
    </row>
    <row r="80" spans="1:35">
      <c r="A80" s="16" t="s">
        <v>74</v>
      </c>
      <c r="B80" s="17" t="s">
        <v>367</v>
      </c>
      <c r="C80" s="16" t="s">
        <v>77</v>
      </c>
      <c r="D80" s="16" t="s">
        <v>70</v>
      </c>
      <c r="E80" s="20">
        <v>4</v>
      </c>
      <c r="F80" s="20">
        <v>4</v>
      </c>
      <c r="G80" s="20">
        <v>4</v>
      </c>
      <c r="H80" s="20">
        <v>4</v>
      </c>
      <c r="I80" s="20">
        <v>4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4</v>
      </c>
      <c r="R80" s="20">
        <v>4</v>
      </c>
      <c r="S80" s="20">
        <v>4</v>
      </c>
      <c r="T80" s="20">
        <v>4</v>
      </c>
      <c r="U80" s="20">
        <v>4</v>
      </c>
      <c r="V80" s="20">
        <v>4</v>
      </c>
      <c r="W80" s="20">
        <v>4</v>
      </c>
      <c r="X80" s="20">
        <v>4</v>
      </c>
      <c r="Y80" s="20">
        <v>4</v>
      </c>
      <c r="Z80" s="20">
        <v>4</v>
      </c>
      <c r="AA80" s="20">
        <v>4</v>
      </c>
      <c r="AB80" s="20">
        <v>4</v>
      </c>
      <c r="AC80" s="20">
        <v>4</v>
      </c>
      <c r="AD80" s="20">
        <v>4</v>
      </c>
      <c r="AE80" s="20">
        <v>4</v>
      </c>
      <c r="AF80" s="20">
        <v>4</v>
      </c>
      <c r="AG80" s="20">
        <v>4</v>
      </c>
      <c r="AH80" s="20">
        <v>4</v>
      </c>
      <c r="AI80" s="20">
        <v>4</v>
      </c>
    </row>
    <row r="81" spans="1:35">
      <c r="A81" s="16" t="s">
        <v>72</v>
      </c>
      <c r="B81" s="17" t="s">
        <v>367</v>
      </c>
      <c r="C81" s="16" t="s">
        <v>77</v>
      </c>
      <c r="D81" s="16" t="s">
        <v>70</v>
      </c>
      <c r="E81" s="20">
        <v>4</v>
      </c>
      <c r="F81" s="20">
        <v>4</v>
      </c>
      <c r="G81" s="20">
        <v>4</v>
      </c>
      <c r="H81" s="20">
        <v>4</v>
      </c>
      <c r="I81" s="20">
        <v>4</v>
      </c>
      <c r="J81" s="20">
        <v>4</v>
      </c>
      <c r="K81" s="20">
        <v>4</v>
      </c>
      <c r="L81" s="20">
        <v>4</v>
      </c>
      <c r="M81" s="20">
        <v>4</v>
      </c>
      <c r="N81" s="20">
        <v>4</v>
      </c>
      <c r="O81" s="20">
        <v>4</v>
      </c>
      <c r="P81" s="20">
        <v>4</v>
      </c>
      <c r="Q81" s="20">
        <v>4</v>
      </c>
      <c r="R81" s="20">
        <v>4</v>
      </c>
      <c r="S81" s="20">
        <v>4</v>
      </c>
      <c r="T81" s="20">
        <v>4</v>
      </c>
      <c r="U81" s="20">
        <v>4</v>
      </c>
      <c r="V81" s="20">
        <v>4</v>
      </c>
      <c r="W81" s="20">
        <v>4</v>
      </c>
      <c r="X81" s="20">
        <v>4</v>
      </c>
      <c r="Y81" s="20">
        <v>4</v>
      </c>
      <c r="Z81" s="20">
        <v>4</v>
      </c>
      <c r="AA81" s="20">
        <v>4</v>
      </c>
      <c r="AB81" s="20">
        <v>4</v>
      </c>
      <c r="AC81" s="20">
        <v>4</v>
      </c>
      <c r="AD81" s="20">
        <v>4</v>
      </c>
      <c r="AE81" s="20">
        <v>4</v>
      </c>
      <c r="AF81" s="20">
        <v>4</v>
      </c>
      <c r="AG81" s="20">
        <v>4</v>
      </c>
      <c r="AH81" s="20">
        <v>4</v>
      </c>
      <c r="AI81" s="20">
        <v>4</v>
      </c>
    </row>
    <row r="82" spans="1:35">
      <c r="A82" s="16" t="s">
        <v>73</v>
      </c>
      <c r="B82" s="17" t="s">
        <v>368</v>
      </c>
      <c r="C82" s="16" t="s">
        <v>77</v>
      </c>
      <c r="D82" s="16" t="s">
        <v>70</v>
      </c>
      <c r="E82" s="20">
        <v>4</v>
      </c>
      <c r="F82" s="20">
        <v>4</v>
      </c>
      <c r="G82" s="20">
        <v>4</v>
      </c>
      <c r="H82" s="20">
        <v>4</v>
      </c>
      <c r="I82" s="20">
        <v>4</v>
      </c>
      <c r="J82" s="20">
        <v>4</v>
      </c>
      <c r="K82" s="20">
        <v>4</v>
      </c>
      <c r="L82" s="20">
        <v>4</v>
      </c>
      <c r="M82" s="20">
        <v>4</v>
      </c>
      <c r="N82" s="20">
        <v>4</v>
      </c>
      <c r="O82" s="20">
        <v>4</v>
      </c>
      <c r="P82" s="20">
        <v>4</v>
      </c>
      <c r="Q82" s="20">
        <v>4</v>
      </c>
      <c r="R82" s="20">
        <v>4</v>
      </c>
      <c r="S82" s="20">
        <v>4</v>
      </c>
      <c r="T82" s="20">
        <v>4</v>
      </c>
      <c r="U82" s="20">
        <v>4</v>
      </c>
      <c r="V82" s="20">
        <v>4</v>
      </c>
      <c r="W82" s="20">
        <v>4</v>
      </c>
      <c r="X82" s="20">
        <v>4</v>
      </c>
      <c r="Y82" s="20">
        <v>4</v>
      </c>
      <c r="Z82" s="20">
        <v>4</v>
      </c>
      <c r="AA82" s="20">
        <v>4</v>
      </c>
      <c r="AB82" s="20">
        <v>4</v>
      </c>
      <c r="AC82" s="20">
        <v>4</v>
      </c>
      <c r="AD82" s="20">
        <v>4</v>
      </c>
      <c r="AE82" s="20">
        <v>4</v>
      </c>
      <c r="AF82" s="20">
        <v>4</v>
      </c>
      <c r="AG82" s="20">
        <v>4</v>
      </c>
      <c r="AH82" s="20">
        <v>4</v>
      </c>
      <c r="AI82" s="20">
        <v>4</v>
      </c>
    </row>
    <row r="83" spans="1:35">
      <c r="A83" s="16" t="s">
        <v>74</v>
      </c>
      <c r="B83" s="17" t="s">
        <v>368</v>
      </c>
      <c r="C83" s="16" t="s">
        <v>77</v>
      </c>
      <c r="D83" s="16" t="s">
        <v>70</v>
      </c>
      <c r="E83" s="20">
        <v>4</v>
      </c>
      <c r="F83" s="20">
        <v>4</v>
      </c>
      <c r="G83" s="20">
        <v>4</v>
      </c>
      <c r="H83" s="20">
        <v>4</v>
      </c>
      <c r="I83" s="20">
        <v>4</v>
      </c>
      <c r="J83" s="20">
        <v>4</v>
      </c>
      <c r="K83" s="20">
        <v>4</v>
      </c>
      <c r="L83" s="20">
        <v>4</v>
      </c>
      <c r="M83" s="20">
        <v>4</v>
      </c>
      <c r="N83" s="20">
        <v>4</v>
      </c>
      <c r="O83" s="20">
        <v>4</v>
      </c>
      <c r="P83" s="20">
        <v>4</v>
      </c>
      <c r="Q83" s="20">
        <v>4</v>
      </c>
      <c r="R83" s="20">
        <v>4</v>
      </c>
      <c r="S83" s="20">
        <v>4</v>
      </c>
      <c r="T83" s="20">
        <v>4</v>
      </c>
      <c r="U83" s="20">
        <v>4</v>
      </c>
      <c r="V83" s="20">
        <v>4</v>
      </c>
      <c r="W83" s="20">
        <v>4</v>
      </c>
      <c r="X83" s="20">
        <v>4</v>
      </c>
      <c r="Y83" s="20">
        <v>4</v>
      </c>
      <c r="Z83" s="20">
        <v>4</v>
      </c>
      <c r="AA83" s="20">
        <v>4</v>
      </c>
      <c r="AB83" s="20">
        <v>4</v>
      </c>
      <c r="AC83" s="20">
        <v>4</v>
      </c>
      <c r="AD83" s="20">
        <v>4</v>
      </c>
      <c r="AE83" s="20">
        <v>4</v>
      </c>
      <c r="AF83" s="20">
        <v>4</v>
      </c>
      <c r="AG83" s="20">
        <v>4</v>
      </c>
      <c r="AH83" s="20">
        <v>4</v>
      </c>
      <c r="AI83" s="20">
        <v>4</v>
      </c>
    </row>
    <row r="84" spans="1:35">
      <c r="A84" s="16" t="s">
        <v>72</v>
      </c>
      <c r="B84" s="17" t="s">
        <v>368</v>
      </c>
      <c r="C84" s="16" t="s">
        <v>77</v>
      </c>
      <c r="D84" s="16" t="s">
        <v>70</v>
      </c>
      <c r="E84" s="20">
        <v>4</v>
      </c>
      <c r="F84" s="20">
        <v>4</v>
      </c>
      <c r="G84" s="20">
        <v>4</v>
      </c>
      <c r="H84" s="20">
        <v>4</v>
      </c>
      <c r="I84" s="20">
        <v>4</v>
      </c>
      <c r="J84" s="20">
        <v>4</v>
      </c>
      <c r="K84" s="20">
        <v>4</v>
      </c>
      <c r="L84" s="20">
        <v>4</v>
      </c>
      <c r="M84" s="20">
        <v>4</v>
      </c>
      <c r="N84" s="20">
        <v>4</v>
      </c>
      <c r="O84" s="20">
        <v>4</v>
      </c>
      <c r="P84" s="20">
        <v>4</v>
      </c>
      <c r="Q84" s="20">
        <v>4</v>
      </c>
      <c r="R84" s="20">
        <v>4</v>
      </c>
      <c r="S84" s="20">
        <v>4</v>
      </c>
      <c r="T84" s="20">
        <v>4</v>
      </c>
      <c r="U84" s="20">
        <v>4</v>
      </c>
      <c r="V84" s="20">
        <v>4</v>
      </c>
      <c r="W84" s="20">
        <v>4</v>
      </c>
      <c r="X84" s="20">
        <v>4</v>
      </c>
      <c r="Y84" s="20">
        <v>4</v>
      </c>
      <c r="Z84" s="20">
        <v>4</v>
      </c>
      <c r="AA84" s="20">
        <v>4</v>
      </c>
      <c r="AB84" s="20">
        <v>4</v>
      </c>
      <c r="AC84" s="20">
        <v>4</v>
      </c>
      <c r="AD84" s="20">
        <v>4</v>
      </c>
      <c r="AE84" s="20">
        <v>4</v>
      </c>
      <c r="AF84" s="20">
        <v>4</v>
      </c>
      <c r="AG84" s="20">
        <v>4</v>
      </c>
      <c r="AH84" s="20">
        <v>4</v>
      </c>
      <c r="AI84" s="20">
        <v>4</v>
      </c>
    </row>
    <row r="85" spans="1:35">
      <c r="A85" s="16" t="s">
        <v>73</v>
      </c>
      <c r="B85" s="17" t="s">
        <v>68</v>
      </c>
      <c r="C85" s="16" t="s">
        <v>77</v>
      </c>
      <c r="D85" s="16" t="s">
        <v>70</v>
      </c>
      <c r="E85" s="20">
        <v>8</v>
      </c>
      <c r="F85" s="20">
        <v>8</v>
      </c>
      <c r="G85" s="20">
        <v>8</v>
      </c>
      <c r="H85" s="20">
        <v>8</v>
      </c>
      <c r="I85" s="20">
        <v>8</v>
      </c>
      <c r="J85" s="20">
        <v>8</v>
      </c>
      <c r="K85" s="20">
        <v>8</v>
      </c>
      <c r="L85" s="20">
        <v>8</v>
      </c>
      <c r="M85" s="20">
        <v>7</v>
      </c>
      <c r="N85" s="20">
        <v>7</v>
      </c>
      <c r="O85" s="20">
        <v>7</v>
      </c>
      <c r="P85" s="20">
        <v>7</v>
      </c>
      <c r="Q85" s="20">
        <v>7</v>
      </c>
      <c r="R85" s="20">
        <v>7</v>
      </c>
      <c r="S85" s="20">
        <v>7</v>
      </c>
      <c r="T85" s="20">
        <v>7</v>
      </c>
      <c r="U85" s="20">
        <v>7</v>
      </c>
      <c r="V85" s="20">
        <v>7</v>
      </c>
      <c r="W85" s="20">
        <v>7</v>
      </c>
      <c r="X85" s="20">
        <v>7</v>
      </c>
      <c r="Y85" s="20">
        <v>7</v>
      </c>
      <c r="Z85" s="20">
        <v>7</v>
      </c>
      <c r="AA85" s="20">
        <v>7</v>
      </c>
      <c r="AB85" s="20">
        <v>7</v>
      </c>
      <c r="AC85" s="20">
        <v>7</v>
      </c>
      <c r="AD85" s="20">
        <v>7</v>
      </c>
      <c r="AE85" s="20">
        <v>7</v>
      </c>
      <c r="AF85" s="20">
        <v>7</v>
      </c>
      <c r="AG85" s="20">
        <v>7</v>
      </c>
      <c r="AH85" s="20">
        <v>7</v>
      </c>
      <c r="AI85" s="20">
        <v>7</v>
      </c>
    </row>
    <row r="86" spans="1:35">
      <c r="A86" s="16" t="s">
        <v>74</v>
      </c>
      <c r="B86" s="17" t="s">
        <v>68</v>
      </c>
      <c r="C86" s="16" t="s">
        <v>77</v>
      </c>
      <c r="D86" s="16" t="s">
        <v>70</v>
      </c>
      <c r="E86" s="20">
        <v>8</v>
      </c>
      <c r="F86" s="20">
        <v>8</v>
      </c>
      <c r="G86" s="20">
        <v>8</v>
      </c>
      <c r="H86" s="20">
        <v>8</v>
      </c>
      <c r="I86" s="20">
        <v>8</v>
      </c>
      <c r="J86" s="20">
        <v>8</v>
      </c>
      <c r="K86" s="20">
        <v>8</v>
      </c>
      <c r="L86" s="20">
        <v>8</v>
      </c>
      <c r="M86" s="20">
        <v>8</v>
      </c>
      <c r="N86" s="20">
        <v>8</v>
      </c>
      <c r="O86" s="20">
        <v>8</v>
      </c>
      <c r="P86" s="20">
        <v>8</v>
      </c>
      <c r="Q86" s="20">
        <v>7</v>
      </c>
      <c r="R86" s="20">
        <v>7</v>
      </c>
      <c r="S86" s="20">
        <v>7</v>
      </c>
      <c r="T86" s="20">
        <v>7</v>
      </c>
      <c r="U86" s="20">
        <v>7</v>
      </c>
      <c r="V86" s="20">
        <v>7</v>
      </c>
      <c r="W86" s="20">
        <v>7</v>
      </c>
      <c r="X86" s="20">
        <v>7</v>
      </c>
      <c r="Y86" s="20">
        <v>7</v>
      </c>
      <c r="Z86" s="20">
        <v>7</v>
      </c>
      <c r="AA86" s="20">
        <v>7</v>
      </c>
      <c r="AB86" s="20">
        <v>7</v>
      </c>
      <c r="AC86" s="20">
        <v>7</v>
      </c>
      <c r="AD86" s="20">
        <v>7</v>
      </c>
      <c r="AE86" s="20">
        <v>7</v>
      </c>
      <c r="AF86" s="20">
        <v>7</v>
      </c>
      <c r="AG86" s="20">
        <v>7</v>
      </c>
      <c r="AH86" s="20">
        <v>7</v>
      </c>
      <c r="AI86" s="20">
        <v>7</v>
      </c>
    </row>
    <row r="87" spans="1:35">
      <c r="A87" s="16" t="s">
        <v>72</v>
      </c>
      <c r="B87" s="17" t="s">
        <v>68</v>
      </c>
      <c r="C87" s="16" t="s">
        <v>77</v>
      </c>
      <c r="D87" s="16" t="s">
        <v>70</v>
      </c>
      <c r="E87" s="20">
        <v>8</v>
      </c>
      <c r="F87" s="20">
        <v>8</v>
      </c>
      <c r="G87" s="20">
        <v>8</v>
      </c>
      <c r="H87" s="20">
        <v>8</v>
      </c>
      <c r="I87" s="20">
        <v>8</v>
      </c>
      <c r="J87" s="20">
        <v>8</v>
      </c>
      <c r="K87" s="20">
        <v>8</v>
      </c>
      <c r="L87" s="20">
        <v>8</v>
      </c>
      <c r="M87" s="20">
        <v>8</v>
      </c>
      <c r="N87" s="20">
        <v>8</v>
      </c>
      <c r="O87" s="20">
        <v>8</v>
      </c>
      <c r="P87" s="20">
        <v>8</v>
      </c>
      <c r="Q87" s="20">
        <v>8</v>
      </c>
      <c r="R87" s="20">
        <v>8</v>
      </c>
      <c r="S87" s="20">
        <v>8</v>
      </c>
      <c r="T87" s="20">
        <v>8</v>
      </c>
      <c r="U87" s="20">
        <v>8</v>
      </c>
      <c r="V87" s="20">
        <v>8</v>
      </c>
      <c r="W87" s="20">
        <v>8</v>
      </c>
      <c r="X87" s="20">
        <v>8</v>
      </c>
      <c r="Y87" s="20">
        <v>8</v>
      </c>
      <c r="Z87" s="20">
        <v>8</v>
      </c>
      <c r="AA87" s="20">
        <v>8</v>
      </c>
      <c r="AB87" s="20">
        <v>8</v>
      </c>
      <c r="AC87" s="20">
        <v>8</v>
      </c>
      <c r="AD87" s="20">
        <v>8</v>
      </c>
      <c r="AE87" s="20">
        <v>8</v>
      </c>
      <c r="AF87" s="20">
        <v>8</v>
      </c>
      <c r="AG87" s="20">
        <v>8</v>
      </c>
      <c r="AH87" s="20">
        <v>8</v>
      </c>
      <c r="AI87" s="20">
        <v>8</v>
      </c>
    </row>
    <row r="88" spans="1:35">
      <c r="A88" s="16" t="s">
        <v>73</v>
      </c>
      <c r="B88" s="17" t="s">
        <v>373</v>
      </c>
      <c r="C88" s="16" t="s">
        <v>77</v>
      </c>
      <c r="D88" s="16" t="s">
        <v>70</v>
      </c>
      <c r="E88" s="20">
        <v>14</v>
      </c>
      <c r="F88" s="20">
        <v>14</v>
      </c>
      <c r="G88" s="20">
        <v>14</v>
      </c>
      <c r="H88" s="20">
        <v>14</v>
      </c>
      <c r="I88" s="20">
        <v>14</v>
      </c>
      <c r="J88" s="20">
        <v>14</v>
      </c>
      <c r="K88" s="20">
        <v>14</v>
      </c>
      <c r="L88" s="20">
        <v>14</v>
      </c>
      <c r="M88" s="20">
        <v>14</v>
      </c>
      <c r="N88" s="20">
        <v>14</v>
      </c>
      <c r="O88" s="20">
        <v>14</v>
      </c>
      <c r="P88" s="20">
        <v>14</v>
      </c>
      <c r="Q88" s="20">
        <v>14</v>
      </c>
      <c r="R88" s="20">
        <v>14</v>
      </c>
      <c r="S88" s="20">
        <v>14</v>
      </c>
      <c r="T88" s="20">
        <v>13</v>
      </c>
      <c r="U88" s="20">
        <v>13</v>
      </c>
      <c r="V88" s="20">
        <v>13</v>
      </c>
      <c r="W88" s="20">
        <v>13</v>
      </c>
      <c r="X88" s="20">
        <v>13</v>
      </c>
      <c r="Y88" s="20">
        <v>13</v>
      </c>
      <c r="Z88" s="20">
        <v>13</v>
      </c>
      <c r="AA88" s="20">
        <v>13</v>
      </c>
      <c r="AB88" s="20">
        <v>13</v>
      </c>
      <c r="AC88" s="20">
        <v>13</v>
      </c>
      <c r="AD88" s="20">
        <v>13</v>
      </c>
      <c r="AE88" s="20">
        <v>13</v>
      </c>
      <c r="AF88" s="20">
        <v>13</v>
      </c>
      <c r="AG88" s="20">
        <v>13</v>
      </c>
      <c r="AH88" s="20">
        <v>13</v>
      </c>
      <c r="AI88" s="20">
        <v>13</v>
      </c>
    </row>
    <row r="89" spans="1:35">
      <c r="A89" s="16" t="s">
        <v>74</v>
      </c>
      <c r="B89" s="17" t="s">
        <v>373</v>
      </c>
      <c r="C89" s="16" t="s">
        <v>77</v>
      </c>
      <c r="D89" s="16" t="s">
        <v>70</v>
      </c>
      <c r="E89" s="20">
        <v>14</v>
      </c>
      <c r="F89" s="20">
        <v>14</v>
      </c>
      <c r="G89" s="20">
        <v>14</v>
      </c>
      <c r="H89" s="20">
        <v>14</v>
      </c>
      <c r="I89" s="20">
        <v>14</v>
      </c>
      <c r="J89" s="20">
        <v>14</v>
      </c>
      <c r="K89" s="20">
        <v>14</v>
      </c>
      <c r="L89" s="20">
        <v>14</v>
      </c>
      <c r="M89" s="20">
        <v>14</v>
      </c>
      <c r="N89" s="20">
        <v>14</v>
      </c>
      <c r="O89" s="20">
        <v>14</v>
      </c>
      <c r="P89" s="20">
        <v>14</v>
      </c>
      <c r="Q89" s="20">
        <v>14</v>
      </c>
      <c r="R89" s="20">
        <v>14</v>
      </c>
      <c r="S89" s="20">
        <v>14</v>
      </c>
      <c r="T89" s="20">
        <v>14</v>
      </c>
      <c r="U89" s="20">
        <v>14</v>
      </c>
      <c r="V89" s="20">
        <v>13</v>
      </c>
      <c r="W89" s="20">
        <v>13</v>
      </c>
      <c r="X89" s="20">
        <v>13</v>
      </c>
      <c r="Y89" s="20">
        <v>13</v>
      </c>
      <c r="Z89" s="20">
        <v>13</v>
      </c>
      <c r="AA89" s="20">
        <v>13</v>
      </c>
      <c r="AB89" s="20">
        <v>13</v>
      </c>
      <c r="AC89" s="20">
        <v>13</v>
      </c>
      <c r="AD89" s="20">
        <v>13</v>
      </c>
      <c r="AE89" s="20">
        <v>13</v>
      </c>
      <c r="AF89" s="20">
        <v>13</v>
      </c>
      <c r="AG89" s="20">
        <v>13</v>
      </c>
      <c r="AH89" s="20">
        <v>13</v>
      </c>
      <c r="AI89" s="20">
        <v>13</v>
      </c>
    </row>
    <row r="90" spans="1:35">
      <c r="A90" s="16" t="s">
        <v>72</v>
      </c>
      <c r="B90" s="17" t="s">
        <v>373</v>
      </c>
      <c r="C90" s="16" t="s">
        <v>77</v>
      </c>
      <c r="D90" s="16" t="s">
        <v>70</v>
      </c>
      <c r="E90" s="20">
        <v>14</v>
      </c>
      <c r="F90" s="20">
        <v>14</v>
      </c>
      <c r="G90" s="20">
        <v>14</v>
      </c>
      <c r="H90" s="20">
        <v>14</v>
      </c>
      <c r="I90" s="20">
        <v>14</v>
      </c>
      <c r="J90" s="20">
        <v>14</v>
      </c>
      <c r="K90" s="20">
        <v>14</v>
      </c>
      <c r="L90" s="20">
        <v>14</v>
      </c>
      <c r="M90" s="20">
        <v>14</v>
      </c>
      <c r="N90" s="20">
        <v>14</v>
      </c>
      <c r="O90" s="20">
        <v>14</v>
      </c>
      <c r="P90" s="20">
        <v>14</v>
      </c>
      <c r="Q90" s="20">
        <v>14</v>
      </c>
      <c r="R90" s="20">
        <v>14</v>
      </c>
      <c r="S90" s="20">
        <v>14</v>
      </c>
      <c r="T90" s="20">
        <v>14</v>
      </c>
      <c r="U90" s="20">
        <v>14</v>
      </c>
      <c r="V90" s="20">
        <v>14</v>
      </c>
      <c r="W90" s="20">
        <v>14</v>
      </c>
      <c r="X90" s="20">
        <v>14</v>
      </c>
      <c r="Y90" s="20">
        <v>14</v>
      </c>
      <c r="Z90" s="20">
        <v>14</v>
      </c>
      <c r="AA90" s="20">
        <v>14</v>
      </c>
      <c r="AB90" s="20">
        <v>14</v>
      </c>
      <c r="AC90" s="20">
        <v>14</v>
      </c>
      <c r="AD90" s="20">
        <v>14</v>
      </c>
      <c r="AE90" s="20">
        <v>14</v>
      </c>
      <c r="AF90" s="20">
        <v>14</v>
      </c>
      <c r="AG90" s="20">
        <v>14</v>
      </c>
      <c r="AH90" s="20">
        <v>14</v>
      </c>
      <c r="AI90" s="20">
        <v>14</v>
      </c>
    </row>
    <row r="91" spans="1:35">
      <c r="A91" s="16" t="s">
        <v>73</v>
      </c>
      <c r="B91" s="17" t="s">
        <v>374</v>
      </c>
      <c r="C91" s="16" t="s">
        <v>77</v>
      </c>
      <c r="D91" s="16" t="s">
        <v>70</v>
      </c>
      <c r="E91" s="20">
        <v>14</v>
      </c>
      <c r="F91" s="20">
        <v>14</v>
      </c>
      <c r="G91" s="20">
        <v>14</v>
      </c>
      <c r="H91" s="20">
        <v>14</v>
      </c>
      <c r="I91" s="20">
        <v>14</v>
      </c>
      <c r="J91" s="20">
        <v>14</v>
      </c>
      <c r="K91" s="20">
        <v>14</v>
      </c>
      <c r="L91" s="20">
        <v>14</v>
      </c>
      <c r="M91" s="20">
        <v>14</v>
      </c>
      <c r="N91" s="20">
        <v>14</v>
      </c>
      <c r="O91" s="20">
        <v>14</v>
      </c>
      <c r="P91" s="20">
        <v>14</v>
      </c>
      <c r="Q91" s="20">
        <v>14</v>
      </c>
      <c r="R91" s="20">
        <v>14</v>
      </c>
      <c r="S91" s="20">
        <v>14</v>
      </c>
      <c r="T91" s="20">
        <v>14</v>
      </c>
      <c r="U91" s="20">
        <v>13</v>
      </c>
      <c r="V91" s="20">
        <v>13</v>
      </c>
      <c r="W91" s="20">
        <v>13</v>
      </c>
      <c r="X91" s="20">
        <v>13</v>
      </c>
      <c r="Y91" s="20">
        <v>13</v>
      </c>
      <c r="Z91" s="20">
        <v>13</v>
      </c>
      <c r="AA91" s="20">
        <v>13</v>
      </c>
      <c r="AB91" s="20">
        <v>13</v>
      </c>
      <c r="AC91" s="20">
        <v>13</v>
      </c>
      <c r="AD91" s="20">
        <v>13</v>
      </c>
      <c r="AE91" s="20">
        <v>13</v>
      </c>
      <c r="AF91" s="20">
        <v>13</v>
      </c>
      <c r="AG91" s="20">
        <v>13</v>
      </c>
      <c r="AH91" s="20">
        <v>13</v>
      </c>
      <c r="AI91" s="20">
        <v>13</v>
      </c>
    </row>
    <row r="92" spans="1:35">
      <c r="A92" s="16" t="s">
        <v>74</v>
      </c>
      <c r="B92" s="17" t="s">
        <v>374</v>
      </c>
      <c r="C92" s="16" t="s">
        <v>77</v>
      </c>
      <c r="D92" s="16" t="s">
        <v>70</v>
      </c>
      <c r="E92" s="20">
        <v>14</v>
      </c>
      <c r="F92" s="20">
        <v>14</v>
      </c>
      <c r="G92" s="20">
        <v>14</v>
      </c>
      <c r="H92" s="20">
        <v>14</v>
      </c>
      <c r="I92" s="20">
        <v>14</v>
      </c>
      <c r="J92" s="20">
        <v>14</v>
      </c>
      <c r="K92" s="20">
        <v>14</v>
      </c>
      <c r="L92" s="20">
        <v>14</v>
      </c>
      <c r="M92" s="20">
        <v>14</v>
      </c>
      <c r="N92" s="20">
        <v>14</v>
      </c>
      <c r="O92" s="20">
        <v>14</v>
      </c>
      <c r="P92" s="20">
        <v>14</v>
      </c>
      <c r="Q92" s="20">
        <v>14</v>
      </c>
      <c r="R92" s="20">
        <v>14</v>
      </c>
      <c r="S92" s="20">
        <v>14</v>
      </c>
      <c r="T92" s="20">
        <v>14</v>
      </c>
      <c r="U92" s="20">
        <v>14</v>
      </c>
      <c r="V92" s="20">
        <v>14</v>
      </c>
      <c r="W92" s="20">
        <v>14</v>
      </c>
      <c r="X92" s="20">
        <v>14</v>
      </c>
      <c r="Y92" s="20">
        <v>14</v>
      </c>
      <c r="Z92" s="20">
        <v>14</v>
      </c>
      <c r="AA92" s="20">
        <v>14</v>
      </c>
      <c r="AB92" s="20">
        <v>14</v>
      </c>
      <c r="AC92" s="20">
        <v>14</v>
      </c>
      <c r="AD92" s="20">
        <v>14</v>
      </c>
      <c r="AE92" s="20">
        <v>14</v>
      </c>
      <c r="AF92" s="20">
        <v>14</v>
      </c>
      <c r="AG92" s="20">
        <v>14</v>
      </c>
      <c r="AH92" s="20">
        <v>14</v>
      </c>
      <c r="AI92" s="20">
        <v>14</v>
      </c>
    </row>
    <row r="93" spans="1:35">
      <c r="A93" s="16" t="s">
        <v>72</v>
      </c>
      <c r="B93" s="17" t="s">
        <v>374</v>
      </c>
      <c r="C93" s="16" t="s">
        <v>77</v>
      </c>
      <c r="D93" s="16" t="s">
        <v>70</v>
      </c>
      <c r="E93" s="20">
        <v>14</v>
      </c>
      <c r="F93" s="20">
        <v>14</v>
      </c>
      <c r="G93" s="20">
        <v>14</v>
      </c>
      <c r="H93" s="20">
        <v>14</v>
      </c>
      <c r="I93" s="20">
        <v>14</v>
      </c>
      <c r="J93" s="20">
        <v>14</v>
      </c>
      <c r="K93" s="20">
        <v>14</v>
      </c>
      <c r="L93" s="20">
        <v>14</v>
      </c>
      <c r="M93" s="20">
        <v>14</v>
      </c>
      <c r="N93" s="20">
        <v>14</v>
      </c>
      <c r="O93" s="20">
        <v>14</v>
      </c>
      <c r="P93" s="20">
        <v>14</v>
      </c>
      <c r="Q93" s="20">
        <v>14</v>
      </c>
      <c r="R93" s="20">
        <v>14</v>
      </c>
      <c r="S93" s="20">
        <v>14</v>
      </c>
      <c r="T93" s="20">
        <v>14</v>
      </c>
      <c r="U93" s="20">
        <v>14</v>
      </c>
      <c r="V93" s="20">
        <v>14</v>
      </c>
      <c r="W93" s="20">
        <v>14</v>
      </c>
      <c r="X93" s="20">
        <v>14</v>
      </c>
      <c r="Y93" s="20">
        <v>14</v>
      </c>
      <c r="Z93" s="20">
        <v>14</v>
      </c>
      <c r="AA93" s="20">
        <v>14</v>
      </c>
      <c r="AB93" s="20">
        <v>14</v>
      </c>
      <c r="AC93" s="20">
        <v>14</v>
      </c>
      <c r="AD93" s="20">
        <v>14</v>
      </c>
      <c r="AE93" s="20">
        <v>14</v>
      </c>
      <c r="AF93" s="20">
        <v>14</v>
      </c>
      <c r="AG93" s="20">
        <v>14</v>
      </c>
      <c r="AH93" s="20">
        <v>14</v>
      </c>
      <c r="AI93" s="20">
        <v>14</v>
      </c>
    </row>
    <row r="94" spans="1:35">
      <c r="A94" s="16" t="s">
        <v>88</v>
      </c>
      <c r="B94" s="17" t="s">
        <v>349</v>
      </c>
      <c r="C94" s="16" t="s">
        <v>77</v>
      </c>
      <c r="D94" s="16" t="s">
        <v>355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</row>
    <row r="95" spans="1:35">
      <c r="A95" s="16" t="s">
        <v>88</v>
      </c>
      <c r="B95" s="17" t="s">
        <v>353</v>
      </c>
      <c r="C95" s="16" t="s">
        <v>77</v>
      </c>
      <c r="D95" s="16" t="s">
        <v>355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</row>
    <row r="96" spans="1:35">
      <c r="A96" s="16" t="s">
        <v>88</v>
      </c>
      <c r="B96" s="17" t="s">
        <v>350</v>
      </c>
      <c r="C96" s="16" t="s">
        <v>77</v>
      </c>
      <c r="D96" s="16" t="s">
        <v>355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D36" sqref="D36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27</v>
      </c>
      <c r="B1" s="1" t="s">
        <v>30</v>
      </c>
      <c r="C1" s="1" t="s">
        <v>26</v>
      </c>
      <c r="D1" s="1" t="s">
        <v>43</v>
      </c>
    </row>
    <row r="2" spans="1:4">
      <c r="A2" t="s">
        <v>28</v>
      </c>
      <c r="B2">
        <f>DemandCalculations!G3</f>
        <v>469.404</v>
      </c>
      <c r="C2">
        <f>DemandCalculations!H3</f>
        <v>2020</v>
      </c>
      <c r="D2" t="s">
        <v>44</v>
      </c>
    </row>
    <row r="3" spans="1:4">
      <c r="A3" t="s">
        <v>28</v>
      </c>
      <c r="B3">
        <f>DemandCalculations!G4</f>
        <v>488.4948</v>
      </c>
      <c r="C3">
        <f>DemandCalculations!H4</f>
        <v>2021</v>
      </c>
      <c r="D3" t="s">
        <v>44</v>
      </c>
    </row>
    <row r="4" spans="1:4">
      <c r="A4" t="s">
        <v>28</v>
      </c>
      <c r="B4">
        <f>DemandCalculations!G5</f>
        <v>501.40492350355947</v>
      </c>
      <c r="C4">
        <f>DemandCalculations!H5</f>
        <v>2022</v>
      </c>
      <c r="D4" t="s">
        <v>44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44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44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44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44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44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44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44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44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44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44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44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44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44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44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44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44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44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44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44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44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44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44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44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44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44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44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44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44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44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44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44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44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N30" sqref="A1:N30"/>
    </sheetView>
  </sheetViews>
  <sheetFormatPr defaultRowHeight="15"/>
  <sheetData>
    <row r="1" spans="1:1">
      <c r="A1" t="s">
        <v>97</v>
      </c>
    </row>
    <row r="2" spans="1:1">
      <c r="A2" t="s">
        <v>330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125</v>
      </c>
    </row>
    <row r="2" spans="1:5">
      <c r="A2" s="6" t="s">
        <v>168</v>
      </c>
      <c r="B2" s="6" t="s">
        <v>167</v>
      </c>
      <c r="C2" s="1" t="s">
        <v>169</v>
      </c>
      <c r="D2" s="1" t="s">
        <v>170</v>
      </c>
      <c r="E2" t="s">
        <v>171</v>
      </c>
    </row>
    <row r="3" spans="1:5">
      <c r="A3" t="s">
        <v>131</v>
      </c>
      <c r="B3" s="2">
        <v>350</v>
      </c>
      <c r="C3">
        <v>3870</v>
      </c>
      <c r="D3">
        <v>150</v>
      </c>
      <c r="E3" t="s">
        <v>172</v>
      </c>
    </row>
    <row r="4" spans="1:5">
      <c r="A4" t="s">
        <v>150</v>
      </c>
      <c r="B4" s="2">
        <v>254.7</v>
      </c>
      <c r="C4" s="7">
        <v>9800</v>
      </c>
      <c r="D4" s="7">
        <v>433</v>
      </c>
      <c r="E4" t="s">
        <v>173</v>
      </c>
    </row>
    <row r="5" spans="1:5">
      <c r="A5" t="s">
        <v>146</v>
      </c>
      <c r="B5" s="2">
        <v>177.6</v>
      </c>
      <c r="C5">
        <v>8000</v>
      </c>
      <c r="D5">
        <v>105</v>
      </c>
      <c r="E5" t="s">
        <v>174</v>
      </c>
    </row>
    <row r="6" spans="1:5">
      <c r="A6" t="s">
        <v>165</v>
      </c>
      <c r="B6" s="2">
        <v>140</v>
      </c>
    </row>
    <row r="7" spans="1:5">
      <c r="A7" t="s">
        <v>160</v>
      </c>
      <c r="B7" s="2">
        <v>108.8</v>
      </c>
    </row>
    <row r="8" spans="1:5">
      <c r="A8" t="s">
        <v>129</v>
      </c>
      <c r="B8" s="2">
        <v>108</v>
      </c>
    </row>
    <row r="9" spans="1:5">
      <c r="A9" t="s">
        <v>147</v>
      </c>
      <c r="B9" s="2">
        <v>100</v>
      </c>
    </row>
    <row r="10" spans="1:5">
      <c r="A10" t="s">
        <v>128</v>
      </c>
      <c r="B10" s="2">
        <v>84</v>
      </c>
    </row>
    <row r="11" spans="1:5">
      <c r="A11" t="s">
        <v>151</v>
      </c>
      <c r="B11" s="2">
        <v>70.599999999999994</v>
      </c>
    </row>
    <row r="12" spans="1:5">
      <c r="A12" t="s">
        <v>133</v>
      </c>
      <c r="B12" s="2">
        <v>60</v>
      </c>
    </row>
    <row r="13" spans="1:5">
      <c r="A13" t="s">
        <v>164</v>
      </c>
      <c r="B13" s="2">
        <v>45</v>
      </c>
      <c r="C13" s="2">
        <v>1000</v>
      </c>
      <c r="D13" s="2">
        <v>212</v>
      </c>
    </row>
    <row r="14" spans="1:5">
      <c r="A14" t="s">
        <v>142</v>
      </c>
      <c r="B14" s="2">
        <v>43.2</v>
      </c>
      <c r="C14" s="2"/>
      <c r="D14" s="2"/>
    </row>
    <row r="15" spans="1:5">
      <c r="A15" t="s">
        <v>163</v>
      </c>
      <c r="B15" s="2">
        <v>42</v>
      </c>
      <c r="C15" s="2"/>
      <c r="D15" s="2"/>
    </row>
    <row r="16" spans="1:5">
      <c r="A16" t="s">
        <v>134</v>
      </c>
      <c r="B16" s="2">
        <v>36</v>
      </c>
      <c r="C16" s="2"/>
      <c r="D16" s="2"/>
    </row>
    <row r="17" spans="1:5">
      <c r="A17" t="s">
        <v>162</v>
      </c>
      <c r="B17" s="2">
        <v>33</v>
      </c>
      <c r="C17" s="2"/>
      <c r="D17" s="2"/>
    </row>
    <row r="18" spans="1:5">
      <c r="A18" t="s">
        <v>130</v>
      </c>
      <c r="B18" s="2">
        <v>27.7</v>
      </c>
      <c r="C18" s="2"/>
      <c r="D18" s="2"/>
    </row>
    <row r="19" spans="1:5">
      <c r="A19" t="s">
        <v>132</v>
      </c>
      <c r="B19" s="2">
        <v>25.8</v>
      </c>
      <c r="C19" s="2"/>
      <c r="D19" s="2"/>
    </row>
    <row r="20" spans="1:5">
      <c r="A20" t="s">
        <v>135</v>
      </c>
      <c r="B20" s="2">
        <v>25.5</v>
      </c>
      <c r="C20" s="2"/>
      <c r="D20" s="2"/>
    </row>
    <row r="21" spans="1:5">
      <c r="A21" t="s">
        <v>161</v>
      </c>
      <c r="B21" s="2">
        <v>22.4</v>
      </c>
      <c r="C21" s="2"/>
      <c r="D21" s="2"/>
    </row>
    <row r="22" spans="1:5">
      <c r="A22" t="s">
        <v>144</v>
      </c>
      <c r="B22" s="2">
        <v>21.6</v>
      </c>
      <c r="C22" s="2" t="s">
        <v>176</v>
      </c>
      <c r="D22" s="8" t="s">
        <v>175</v>
      </c>
      <c r="E22" t="s">
        <v>173</v>
      </c>
    </row>
    <row r="23" spans="1:5">
      <c r="A23" t="s">
        <v>126</v>
      </c>
      <c r="B23" s="2">
        <v>15</v>
      </c>
    </row>
    <row r="24" spans="1:5">
      <c r="A24" t="s">
        <v>149</v>
      </c>
      <c r="B24" s="2">
        <v>13.2</v>
      </c>
    </row>
    <row r="25" spans="1:5">
      <c r="A25" t="s">
        <v>143</v>
      </c>
      <c r="B25" s="2">
        <v>10.8</v>
      </c>
    </row>
    <row r="26" spans="1:5">
      <c r="A26" t="s">
        <v>126</v>
      </c>
      <c r="B26" s="2">
        <v>9.6</v>
      </c>
    </row>
    <row r="27" spans="1:5">
      <c r="A27" t="s">
        <v>138</v>
      </c>
      <c r="B27" s="2">
        <v>9</v>
      </c>
    </row>
    <row r="28" spans="1:5">
      <c r="A28" t="s">
        <v>139</v>
      </c>
      <c r="B28" s="2">
        <v>6.4</v>
      </c>
    </row>
    <row r="29" spans="1:5">
      <c r="A29" t="s">
        <v>136</v>
      </c>
      <c r="B29" s="2">
        <v>5.4</v>
      </c>
    </row>
    <row r="30" spans="1:5">
      <c r="A30" t="s">
        <v>127</v>
      </c>
      <c r="B30" s="2">
        <v>5</v>
      </c>
    </row>
    <row r="31" spans="1:5">
      <c r="A31" t="s">
        <v>137</v>
      </c>
      <c r="B31" s="2">
        <v>5</v>
      </c>
    </row>
    <row r="32" spans="1:5">
      <c r="A32" t="s">
        <v>166</v>
      </c>
      <c r="B32" s="2">
        <v>4.4000000000000004</v>
      </c>
    </row>
    <row r="33" spans="1:2">
      <c r="A33" t="s">
        <v>148</v>
      </c>
      <c r="B33" s="2">
        <v>3.6</v>
      </c>
    </row>
    <row r="34" spans="1:2">
      <c r="A34" t="s">
        <v>145</v>
      </c>
      <c r="B34" s="2">
        <v>3</v>
      </c>
    </row>
    <row r="35" spans="1:2">
      <c r="A35" t="s">
        <v>154</v>
      </c>
      <c r="B35" s="2">
        <v>2.4</v>
      </c>
    </row>
    <row r="36" spans="1:2">
      <c r="A36" t="s">
        <v>141</v>
      </c>
      <c r="B36" s="2">
        <v>1.8</v>
      </c>
    </row>
    <row r="37" spans="1:2">
      <c r="A37" t="s">
        <v>156</v>
      </c>
      <c r="B37" s="2">
        <v>1.8</v>
      </c>
    </row>
    <row r="38" spans="1:2">
      <c r="A38" t="s">
        <v>157</v>
      </c>
      <c r="B38" s="2">
        <v>1.6</v>
      </c>
    </row>
    <row r="39" spans="1:2">
      <c r="A39" t="s">
        <v>155</v>
      </c>
      <c r="B39" s="2">
        <v>1.5</v>
      </c>
    </row>
    <row r="40" spans="1:2">
      <c r="A40" t="s">
        <v>152</v>
      </c>
      <c r="B40" s="2">
        <v>1.4</v>
      </c>
    </row>
    <row r="41" spans="1:2">
      <c r="A41" t="s">
        <v>153</v>
      </c>
      <c r="B41" s="2">
        <v>1.2</v>
      </c>
    </row>
    <row r="42" spans="1:2">
      <c r="A42" t="s">
        <v>158</v>
      </c>
      <c r="B42" s="2">
        <v>1.2</v>
      </c>
    </row>
    <row r="43" spans="1:2">
      <c r="A43" t="s">
        <v>159</v>
      </c>
      <c r="B43" s="2">
        <v>1.2</v>
      </c>
    </row>
    <row r="44" spans="1:2">
      <c r="A44" t="s">
        <v>140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1" t="s">
        <v>38</v>
      </c>
      <c r="B1" s="22"/>
      <c r="C1" s="22"/>
      <c r="D1" s="22"/>
      <c r="E1" s="1"/>
      <c r="F1" s="23" t="s">
        <v>42</v>
      </c>
      <c r="G1" s="23"/>
      <c r="H1" s="23"/>
    </row>
    <row r="2" spans="1:8">
      <c r="A2" s="2" t="s">
        <v>27</v>
      </c>
      <c r="B2" s="1" t="s">
        <v>30</v>
      </c>
      <c r="C2" s="1" t="s">
        <v>26</v>
      </c>
      <c r="D2" s="1" t="s">
        <v>29</v>
      </c>
      <c r="F2" s="1" t="s">
        <v>27</v>
      </c>
      <c r="G2" s="1" t="s">
        <v>30</v>
      </c>
      <c r="H2" s="1" t="s">
        <v>26</v>
      </c>
    </row>
    <row r="3" spans="1:8">
      <c r="A3" s="1" t="s">
        <v>28</v>
      </c>
      <c r="B3">
        <v>473.11559999999997</v>
      </c>
      <c r="C3">
        <v>2017</v>
      </c>
      <c r="D3" s="2" t="s">
        <v>33</v>
      </c>
      <c r="F3" t="s">
        <v>28</v>
      </c>
      <c r="G3">
        <f>$B$6*B32</f>
        <v>469.404</v>
      </c>
      <c r="H3">
        <v>2020</v>
      </c>
    </row>
    <row r="4" spans="1:8">
      <c r="A4" s="1" t="s">
        <v>28</v>
      </c>
      <c r="B4">
        <v>497.83319999999998</v>
      </c>
      <c r="C4">
        <v>2018</v>
      </c>
      <c r="D4" s="2" t="s">
        <v>34</v>
      </c>
      <c r="F4" t="s">
        <v>28</v>
      </c>
      <c r="G4">
        <v>488.4948</v>
      </c>
      <c r="H4">
        <v>2021</v>
      </c>
    </row>
    <row r="5" spans="1:8">
      <c r="A5" s="1" t="s">
        <v>28</v>
      </c>
      <c r="B5">
        <v>491.166</v>
      </c>
      <c r="C5">
        <v>2019</v>
      </c>
      <c r="D5" s="2" t="s">
        <v>35</v>
      </c>
      <c r="F5" t="s">
        <v>28</v>
      </c>
      <c r="G5">
        <f t="shared" ref="G5:G20" si="0">$B$6*B34</f>
        <v>501.40492350355947</v>
      </c>
      <c r="H5">
        <v>2022</v>
      </c>
    </row>
    <row r="6" spans="1:8">
      <c r="A6" s="1" t="s">
        <v>28</v>
      </c>
      <c r="B6">
        <v>469.404</v>
      </c>
      <c r="C6">
        <v>2020</v>
      </c>
      <c r="D6" s="2" t="s">
        <v>36</v>
      </c>
      <c r="F6" t="s">
        <v>28</v>
      </c>
      <c r="G6">
        <f>$B$6*B35</f>
        <v>518.30917530434294</v>
      </c>
      <c r="H6">
        <v>2023</v>
      </c>
    </row>
    <row r="7" spans="1:8">
      <c r="A7" s="1" t="s">
        <v>28</v>
      </c>
      <c r="B7">
        <v>488.4948</v>
      </c>
      <c r="C7">
        <v>2021</v>
      </c>
      <c r="D7" s="2" t="s">
        <v>37</v>
      </c>
      <c r="F7" t="s">
        <v>28</v>
      </c>
      <c r="G7">
        <f t="shared" si="0"/>
        <v>522.87673412993718</v>
      </c>
      <c r="H7">
        <v>2024</v>
      </c>
    </row>
    <row r="8" spans="1:8">
      <c r="F8" t="s">
        <v>28</v>
      </c>
      <c r="G8">
        <f t="shared" si="0"/>
        <v>524.93312425055115</v>
      </c>
      <c r="H8">
        <v>2025</v>
      </c>
    </row>
    <row r="9" spans="1:8">
      <c r="F9" t="s">
        <v>28</v>
      </c>
      <c r="G9">
        <f t="shared" si="0"/>
        <v>527.82986610314663</v>
      </c>
      <c r="H9">
        <v>2026</v>
      </c>
    </row>
    <row r="10" spans="1:8">
      <c r="A10" s="1" t="s">
        <v>39</v>
      </c>
      <c r="B10" s="1" t="s">
        <v>31</v>
      </c>
      <c r="C10" s="1" t="s">
        <v>26</v>
      </c>
      <c r="D10" s="1" t="s">
        <v>29</v>
      </c>
      <c r="F10" t="s">
        <v>28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32</v>
      </c>
      <c r="F11" t="s">
        <v>28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32</v>
      </c>
      <c r="F12" t="s">
        <v>28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46</v>
      </c>
      <c r="F13" t="s">
        <v>28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32</v>
      </c>
      <c r="F14" t="s">
        <v>28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32</v>
      </c>
      <c r="F15" t="s">
        <v>28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32</v>
      </c>
      <c r="F16" t="s">
        <v>28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32</v>
      </c>
      <c r="F17" t="s">
        <v>28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32</v>
      </c>
      <c r="F18" t="s">
        <v>28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32</v>
      </c>
      <c r="F19" t="s">
        <v>28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32</v>
      </c>
      <c r="F20" t="s">
        <v>28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32</v>
      </c>
      <c r="F21" t="s">
        <v>28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32</v>
      </c>
      <c r="F22" t="s">
        <v>28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32</v>
      </c>
      <c r="F23" t="s">
        <v>28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32</v>
      </c>
      <c r="F24" t="s">
        <v>28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32</v>
      </c>
      <c r="F25" t="s">
        <v>28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32</v>
      </c>
      <c r="F26" t="s">
        <v>28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32</v>
      </c>
      <c r="F27" t="s">
        <v>28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32</v>
      </c>
      <c r="F28" t="s">
        <v>28</v>
      </c>
      <c r="G28">
        <f t="shared" si="1"/>
        <v>638.18607632114833</v>
      </c>
      <c r="H28">
        <v>2045</v>
      </c>
    </row>
    <row r="29" spans="1:8">
      <c r="F29" t="s">
        <v>28</v>
      </c>
      <c r="G29">
        <f t="shared" si="1"/>
        <v>644.58469544037803</v>
      </c>
      <c r="H29">
        <v>2046</v>
      </c>
    </row>
    <row r="30" spans="1:8">
      <c r="F30" t="s">
        <v>28</v>
      </c>
      <c r="G30">
        <f t="shared" si="1"/>
        <v>651.04746877442381</v>
      </c>
      <c r="H30">
        <v>2047</v>
      </c>
    </row>
    <row r="31" spans="1:8">
      <c r="A31" s="2" t="s">
        <v>40</v>
      </c>
      <c r="B31" s="2" t="s">
        <v>45</v>
      </c>
      <c r="C31" s="2" t="s">
        <v>41</v>
      </c>
      <c r="F31" t="s">
        <v>28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28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28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28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28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28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28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28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47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D27" sqref="D27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342</v>
      </c>
    </row>
    <row r="2" spans="1:4">
      <c r="A2" t="s">
        <v>339</v>
      </c>
    </row>
    <row r="3" spans="1:4">
      <c r="A3" t="s">
        <v>346</v>
      </c>
    </row>
    <row r="4" spans="1:4">
      <c r="A4" t="s">
        <v>338</v>
      </c>
      <c r="B4" t="s">
        <v>343</v>
      </c>
      <c r="C4" t="s">
        <v>340</v>
      </c>
      <c r="D4" t="s">
        <v>341</v>
      </c>
    </row>
    <row r="5" spans="1:4">
      <c r="A5" t="s">
        <v>344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348</v>
      </c>
      <c r="B10">
        <f>SUM(D5*B5+B6*D6+B7*D7+B8*D8)</f>
        <v>5633.8923732540625</v>
      </c>
      <c r="C10" t="s">
        <v>345</v>
      </c>
    </row>
    <row r="11" spans="1:4" ht="43.5" customHeight="1">
      <c r="A11" s="4" t="s">
        <v>356</v>
      </c>
      <c r="B11">
        <v>170</v>
      </c>
      <c r="C11" t="s">
        <v>347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2023-06-19T20:12:03Z</dcterms:modified>
</cp:coreProperties>
</file>