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BaseDeck\ExcelUserData\"/>
    </mc:Choice>
  </mc:AlternateContent>
  <xr:revisionPtr revIDLastSave="0" documentId="13_ncr:1_{4A58409E-0390-4073-8CB6-605ACB471326}" xr6:coauthVersionLast="47" xr6:coauthVersionMax="47" xr10:uidLastSave="{00000000-0000-0000-0000-000000000000}"/>
  <bookViews>
    <workbookView xWindow="-120" yWindow="-120" windowWidth="29040" windowHeight="15840" tabRatio="849" activeTab="8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CapacityFactor" sheetId="4" r:id="rId6"/>
    <sheet name="StorageDuration" sheetId="7" r:id="rId7"/>
    <sheet name="EmissionLimit" sheetId="8" r:id="rId8"/>
    <sheet name="DiscountRat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5" l="1"/>
  <c r="N32" i="5"/>
  <c r="N30" i="5"/>
  <c r="M31" i="5"/>
  <c r="M32" i="5"/>
  <c r="M30" i="5"/>
  <c r="K31" i="5"/>
  <c r="K32" i="5"/>
  <c r="K30" i="5"/>
  <c r="J32" i="5"/>
  <c r="J31" i="5"/>
  <c r="J30" i="5"/>
  <c r="L25" i="5"/>
  <c r="L26" i="5"/>
  <c r="L24" i="5"/>
  <c r="H72" i="2" l="1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G72" i="2"/>
  <c r="H38" i="2" l="1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G38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G37" i="2"/>
</calcChain>
</file>

<file path=xl/sharedStrings.xml><?xml version="1.0" encoding="utf-8"?>
<sst xmlns="http://schemas.openxmlformats.org/spreadsheetml/2006/main" count="794" uniqueCount="155">
  <si>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</si>
  <si>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</si>
  <si>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</si>
  <si>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</si>
  <si>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</si>
  <si>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</si>
  <si>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</si>
  <si>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</si>
  <si>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</si>
  <si>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</si>
  <si>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</si>
  <si>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Batt_10h_New</t>
  </si>
  <si>
    <t>Batt_2h_New</t>
  </si>
  <si>
    <t>Batt_4h_New</t>
  </si>
  <si>
    <t>Batt_6h_New</t>
  </si>
  <si>
    <t>Batt_8h_New</t>
  </si>
  <si>
    <t>BioPower_New</t>
  </si>
  <si>
    <t>Coal_New</t>
  </si>
  <si>
    <t>CommericalPV_New</t>
  </si>
  <si>
    <t>NG_F-Frame_CC_New</t>
  </si>
  <si>
    <t>NG_F-Frame_CT_New</t>
  </si>
  <si>
    <t>NG_H-Frame_CC_New</t>
  </si>
  <si>
    <t>Nuclear-AP1000_New</t>
  </si>
  <si>
    <t>Nuclear-SMR_New</t>
  </si>
  <si>
    <t>ResidentialPV_New</t>
  </si>
  <si>
    <t>UtilityPV_New</t>
  </si>
  <si>
    <t>WAT_HY_New</t>
  </si>
  <si>
    <t>WAT_PS_New</t>
  </si>
  <si>
    <t>AB_ST_Existing</t>
  </si>
  <si>
    <t>BIT_ST_Existing</t>
  </si>
  <si>
    <t>BLQ_ST_Existing</t>
  </si>
  <si>
    <t>DFO_GT_Existing</t>
  </si>
  <si>
    <t>DFO_IC_Existing</t>
  </si>
  <si>
    <t>LFG_GT_Existing</t>
  </si>
  <si>
    <t>LFG_IC_Existing</t>
  </si>
  <si>
    <t>MWH_BA1h_Existing</t>
  </si>
  <si>
    <t>MWH_BA2h_Existing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</si>
  <si>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</si>
  <si>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</si>
  <si>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</si>
  <si>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</si>
  <si>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</si>
  <si>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</si>
  <si>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</si>
  <si>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</si>
  <si>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</si>
  <si>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</si>
  <si>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</si>
  <si>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</si>
  <si>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</si>
  <si>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comm_name</t>
  </si>
  <si>
    <t>flag</t>
  </si>
  <si>
    <t>comm_desc</t>
  </si>
  <si>
    <t>ELC</t>
  </si>
  <si>
    <t>Electricity, physical, to transmission</t>
  </si>
  <si>
    <t>BIO_Input</t>
  </si>
  <si>
    <t>Fuel to bio power</t>
  </si>
  <si>
    <t>COAL</t>
  </si>
  <si>
    <t>Coal</t>
  </si>
  <si>
    <t>SOL</t>
  </si>
  <si>
    <t>Input for solar generation</t>
  </si>
  <si>
    <t>WIND</t>
  </si>
  <si>
    <t>Input for wind generation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</si>
  <si>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</si>
  <si>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</si>
  <si>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</si>
  <si>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</si>
  <si>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</si>
  <si>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</si>
  <si>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</si>
  <si>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</si>
  <si>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LanfillGas</t>
  </si>
  <si>
    <t>LandfillGas</t>
  </si>
  <si>
    <t>Landfill Gas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</si>
  <si>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</si>
  <si>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</si>
  <si>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</si>
  <si>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</si>
  <si>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</si>
  <si>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</si>
  <si>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</si>
  <si>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</si>
  <si>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</si>
  <si>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</si>
  <si>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</si>
  <si>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</si>
  <si>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</si>
  <si>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</si>
  <si>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 xml:space="preserve">CF Projections from ATB-23 (CF proportinal to the Global Horizontal Irradiation, Class 6) </t>
  </si>
  <si>
    <t>Region</t>
  </si>
  <si>
    <t>LAND</t>
  </si>
  <si>
    <t>OFFSHORE</t>
  </si>
  <si>
    <t>Used for CF Growth Only Data is region dependent and represented in python code</t>
  </si>
  <si>
    <t>LandWind_New_C8</t>
  </si>
  <si>
    <t>OffshoreWind_New_C6</t>
  </si>
  <si>
    <t>Used for CF Growth Only Data is region dependent and represented in python code Class 8</t>
  </si>
  <si>
    <t>HYDRO</t>
  </si>
  <si>
    <t>Lets assume no loss for the inter regional transmission as those may be hard to estimate. Risk double counting</t>
  </si>
  <si>
    <t>from EIA 5.2% T%D loss, from duke 40% of the losses on the transmission and 60 on the distribution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</si>
  <si>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</si>
  <si>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</si>
  <si>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</si>
  <si>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</si>
  <si>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</si>
  <si>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</si>
  <si>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</si>
  <si>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</si>
  <si>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</si>
  <si>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</si>
  <si>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</si>
  <si>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</si>
  <si>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</si>
  <si>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</si>
  <si>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</si>
  <si>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</si>
  <si>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</si>
  <si>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</si>
  <si>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</si>
  <si>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</si>
  <si>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</si>
  <si>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</si>
  <si>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</si>
  <si>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</si>
  <si>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</si>
  <si>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</si>
  <si>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emission_comm</t>
  </si>
  <si>
    <t>units</t>
  </si>
  <si>
    <t>emission_act</t>
  </si>
  <si>
    <t>co2</t>
  </si>
  <si>
    <t>lbs/MMBtu</t>
  </si>
  <si>
    <t>MWh/MMBTUs from EIA 923</t>
  </si>
  <si>
    <t>MWh/MMBTUs</t>
  </si>
  <si>
    <t>NG_CC_Existing</t>
  </si>
  <si>
    <t>DFO_CC_Existing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</si>
  <si>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</si>
  <si>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</si>
  <si>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</si>
  <si>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</si>
  <si>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</si>
  <si>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</si>
  <si>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</si>
  <si>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</si>
  <si>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</si>
  <si>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</si>
  <si>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</si>
  <si>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</si>
  <si>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</si>
  <si>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lb</t>
  </si>
  <si>
    <t>Carbon neutrality by the year 2050</t>
  </si>
  <si>
    <t>30% from 2005 levels by the year 2030 - 80.15 MMTC02 on 2005</t>
  </si>
  <si>
    <t>R1+R2+R3</t>
  </si>
  <si>
    <t>emis_comm</t>
  </si>
  <si>
    <t>emis_limit_notes</t>
  </si>
  <si>
    <t>periods</t>
  </si>
  <si>
    <t>tech_rate_notes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</si>
</sst>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03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7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</cellXfs>
  <cellStyles count="303"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Calculated" xfId="11" xr:uid="{522F1D97-D739-4D41-9922-A1B981620B5B}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Heading" xfId="31" xr:uid="{07FC6B66-9773-4964-AD16-737A1198C49A}"/>
    <cellStyle name="Heading 2 2" xfId="32" xr:uid="{2D53D52B-A273-4C0B-823B-33EEFE70AB1D}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 2" xfId="117" xr:uid="{7A10A510-8F7B-4B72-94DF-D1FBCADFF7C0}"/>
    <cellStyle name="Linked" xfId="118" xr:uid="{A7B68F06-31AA-408F-9B56-EB253D5F7DF5}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 2" xfId="133" xr:uid="{7F9BEF15-5D51-4A8D-A1C9-B3B39065CE35}"/>
    <cellStyle name="Title 3" xfId="134" xr:uid="{4BDC75A7-B1C2-4517-ABF3-FFBBB854334C}"/>
    <cellStyle name="Unit" xfId="135" xr:uid="{05181E20-C93B-423E-B70E-20DE27CEE7C1}"/>
    <cellStyle name="UserInput" xfId="136" xr:uid="{246AD78E-4F47-4CF9-809E-63DBB91DFDD1}"/>
    <cellStyle name="Variable" xfId="137" xr:uid="{70E9EA9F-A993-4DBB-A57C-ADDDC74A7F9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11" sqref="B11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50</v>
      </c>
      <c r="B1" s="2" t="s">
        <v>80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4"/>
  <sheetViews>
    <sheetView workbookViewId="0">
      <selection activeCell="G23" sqref="G23"/>
    </sheetView>
  </sheetViews>
  <sheetFormatPr defaultRowHeight="15"/>
  <cols>
    <col min="1" max="1" width="14.85546875" customWidth="1"/>
    <col min="3" max="3" width="31.85546875" customWidth="1"/>
  </cols>
  <sheetData>
    <row r="1" spans="1:3">
      <c r="A1" s="2" t="s">
        <v>50</v>
      </c>
      <c r="B1" s="2" t="s">
        <v>51</v>
      </c>
      <c r="C1" s="2" t="s">
        <v>52</v>
      </c>
    </row>
    <row r="2" spans="1:3">
      <c r="A2" t="s">
        <v>53</v>
      </c>
      <c r="B2" t="s">
        <v>0</v>
      </c>
      <c r="C2" t="s">
        <v>54</v>
      </c>
    </row>
    <row r="3" spans="1:3">
      <c r="A3" t="s">
        <v>55</v>
      </c>
      <c r="B3" t="s">
        <v>0</v>
      </c>
      <c r="C3" t="s">
        <v>56</v>
      </c>
    </row>
    <row r="4" spans="1:3">
      <c r="A4" t="s">
        <v>57</v>
      </c>
      <c r="B4" t="s">
        <v>0</v>
      </c>
      <c r="C4" t="s">
        <v>58</v>
      </c>
    </row>
    <row r="5" spans="1:3">
      <c r="A5" t="s">
        <v>59</v>
      </c>
      <c r="B5" t="s">
        <v>0</v>
      </c>
      <c r="C5" t="s">
        <v>60</v>
      </c>
    </row>
    <row r="6" spans="1:3">
      <c r="A6" t="s">
        <v>61</v>
      </c>
      <c r="B6" t="s">
        <v>0</v>
      </c>
      <c r="C6" t="s">
        <v>62</v>
      </c>
    </row>
    <row r="7" spans="1:3">
      <c r="A7" t="s">
        <v>63</v>
      </c>
      <c r="B7" t="s">
        <v>0</v>
      </c>
      <c r="C7" t="s">
        <v>64</v>
      </c>
    </row>
    <row r="8" spans="1:3">
      <c r="A8" t="s">
        <v>65</v>
      </c>
      <c r="B8" t="s">
        <v>0</v>
      </c>
      <c r="C8" t="s">
        <v>66</v>
      </c>
    </row>
    <row r="9" spans="1:3">
      <c r="A9" t="s">
        <v>67</v>
      </c>
      <c r="B9" t="s">
        <v>0</v>
      </c>
      <c r="C9" t="s">
        <v>68</v>
      </c>
    </row>
    <row r="10" spans="1:3">
      <c r="A10" t="s">
        <v>69</v>
      </c>
      <c r="B10" t="s">
        <v>0</v>
      </c>
      <c r="C10" t="s">
        <v>70</v>
      </c>
    </row>
    <row r="11" spans="1:3">
      <c r="A11" t="s">
        <v>72</v>
      </c>
      <c r="B11" t="s">
        <v>0</v>
      </c>
      <c r="C11" t="s">
        <v>73</v>
      </c>
    </row>
    <row r="12" spans="1:3">
      <c r="A12" t="s">
        <v>74</v>
      </c>
      <c r="B12" t="s">
        <v>0</v>
      </c>
      <c r="C12" t="s">
        <v>75</v>
      </c>
    </row>
    <row r="13" spans="1:3">
      <c r="A13" t="s">
        <v>76</v>
      </c>
      <c r="B13" t="s">
        <v>3</v>
      </c>
      <c r="C13" t="s">
        <v>77</v>
      </c>
    </row>
    <row r="14" spans="1:3">
      <c r="A14" t="s">
        <v>128</v>
      </c>
      <c r="B14" t="s">
        <v>1</v>
      </c>
      <c r="C14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K72"/>
  <sheetViews>
    <sheetView workbookViewId="0">
      <selection sqref="A1:XFD1048576"/>
    </sheetView>
  </sheetViews>
  <sheetFormatPr defaultRowHeight="12"/>
  <cols>
    <col min="1" max="1" width="10" style="4" customWidth="1"/>
    <col min="2" max="2" width="11" style="5" customWidth="1"/>
    <col min="3" max="3" width="12.42578125" style="4" customWidth="1"/>
    <col min="4" max="4" width="21.85546875" style="4" customWidth="1"/>
    <col min="5" max="5" width="10.5703125" style="5" customWidth="1"/>
    <col min="6" max="6" width="11.140625" style="4" customWidth="1"/>
    <col min="7" max="37" width="5.85546875" style="4" customWidth="1"/>
    <col min="38" max="16384" width="9.140625" style="4"/>
  </cols>
  <sheetData>
    <row r="1" spans="1:37" s="11" customFormat="1">
      <c r="A1" s="11" t="s">
        <v>89</v>
      </c>
      <c r="B1" s="11" t="s">
        <v>83</v>
      </c>
      <c r="C1" s="11" t="s">
        <v>10</v>
      </c>
      <c r="D1" s="11" t="s">
        <v>7</v>
      </c>
      <c r="E1" s="11" t="s">
        <v>8</v>
      </c>
      <c r="F1" s="11" t="s">
        <v>9</v>
      </c>
      <c r="G1" s="11">
        <v>2020</v>
      </c>
      <c r="H1" s="11">
        <v>2021</v>
      </c>
      <c r="I1" s="11">
        <v>2022</v>
      </c>
      <c r="J1" s="11">
        <v>2023</v>
      </c>
      <c r="K1" s="11">
        <v>2024</v>
      </c>
      <c r="L1" s="11">
        <v>2025</v>
      </c>
      <c r="M1" s="11">
        <v>2026</v>
      </c>
      <c r="N1" s="11">
        <v>2027</v>
      </c>
      <c r="O1" s="11">
        <v>2028</v>
      </c>
      <c r="P1" s="11">
        <v>2029</v>
      </c>
      <c r="Q1" s="11">
        <v>2030</v>
      </c>
      <c r="R1" s="11">
        <v>2031</v>
      </c>
      <c r="S1" s="11">
        <v>2032</v>
      </c>
      <c r="T1" s="11">
        <v>2033</v>
      </c>
      <c r="U1" s="11">
        <v>2034</v>
      </c>
      <c r="V1" s="11">
        <v>2035</v>
      </c>
      <c r="W1" s="11">
        <v>2036</v>
      </c>
      <c r="X1" s="11">
        <v>2037</v>
      </c>
      <c r="Y1" s="11">
        <v>2038</v>
      </c>
      <c r="Z1" s="11">
        <v>2039</v>
      </c>
      <c r="AA1" s="11">
        <v>2040</v>
      </c>
      <c r="AB1" s="11">
        <v>2041</v>
      </c>
      <c r="AC1" s="11">
        <v>2042</v>
      </c>
      <c r="AD1" s="11">
        <v>2043</v>
      </c>
      <c r="AE1" s="11">
        <v>2044</v>
      </c>
      <c r="AF1" s="11">
        <v>2045</v>
      </c>
      <c r="AG1" s="11">
        <v>2046</v>
      </c>
      <c r="AH1" s="11">
        <v>2047</v>
      </c>
      <c r="AI1" s="11">
        <v>2048</v>
      </c>
      <c r="AJ1" s="11">
        <v>2049</v>
      </c>
      <c r="AK1" s="11">
        <v>2050</v>
      </c>
    </row>
    <row r="2" spans="1:37">
      <c r="A2" s="4" t="s">
        <v>6</v>
      </c>
      <c r="B2" s="5" t="s">
        <v>6</v>
      </c>
      <c r="C2" s="4" t="s">
        <v>130</v>
      </c>
      <c r="D2" s="4" t="s">
        <v>28</v>
      </c>
      <c r="E2" s="5" t="s">
        <v>55</v>
      </c>
      <c r="F2" s="4" t="s">
        <v>53</v>
      </c>
      <c r="G2" s="4">
        <v>4.8886325507251846E-2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</row>
    <row r="3" spans="1:37">
      <c r="A3" s="4" t="s">
        <v>6</v>
      </c>
      <c r="B3" s="5" t="s">
        <v>6</v>
      </c>
      <c r="C3" s="4" t="s">
        <v>130</v>
      </c>
      <c r="D3" s="4" t="s">
        <v>30</v>
      </c>
      <c r="E3" s="5" t="s">
        <v>55</v>
      </c>
      <c r="F3" s="4" t="s">
        <v>53</v>
      </c>
      <c r="G3" s="4">
        <v>0.18833938153867247</v>
      </c>
      <c r="H3" s="4">
        <v>0.18833938153867247</v>
      </c>
      <c r="I3" s="4">
        <v>0.18833938153867247</v>
      </c>
      <c r="J3" s="4">
        <v>0.18833938153867247</v>
      </c>
      <c r="K3" s="4">
        <v>0.18833938153867247</v>
      </c>
      <c r="L3" s="4">
        <v>0.18833938153867247</v>
      </c>
      <c r="M3" s="4">
        <v>0.18833938153867247</v>
      </c>
      <c r="N3" s="4">
        <v>0.18833938153867247</v>
      </c>
      <c r="O3" s="4">
        <v>0.18833938153867247</v>
      </c>
      <c r="P3" s="4">
        <v>0.18833938153867247</v>
      </c>
      <c r="Q3" s="4">
        <v>0.18833938153867247</v>
      </c>
      <c r="R3" s="4">
        <v>0.18833938153867247</v>
      </c>
      <c r="S3" s="4">
        <v>0.18833938153867247</v>
      </c>
      <c r="T3" s="4">
        <v>0.18833938153867247</v>
      </c>
      <c r="U3" s="4">
        <v>0.18833938153867247</v>
      </c>
      <c r="V3" s="4">
        <v>0.18833938153867247</v>
      </c>
      <c r="W3" s="4">
        <v>0.18833938153867247</v>
      </c>
      <c r="X3" s="4">
        <v>0.18833938153867247</v>
      </c>
      <c r="Y3" s="4">
        <v>0.18833938153867247</v>
      </c>
      <c r="Z3" s="4">
        <v>0.18833938153867247</v>
      </c>
      <c r="AA3" s="4">
        <v>0.18833938153867247</v>
      </c>
      <c r="AB3" s="4">
        <v>0.18833938153867247</v>
      </c>
      <c r="AC3" s="4">
        <v>0.18833938153867247</v>
      </c>
      <c r="AD3" s="4">
        <v>0.18833938153867247</v>
      </c>
      <c r="AE3" s="4">
        <v>0.18833938153867247</v>
      </c>
      <c r="AF3" s="4">
        <v>0.18833938153867247</v>
      </c>
      <c r="AG3" s="4">
        <v>0.18833938153867247</v>
      </c>
      <c r="AH3" s="4">
        <v>0.18833938153867247</v>
      </c>
      <c r="AI3" s="4">
        <v>0.18833938153867247</v>
      </c>
      <c r="AJ3" s="4">
        <v>0.18833938153867247</v>
      </c>
      <c r="AK3" s="4">
        <v>0.18833938153867247</v>
      </c>
    </row>
    <row r="4" spans="1:37">
      <c r="A4" s="4" t="s">
        <v>6</v>
      </c>
      <c r="B4" s="5" t="s">
        <v>6</v>
      </c>
      <c r="C4" s="4" t="s">
        <v>130</v>
      </c>
      <c r="D4" s="4" t="s">
        <v>40</v>
      </c>
      <c r="E4" s="5" t="s">
        <v>55</v>
      </c>
      <c r="F4" s="4" t="s">
        <v>53</v>
      </c>
      <c r="G4" s="4">
        <v>9.7702964229772357E-2</v>
      </c>
      <c r="H4" s="4">
        <v>9.7702964229772357E-2</v>
      </c>
      <c r="I4" s="4">
        <v>9.7702964229772357E-2</v>
      </c>
      <c r="J4" s="4">
        <v>9.7702964229772357E-2</v>
      </c>
      <c r="K4" s="4">
        <v>9.7702964229772357E-2</v>
      </c>
      <c r="L4" s="4">
        <v>9.7702964229772357E-2</v>
      </c>
      <c r="M4" s="4">
        <v>9.7702964229772357E-2</v>
      </c>
      <c r="N4" s="4">
        <v>9.7702964229772357E-2</v>
      </c>
      <c r="O4" s="4">
        <v>9.7702964229772357E-2</v>
      </c>
      <c r="P4" s="4">
        <v>9.7702964229772357E-2</v>
      </c>
      <c r="Q4" s="4">
        <v>9.7702964229772357E-2</v>
      </c>
      <c r="R4" s="4">
        <v>9.7702964229772357E-2</v>
      </c>
      <c r="S4" s="4">
        <v>9.7702964229772357E-2</v>
      </c>
      <c r="T4" s="4">
        <v>9.7702964229772357E-2</v>
      </c>
      <c r="U4" s="4">
        <v>9.7702964229772357E-2</v>
      </c>
      <c r="V4" s="4">
        <v>9.7702964229772357E-2</v>
      </c>
      <c r="W4" s="4">
        <v>9.7702964229772357E-2</v>
      </c>
      <c r="X4" s="4">
        <v>9.7702964229772357E-2</v>
      </c>
      <c r="Y4" s="4">
        <v>9.7702964229772357E-2</v>
      </c>
      <c r="Z4" s="4">
        <v>9.7702964229772357E-2</v>
      </c>
      <c r="AA4" s="4">
        <v>9.7702964229772357E-2</v>
      </c>
      <c r="AB4" s="4">
        <v>9.7702964229772357E-2</v>
      </c>
      <c r="AC4" s="4">
        <v>9.7702964229772357E-2</v>
      </c>
      <c r="AD4" s="4">
        <v>9.7702964229772357E-2</v>
      </c>
      <c r="AE4" s="4">
        <v>9.7702964229772357E-2</v>
      </c>
      <c r="AF4" s="4">
        <v>9.7702964229772357E-2</v>
      </c>
      <c r="AG4" s="4">
        <v>9.7702964229772357E-2</v>
      </c>
      <c r="AH4" s="4">
        <v>9.7702964229772357E-2</v>
      </c>
      <c r="AI4" s="4">
        <v>9.7702964229772357E-2</v>
      </c>
      <c r="AJ4" s="4">
        <v>9.7702964229772357E-2</v>
      </c>
      <c r="AK4" s="4">
        <v>9.7702964229772357E-2</v>
      </c>
    </row>
    <row r="5" spans="1:37">
      <c r="A5" s="4" t="s">
        <v>6</v>
      </c>
      <c r="B5" s="5" t="s">
        <v>6</v>
      </c>
      <c r="C5" s="4" t="s">
        <v>130</v>
      </c>
      <c r="D5" s="4" t="s">
        <v>44</v>
      </c>
      <c r="E5" s="5" t="s">
        <v>55</v>
      </c>
      <c r="F5" s="4" t="s">
        <v>53</v>
      </c>
      <c r="G5" s="4">
        <v>9.061632603536629E-2</v>
      </c>
      <c r="H5" s="4">
        <v>9.061632603536629E-2</v>
      </c>
      <c r="I5" s="4">
        <v>9.061632603536629E-2</v>
      </c>
      <c r="J5" s="4">
        <v>9.061632603536629E-2</v>
      </c>
      <c r="K5" s="4">
        <v>9.061632603536629E-2</v>
      </c>
      <c r="L5" s="4">
        <v>9.061632603536629E-2</v>
      </c>
      <c r="M5" s="4">
        <v>9.061632603536629E-2</v>
      </c>
      <c r="N5" s="4">
        <v>9.061632603536629E-2</v>
      </c>
      <c r="O5" s="4">
        <v>9.061632603536629E-2</v>
      </c>
      <c r="P5" s="4">
        <v>9.061632603536629E-2</v>
      </c>
      <c r="Q5" s="4">
        <v>9.061632603536629E-2</v>
      </c>
      <c r="R5" s="4">
        <v>9.061632603536629E-2</v>
      </c>
      <c r="S5" s="4">
        <v>9.061632603536629E-2</v>
      </c>
      <c r="T5" s="4">
        <v>9.061632603536629E-2</v>
      </c>
      <c r="U5" s="4">
        <v>9.061632603536629E-2</v>
      </c>
      <c r="V5" s="4">
        <v>9.061632603536629E-2</v>
      </c>
      <c r="W5" s="4">
        <v>9.061632603536629E-2</v>
      </c>
      <c r="X5" s="4">
        <v>9.061632603536629E-2</v>
      </c>
      <c r="Y5" s="4">
        <v>9.061632603536629E-2</v>
      </c>
      <c r="Z5" s="4">
        <v>9.061632603536629E-2</v>
      </c>
      <c r="AA5" s="4">
        <v>9.061632603536629E-2</v>
      </c>
      <c r="AB5" s="4">
        <v>9.061632603536629E-2</v>
      </c>
      <c r="AC5" s="4">
        <v>9.061632603536629E-2</v>
      </c>
      <c r="AD5" s="4">
        <v>9.061632603536629E-2</v>
      </c>
      <c r="AE5" s="4">
        <v>9.061632603536629E-2</v>
      </c>
      <c r="AF5" s="4">
        <v>9.061632603536629E-2</v>
      </c>
      <c r="AG5" s="4">
        <v>9.061632603536629E-2</v>
      </c>
      <c r="AH5" s="4">
        <v>9.061632603536629E-2</v>
      </c>
      <c r="AI5" s="4">
        <v>9.061632603536629E-2</v>
      </c>
      <c r="AJ5" s="4">
        <v>9.061632603536629E-2</v>
      </c>
      <c r="AK5" s="4">
        <v>9.061632603536629E-2</v>
      </c>
    </row>
    <row r="6" spans="1:37">
      <c r="A6" s="4" t="s">
        <v>6</v>
      </c>
      <c r="B6" s="5" t="s">
        <v>6</v>
      </c>
      <c r="C6" s="4" t="s">
        <v>130</v>
      </c>
      <c r="D6" s="4" t="s">
        <v>45</v>
      </c>
      <c r="E6" s="5" t="s">
        <v>55</v>
      </c>
      <c r="F6" s="4" t="s">
        <v>53</v>
      </c>
      <c r="G6" s="4">
        <v>0.1130709702382507</v>
      </c>
      <c r="H6" s="4">
        <v>0.1130709702382507</v>
      </c>
      <c r="I6" s="4">
        <v>0.1130709702382507</v>
      </c>
      <c r="J6" s="4">
        <v>0.1130709702382507</v>
      </c>
      <c r="K6" s="4">
        <v>0.1130709702382507</v>
      </c>
      <c r="L6" s="4">
        <v>0.1130709702382507</v>
      </c>
      <c r="M6" s="4">
        <v>0.1130709702382507</v>
      </c>
      <c r="N6" s="4">
        <v>0.1130709702382507</v>
      </c>
      <c r="O6" s="4">
        <v>0.1130709702382507</v>
      </c>
      <c r="P6" s="4">
        <v>0.1130709702382507</v>
      </c>
      <c r="Q6" s="4">
        <v>0.1130709702382507</v>
      </c>
      <c r="R6" s="4">
        <v>0.1130709702382507</v>
      </c>
      <c r="S6" s="4">
        <v>0.1130709702382507</v>
      </c>
      <c r="T6" s="4">
        <v>0.1130709702382507</v>
      </c>
      <c r="U6" s="4">
        <v>0.1130709702382507</v>
      </c>
      <c r="V6" s="4">
        <v>0.1130709702382507</v>
      </c>
      <c r="W6" s="4">
        <v>0.1130709702382507</v>
      </c>
      <c r="X6" s="4">
        <v>0.1130709702382507</v>
      </c>
      <c r="Y6" s="4">
        <v>0.1130709702382507</v>
      </c>
      <c r="Z6" s="4">
        <v>0.1130709702382507</v>
      </c>
      <c r="AA6" s="4">
        <v>0.1130709702382507</v>
      </c>
      <c r="AB6" s="4">
        <v>0.1130709702382507</v>
      </c>
      <c r="AC6" s="4">
        <v>0.1130709702382507</v>
      </c>
      <c r="AD6" s="4">
        <v>0.1130709702382507</v>
      </c>
      <c r="AE6" s="4">
        <v>0.1130709702382507</v>
      </c>
      <c r="AF6" s="4">
        <v>0.1130709702382507</v>
      </c>
      <c r="AG6" s="4">
        <v>0.1130709702382507</v>
      </c>
      <c r="AH6" s="4">
        <v>0.1130709702382507</v>
      </c>
      <c r="AI6" s="4">
        <v>0.1130709702382507</v>
      </c>
      <c r="AJ6" s="4">
        <v>0.1130709702382507</v>
      </c>
      <c r="AK6" s="4">
        <v>0.1130709702382507</v>
      </c>
    </row>
    <row r="7" spans="1:37">
      <c r="A7" s="4" t="s">
        <v>6</v>
      </c>
      <c r="B7" s="5" t="s">
        <v>6</v>
      </c>
      <c r="C7" s="4" t="s">
        <v>130</v>
      </c>
      <c r="D7" s="4" t="s">
        <v>33</v>
      </c>
      <c r="E7" s="5" t="s">
        <v>71</v>
      </c>
      <c r="F7" s="4" t="s">
        <v>53</v>
      </c>
      <c r="G7" s="4">
        <v>6.1652581415162257E-2</v>
      </c>
      <c r="H7" s="4">
        <v>6.1652581415162257E-2</v>
      </c>
      <c r="I7" s="4">
        <v>6.1652581415162257E-2</v>
      </c>
      <c r="J7" s="4">
        <v>6.1652581415162257E-2</v>
      </c>
      <c r="K7" s="4">
        <v>6.1652581415162257E-2</v>
      </c>
      <c r="L7" s="4">
        <v>6.1652581415162257E-2</v>
      </c>
      <c r="M7" s="4">
        <v>6.1652581415162257E-2</v>
      </c>
      <c r="N7" s="4">
        <v>6.1652581415162257E-2</v>
      </c>
      <c r="O7" s="4">
        <v>6.1652581415162257E-2</v>
      </c>
      <c r="P7" s="4">
        <v>6.1652581415162257E-2</v>
      </c>
      <c r="Q7" s="4">
        <v>6.1652581415162257E-2</v>
      </c>
      <c r="R7" s="4">
        <v>6.1652581415162257E-2</v>
      </c>
      <c r="S7" s="4">
        <v>6.1652581415162257E-2</v>
      </c>
      <c r="T7" s="4">
        <v>6.1652581415162257E-2</v>
      </c>
      <c r="U7" s="4">
        <v>6.1652581415162257E-2</v>
      </c>
      <c r="V7" s="4">
        <v>6.1652581415162257E-2</v>
      </c>
      <c r="W7" s="4">
        <v>6.1652581415162257E-2</v>
      </c>
      <c r="X7" s="4">
        <v>6.1652581415162257E-2</v>
      </c>
      <c r="Y7" s="4">
        <v>6.1652581415162257E-2</v>
      </c>
      <c r="Z7" s="4">
        <v>6.1652581415162257E-2</v>
      </c>
      <c r="AA7" s="4">
        <v>6.1652581415162257E-2</v>
      </c>
      <c r="AB7" s="4">
        <v>6.1652581415162257E-2</v>
      </c>
      <c r="AC7" s="4">
        <v>6.1652581415162257E-2</v>
      </c>
      <c r="AD7" s="4">
        <v>6.1652581415162257E-2</v>
      </c>
      <c r="AE7" s="4">
        <v>6.1652581415162257E-2</v>
      </c>
      <c r="AF7" s="4">
        <v>6.1652581415162257E-2</v>
      </c>
      <c r="AG7" s="4">
        <v>6.1652581415162257E-2</v>
      </c>
      <c r="AH7" s="4">
        <v>6.1652581415162257E-2</v>
      </c>
      <c r="AI7" s="4">
        <v>6.1652581415162257E-2</v>
      </c>
      <c r="AJ7" s="4">
        <v>6.1652581415162257E-2</v>
      </c>
      <c r="AK7" s="4">
        <v>6.1652581415162257E-2</v>
      </c>
    </row>
    <row r="8" spans="1:37">
      <c r="A8" s="4" t="s">
        <v>6</v>
      </c>
      <c r="B8" s="5" t="s">
        <v>6</v>
      </c>
      <c r="C8" s="4" t="s">
        <v>130</v>
      </c>
      <c r="D8" s="4" t="s">
        <v>34</v>
      </c>
      <c r="E8" s="5" t="s">
        <v>71</v>
      </c>
      <c r="F8" s="4" t="s">
        <v>53</v>
      </c>
      <c r="G8" s="4">
        <v>9.4401803149961605E-2</v>
      </c>
      <c r="H8" s="4">
        <v>9.4401803149961605E-2</v>
      </c>
      <c r="I8" s="4">
        <v>9.4401803149961605E-2</v>
      </c>
      <c r="J8" s="4">
        <v>9.4401803149961605E-2</v>
      </c>
      <c r="K8" s="4">
        <v>9.4401803149961605E-2</v>
      </c>
      <c r="L8" s="4">
        <v>9.4401803149961605E-2</v>
      </c>
      <c r="M8" s="4">
        <v>9.4401803149961605E-2</v>
      </c>
      <c r="N8" s="4">
        <v>9.4401803149961605E-2</v>
      </c>
      <c r="O8" s="4">
        <v>9.4401803149961605E-2</v>
      </c>
      <c r="P8" s="4">
        <v>9.4401803149961605E-2</v>
      </c>
      <c r="Q8" s="4">
        <v>9.4401803149961605E-2</v>
      </c>
      <c r="R8" s="4">
        <v>9.4401803149961605E-2</v>
      </c>
      <c r="S8" s="4">
        <v>9.4401803149961605E-2</v>
      </c>
      <c r="T8" s="4">
        <v>9.4401803149961605E-2</v>
      </c>
      <c r="U8" s="4">
        <v>9.4401803149961605E-2</v>
      </c>
      <c r="V8" s="4">
        <v>9.4401803149961605E-2</v>
      </c>
      <c r="W8" s="4">
        <v>9.4401803149961605E-2</v>
      </c>
      <c r="X8" s="4">
        <v>9.4401803149961605E-2</v>
      </c>
      <c r="Y8" s="4">
        <v>9.4401803149961605E-2</v>
      </c>
      <c r="Z8" s="4">
        <v>9.4401803149961605E-2</v>
      </c>
      <c r="AA8" s="4">
        <v>9.4401803149961605E-2</v>
      </c>
      <c r="AB8" s="4">
        <v>9.4401803149961605E-2</v>
      </c>
      <c r="AC8" s="4">
        <v>9.4401803149961605E-2</v>
      </c>
      <c r="AD8" s="4">
        <v>9.4401803149961605E-2</v>
      </c>
      <c r="AE8" s="4">
        <v>9.4401803149961605E-2</v>
      </c>
      <c r="AF8" s="4">
        <v>9.4401803149961605E-2</v>
      </c>
      <c r="AG8" s="4">
        <v>9.4401803149961605E-2</v>
      </c>
      <c r="AH8" s="4">
        <v>9.4401803149961605E-2</v>
      </c>
      <c r="AI8" s="4">
        <v>9.4401803149961605E-2</v>
      </c>
      <c r="AJ8" s="4">
        <v>9.4401803149961605E-2</v>
      </c>
      <c r="AK8" s="4">
        <v>9.4401803149961605E-2</v>
      </c>
    </row>
    <row r="9" spans="1:37">
      <c r="A9" s="4" t="s">
        <v>6</v>
      </c>
      <c r="B9" s="5" t="s">
        <v>6</v>
      </c>
      <c r="C9" s="4" t="s">
        <v>130</v>
      </c>
      <c r="D9" s="4" t="s">
        <v>132</v>
      </c>
      <c r="E9" s="5" t="s">
        <v>63</v>
      </c>
      <c r="F9" s="4" t="s">
        <v>53</v>
      </c>
      <c r="G9" s="4">
        <v>0.12549199999999999</v>
      </c>
      <c r="H9" s="4">
        <v>0.12549199999999999</v>
      </c>
      <c r="I9" s="4">
        <v>0.12549199999999999</v>
      </c>
      <c r="J9" s="4">
        <v>0.12549199999999999</v>
      </c>
      <c r="K9" s="4">
        <v>0.12549199999999999</v>
      </c>
      <c r="L9" s="4">
        <v>0.12549199999999999</v>
      </c>
      <c r="M9" s="4">
        <v>0.12549199999999999</v>
      </c>
      <c r="N9" s="4">
        <v>0.12549199999999999</v>
      </c>
      <c r="O9" s="4">
        <v>0.12549199999999999</v>
      </c>
      <c r="P9" s="4">
        <v>0.12549199999999999</v>
      </c>
      <c r="Q9" s="4">
        <v>0.12549199999999999</v>
      </c>
      <c r="R9" s="4">
        <v>0.12549199999999999</v>
      </c>
      <c r="S9" s="4">
        <v>0.12549199999999999</v>
      </c>
      <c r="T9" s="4">
        <v>0.12549199999999999</v>
      </c>
      <c r="U9" s="4">
        <v>0.12549199999999999</v>
      </c>
      <c r="V9" s="4">
        <v>0.12549199999999999</v>
      </c>
      <c r="W9" s="4">
        <v>0.12549199999999999</v>
      </c>
      <c r="X9" s="4">
        <v>0.12549199999999999</v>
      </c>
      <c r="Y9" s="4">
        <v>0.12549199999999999</v>
      </c>
      <c r="Z9" s="4">
        <v>0.12549199999999999</v>
      </c>
      <c r="AA9" s="4">
        <v>0.12549199999999999</v>
      </c>
      <c r="AB9" s="4">
        <v>0.12549199999999999</v>
      </c>
      <c r="AC9" s="4">
        <v>0.12549199999999999</v>
      </c>
      <c r="AD9" s="4">
        <v>0.12549199999999999</v>
      </c>
      <c r="AE9" s="4">
        <v>0.12549199999999999</v>
      </c>
      <c r="AF9" s="4">
        <v>0.12549199999999999</v>
      </c>
      <c r="AG9" s="4">
        <v>0.12549199999999999</v>
      </c>
      <c r="AH9" s="4">
        <v>0.12549199999999999</v>
      </c>
      <c r="AI9" s="4">
        <v>0.12549199999999999</v>
      </c>
      <c r="AJ9" s="4">
        <v>0.12549199999999999</v>
      </c>
      <c r="AK9" s="4">
        <v>0.12549199999999999</v>
      </c>
    </row>
    <row r="10" spans="1:37">
      <c r="A10" s="4" t="s">
        <v>6</v>
      </c>
      <c r="B10" s="5" t="s">
        <v>6</v>
      </c>
      <c r="C10" s="4" t="s">
        <v>130</v>
      </c>
      <c r="D10" s="4" t="s">
        <v>37</v>
      </c>
      <c r="E10" s="5" t="s">
        <v>63</v>
      </c>
      <c r="F10" s="4" t="s">
        <v>53</v>
      </c>
      <c r="G10" s="4">
        <v>8.6045161319189351E-2</v>
      </c>
      <c r="H10" s="4">
        <v>8.6045161319189351E-2</v>
      </c>
      <c r="I10" s="4">
        <v>8.6045161319189351E-2</v>
      </c>
      <c r="J10" s="4">
        <v>8.6045161319189351E-2</v>
      </c>
      <c r="K10" s="4">
        <v>8.6045161319189351E-2</v>
      </c>
      <c r="L10" s="4">
        <v>8.6045161319189351E-2</v>
      </c>
      <c r="M10" s="4">
        <v>8.6045161319189351E-2</v>
      </c>
      <c r="N10" s="4">
        <v>8.6045161319189351E-2</v>
      </c>
      <c r="O10" s="4">
        <v>8.6045161319189351E-2</v>
      </c>
      <c r="P10" s="4">
        <v>8.6045161319189351E-2</v>
      </c>
      <c r="Q10" s="4">
        <v>8.6045161319189351E-2</v>
      </c>
      <c r="R10" s="4">
        <v>8.6045161319189351E-2</v>
      </c>
      <c r="S10" s="4">
        <v>8.6045161319189351E-2</v>
      </c>
      <c r="T10" s="4">
        <v>8.6045161319189351E-2</v>
      </c>
      <c r="U10" s="4">
        <v>8.6045161319189351E-2</v>
      </c>
      <c r="V10" s="4">
        <v>8.6045161319189351E-2</v>
      </c>
      <c r="W10" s="4">
        <v>8.6045161319189351E-2</v>
      </c>
      <c r="X10" s="4">
        <v>8.6045161319189351E-2</v>
      </c>
      <c r="Y10" s="4">
        <v>8.6045161319189351E-2</v>
      </c>
      <c r="Z10" s="4">
        <v>8.6045161319189351E-2</v>
      </c>
      <c r="AA10" s="4">
        <v>8.6045161319189351E-2</v>
      </c>
      <c r="AB10" s="4">
        <v>8.6045161319189351E-2</v>
      </c>
      <c r="AC10" s="4">
        <v>8.6045161319189351E-2</v>
      </c>
      <c r="AD10" s="4">
        <v>8.6045161319189351E-2</v>
      </c>
      <c r="AE10" s="4">
        <v>8.6045161319189351E-2</v>
      </c>
      <c r="AF10" s="4">
        <v>8.6045161319189351E-2</v>
      </c>
      <c r="AG10" s="4">
        <v>8.6045161319189351E-2</v>
      </c>
      <c r="AH10" s="4">
        <v>8.6045161319189351E-2</v>
      </c>
      <c r="AI10" s="4">
        <v>8.6045161319189351E-2</v>
      </c>
      <c r="AJ10" s="4">
        <v>8.6045161319189351E-2</v>
      </c>
      <c r="AK10" s="4">
        <v>8.6045161319189351E-2</v>
      </c>
    </row>
    <row r="11" spans="1:37">
      <c r="A11" s="4" t="s">
        <v>6</v>
      </c>
      <c r="B11" s="5" t="s">
        <v>6</v>
      </c>
      <c r="C11" s="4" t="s">
        <v>130</v>
      </c>
      <c r="D11" s="4" t="s">
        <v>38</v>
      </c>
      <c r="E11" s="5" t="s">
        <v>63</v>
      </c>
      <c r="F11" s="4" t="s">
        <v>53</v>
      </c>
      <c r="G11" s="4">
        <v>0.10082570200399149</v>
      </c>
      <c r="H11" s="4">
        <v>0.10082570200399149</v>
      </c>
      <c r="I11" s="4">
        <v>0.10082570200399149</v>
      </c>
      <c r="J11" s="4">
        <v>0.10082570200399149</v>
      </c>
      <c r="K11" s="4">
        <v>0.10082570200399149</v>
      </c>
      <c r="L11" s="4">
        <v>0.10082570200399149</v>
      </c>
      <c r="M11" s="4">
        <v>0.10082570200399149</v>
      </c>
      <c r="N11" s="4">
        <v>0.10082570200399149</v>
      </c>
      <c r="O11" s="4">
        <v>0.10082570200399149</v>
      </c>
      <c r="P11" s="4">
        <v>0.10082570200399149</v>
      </c>
      <c r="Q11" s="4">
        <v>0.10082570200399149</v>
      </c>
      <c r="R11" s="4">
        <v>0.10082570200399149</v>
      </c>
      <c r="S11" s="4">
        <v>0.10082570200399149</v>
      </c>
      <c r="T11" s="4">
        <v>0.10082570200399149</v>
      </c>
      <c r="U11" s="4">
        <v>0.10082570200399149</v>
      </c>
      <c r="V11" s="4">
        <v>0.10082570200399149</v>
      </c>
      <c r="W11" s="4">
        <v>0.10082570200399149</v>
      </c>
      <c r="X11" s="4">
        <v>0.10082570200399149</v>
      </c>
      <c r="Y11" s="4">
        <v>0.10082570200399149</v>
      </c>
      <c r="Z11" s="4">
        <v>0.10082570200399149</v>
      </c>
      <c r="AA11" s="4">
        <v>0.10082570200399149</v>
      </c>
      <c r="AB11" s="4">
        <v>0.10082570200399149</v>
      </c>
      <c r="AC11" s="4">
        <v>0.10082570200399149</v>
      </c>
      <c r="AD11" s="4">
        <v>0.10082570200399149</v>
      </c>
      <c r="AE11" s="4">
        <v>0.10082570200399149</v>
      </c>
      <c r="AF11" s="4">
        <v>0.10082570200399149</v>
      </c>
      <c r="AG11" s="4">
        <v>0.10082570200399149</v>
      </c>
      <c r="AH11" s="4">
        <v>0.10082570200399149</v>
      </c>
      <c r="AI11" s="4">
        <v>0.10082570200399149</v>
      </c>
      <c r="AJ11" s="4">
        <v>0.10082570200399149</v>
      </c>
      <c r="AK11" s="4">
        <v>0.10082570200399149</v>
      </c>
    </row>
    <row r="12" spans="1:37">
      <c r="A12" s="4" t="s">
        <v>6</v>
      </c>
      <c r="B12" s="5" t="s">
        <v>6</v>
      </c>
      <c r="C12" s="4" t="s">
        <v>130</v>
      </c>
      <c r="D12" s="4" t="s">
        <v>133</v>
      </c>
      <c r="E12" s="5" t="s">
        <v>69</v>
      </c>
      <c r="F12" s="4" t="s">
        <v>53</v>
      </c>
      <c r="G12" s="4">
        <v>9.8294000000000006E-2</v>
      </c>
      <c r="H12" s="4">
        <v>9.8294000000000006E-2</v>
      </c>
      <c r="I12" s="4">
        <v>9.8294000000000006E-2</v>
      </c>
      <c r="J12" s="4">
        <v>9.8294000000000006E-2</v>
      </c>
      <c r="K12" s="4">
        <v>9.8294000000000006E-2</v>
      </c>
      <c r="L12" s="4">
        <v>9.8294000000000006E-2</v>
      </c>
      <c r="M12" s="4">
        <v>9.8294000000000006E-2</v>
      </c>
      <c r="N12" s="4">
        <v>9.8294000000000006E-2</v>
      </c>
      <c r="O12" s="4">
        <v>9.8294000000000006E-2</v>
      </c>
      <c r="P12" s="4">
        <v>9.8294000000000006E-2</v>
      </c>
      <c r="Q12" s="4">
        <v>9.8294000000000006E-2</v>
      </c>
      <c r="R12" s="4">
        <v>9.8294000000000006E-2</v>
      </c>
      <c r="S12" s="4">
        <v>9.8294000000000006E-2</v>
      </c>
      <c r="T12" s="4">
        <v>9.8294000000000006E-2</v>
      </c>
      <c r="U12" s="4">
        <v>9.8294000000000006E-2</v>
      </c>
      <c r="V12" s="4">
        <v>9.8294000000000006E-2</v>
      </c>
      <c r="W12" s="4">
        <v>9.8294000000000006E-2</v>
      </c>
      <c r="X12" s="4">
        <v>9.8294000000000006E-2</v>
      </c>
      <c r="Y12" s="4">
        <v>9.8294000000000006E-2</v>
      </c>
      <c r="Z12" s="4">
        <v>9.8294000000000006E-2</v>
      </c>
      <c r="AA12" s="4">
        <v>9.8294000000000006E-2</v>
      </c>
      <c r="AB12" s="4">
        <v>9.8294000000000006E-2</v>
      </c>
      <c r="AC12" s="4">
        <v>9.8294000000000006E-2</v>
      </c>
      <c r="AD12" s="4">
        <v>9.8294000000000006E-2</v>
      </c>
      <c r="AE12" s="4">
        <v>9.8294000000000006E-2</v>
      </c>
      <c r="AF12" s="4">
        <v>9.8294000000000006E-2</v>
      </c>
      <c r="AG12" s="4">
        <v>9.8294000000000006E-2</v>
      </c>
      <c r="AH12" s="4">
        <v>9.8294000000000006E-2</v>
      </c>
      <c r="AI12" s="4">
        <v>9.8294000000000006E-2</v>
      </c>
      <c r="AJ12" s="4">
        <v>9.8294000000000006E-2</v>
      </c>
      <c r="AK12" s="4">
        <v>9.8294000000000006E-2</v>
      </c>
    </row>
    <row r="13" spans="1:37">
      <c r="A13" s="4" t="s">
        <v>6</v>
      </c>
      <c r="B13" s="5" t="s">
        <v>6</v>
      </c>
      <c r="C13" s="4" t="s">
        <v>130</v>
      </c>
      <c r="D13" s="4" t="s">
        <v>31</v>
      </c>
      <c r="E13" s="5" t="s">
        <v>69</v>
      </c>
      <c r="F13" s="4" t="s">
        <v>53</v>
      </c>
      <c r="G13" s="4">
        <v>8.5760042372321738E-2</v>
      </c>
      <c r="H13" s="4">
        <v>8.5760042372321738E-2</v>
      </c>
      <c r="I13" s="4">
        <v>8.5760042372321738E-2</v>
      </c>
      <c r="J13" s="4">
        <v>8.5760042372321738E-2</v>
      </c>
      <c r="K13" s="4">
        <v>8.5760042372321738E-2</v>
      </c>
      <c r="L13" s="4">
        <v>8.5760042372321738E-2</v>
      </c>
      <c r="M13" s="4">
        <v>8.5760042372321738E-2</v>
      </c>
      <c r="N13" s="4">
        <v>8.5760042372321738E-2</v>
      </c>
      <c r="O13" s="4">
        <v>8.5760042372321738E-2</v>
      </c>
      <c r="P13" s="4">
        <v>8.5760042372321738E-2</v>
      </c>
      <c r="Q13" s="4">
        <v>8.5760042372321738E-2</v>
      </c>
      <c r="R13" s="4">
        <v>8.5760042372321738E-2</v>
      </c>
      <c r="S13" s="4">
        <v>8.5760042372321738E-2</v>
      </c>
      <c r="T13" s="4">
        <v>8.5760042372321738E-2</v>
      </c>
      <c r="U13" s="4">
        <v>8.5760042372321738E-2</v>
      </c>
      <c r="V13" s="4">
        <v>8.5760042372321738E-2</v>
      </c>
      <c r="W13" s="4">
        <v>8.5760042372321738E-2</v>
      </c>
      <c r="X13" s="4">
        <v>8.5760042372321738E-2</v>
      </c>
      <c r="Y13" s="4">
        <v>8.5760042372321738E-2</v>
      </c>
      <c r="Z13" s="4">
        <v>8.5760042372321738E-2</v>
      </c>
      <c r="AA13" s="4">
        <v>8.5760042372321738E-2</v>
      </c>
      <c r="AB13" s="4">
        <v>8.5760042372321738E-2</v>
      </c>
      <c r="AC13" s="4">
        <v>8.5760042372321738E-2</v>
      </c>
      <c r="AD13" s="4">
        <v>8.5760042372321738E-2</v>
      </c>
      <c r="AE13" s="4">
        <v>8.5760042372321738E-2</v>
      </c>
      <c r="AF13" s="4">
        <v>8.5760042372321738E-2</v>
      </c>
      <c r="AG13" s="4">
        <v>8.5760042372321738E-2</v>
      </c>
      <c r="AH13" s="4">
        <v>8.5760042372321738E-2</v>
      </c>
      <c r="AI13" s="4">
        <v>8.5760042372321738E-2</v>
      </c>
      <c r="AJ13" s="4">
        <v>8.5760042372321738E-2</v>
      </c>
      <c r="AK13" s="4">
        <v>8.5760042372321738E-2</v>
      </c>
    </row>
    <row r="14" spans="1:37">
      <c r="A14" s="4" t="s">
        <v>6</v>
      </c>
      <c r="B14" s="5" t="s">
        <v>6</v>
      </c>
      <c r="C14" s="4" t="s">
        <v>130</v>
      </c>
      <c r="D14" s="4" t="s">
        <v>32</v>
      </c>
      <c r="E14" s="5" t="s">
        <v>69</v>
      </c>
      <c r="F14" s="4" t="s">
        <v>53</v>
      </c>
      <c r="G14" s="4">
        <v>8.4611000000000006E-2</v>
      </c>
      <c r="H14" s="4">
        <v>8.4611000000000006E-2</v>
      </c>
      <c r="I14" s="4">
        <v>8.4611000000000006E-2</v>
      </c>
      <c r="J14" s="4">
        <v>8.4611000000000006E-2</v>
      </c>
      <c r="K14" s="4">
        <v>8.4611000000000006E-2</v>
      </c>
      <c r="L14" s="4">
        <v>8.4611000000000006E-2</v>
      </c>
      <c r="M14" s="4">
        <v>8.4611000000000006E-2</v>
      </c>
      <c r="N14" s="4">
        <v>8.4611000000000006E-2</v>
      </c>
      <c r="O14" s="4">
        <v>8.4611000000000006E-2</v>
      </c>
      <c r="P14" s="4">
        <v>8.4611000000000006E-2</v>
      </c>
      <c r="Q14" s="4">
        <v>8.4611000000000006E-2</v>
      </c>
      <c r="R14" s="4">
        <v>8.4611000000000006E-2</v>
      </c>
      <c r="S14" s="4">
        <v>8.4611000000000006E-2</v>
      </c>
      <c r="T14" s="4">
        <v>8.4611000000000006E-2</v>
      </c>
      <c r="U14" s="4">
        <v>8.4611000000000006E-2</v>
      </c>
      <c r="V14" s="4">
        <v>8.4611000000000006E-2</v>
      </c>
      <c r="W14" s="4">
        <v>8.4611000000000006E-2</v>
      </c>
      <c r="X14" s="4">
        <v>8.4611000000000006E-2</v>
      </c>
      <c r="Y14" s="4">
        <v>8.4611000000000006E-2</v>
      </c>
      <c r="Z14" s="4">
        <v>8.4611000000000006E-2</v>
      </c>
      <c r="AA14" s="4">
        <v>8.4611000000000006E-2</v>
      </c>
      <c r="AB14" s="4">
        <v>8.4611000000000006E-2</v>
      </c>
      <c r="AC14" s="4">
        <v>8.4611000000000006E-2</v>
      </c>
      <c r="AD14" s="4">
        <v>8.4611000000000006E-2</v>
      </c>
      <c r="AE14" s="4">
        <v>8.4611000000000006E-2</v>
      </c>
      <c r="AF14" s="4">
        <v>8.4611000000000006E-2</v>
      </c>
      <c r="AG14" s="4">
        <v>8.4611000000000006E-2</v>
      </c>
      <c r="AH14" s="4">
        <v>8.4611000000000006E-2</v>
      </c>
      <c r="AI14" s="4">
        <v>8.4611000000000006E-2</v>
      </c>
      <c r="AJ14" s="4">
        <v>8.4611000000000006E-2</v>
      </c>
      <c r="AK14" s="4">
        <v>8.4611000000000006E-2</v>
      </c>
    </row>
    <row r="15" spans="1:37">
      <c r="A15" s="4" t="s">
        <v>6</v>
      </c>
      <c r="B15" s="5" t="s">
        <v>6</v>
      </c>
      <c r="C15" s="4" t="s">
        <v>130</v>
      </c>
      <c r="D15" s="4" t="s">
        <v>29</v>
      </c>
      <c r="E15" s="5" t="s">
        <v>57</v>
      </c>
      <c r="F15" s="4" t="s">
        <v>53</v>
      </c>
      <c r="G15" s="4">
        <v>9.6251902779803084E-2</v>
      </c>
      <c r="H15" s="4">
        <v>9.6251902779803084E-2</v>
      </c>
      <c r="I15" s="4">
        <v>9.6251902779803084E-2</v>
      </c>
      <c r="J15" s="4">
        <v>9.6251902779803084E-2</v>
      </c>
      <c r="K15" s="4">
        <v>9.6251902779803084E-2</v>
      </c>
      <c r="L15" s="4">
        <v>9.6251902779803084E-2</v>
      </c>
      <c r="M15" s="4">
        <v>9.6251902779803084E-2</v>
      </c>
      <c r="N15" s="4">
        <v>9.6251902779803084E-2</v>
      </c>
      <c r="O15" s="4">
        <v>9.6251902779803084E-2</v>
      </c>
      <c r="P15" s="4">
        <v>9.6251902779803084E-2</v>
      </c>
      <c r="Q15" s="4">
        <v>9.6251902779803084E-2</v>
      </c>
      <c r="R15" s="4">
        <v>9.6251902779803084E-2</v>
      </c>
      <c r="S15" s="4">
        <v>9.6251902779803084E-2</v>
      </c>
      <c r="T15" s="4">
        <v>9.6251902779803084E-2</v>
      </c>
      <c r="U15" s="4">
        <v>9.6251902779803084E-2</v>
      </c>
      <c r="V15" s="4">
        <v>9.6251902779803084E-2</v>
      </c>
      <c r="W15" s="4">
        <v>9.6251902779803084E-2</v>
      </c>
      <c r="X15" s="4">
        <v>9.6251902779803084E-2</v>
      </c>
      <c r="Y15" s="4">
        <v>9.6251902779803084E-2</v>
      </c>
      <c r="Z15" s="4">
        <v>9.6251902779803084E-2</v>
      </c>
      <c r="AA15" s="4">
        <v>9.6251902779803084E-2</v>
      </c>
      <c r="AB15" s="4">
        <v>9.6251902779803084E-2</v>
      </c>
      <c r="AC15" s="4">
        <v>9.6251902779803084E-2</v>
      </c>
      <c r="AD15" s="4">
        <v>9.6251902779803084E-2</v>
      </c>
      <c r="AE15" s="4">
        <v>9.6251902779803084E-2</v>
      </c>
      <c r="AF15" s="4">
        <v>9.6251902779803084E-2</v>
      </c>
      <c r="AG15" s="4">
        <v>9.6251902779803084E-2</v>
      </c>
      <c r="AH15" s="4">
        <v>9.6251902779803084E-2</v>
      </c>
      <c r="AI15" s="4">
        <v>9.6251902779803084E-2</v>
      </c>
      <c r="AJ15" s="4">
        <v>9.6251902779803084E-2</v>
      </c>
      <c r="AK15" s="4">
        <v>9.6251902779803084E-2</v>
      </c>
    </row>
    <row r="16" spans="1:37">
      <c r="A16" s="4" t="s">
        <v>6</v>
      </c>
      <c r="B16" s="5" t="s">
        <v>6</v>
      </c>
      <c r="D16" s="4" t="s">
        <v>26</v>
      </c>
      <c r="E16" s="5" t="s">
        <v>67</v>
      </c>
      <c r="F16" s="4" t="s">
        <v>53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</row>
    <row r="17" spans="1:37">
      <c r="A17" s="4" t="s">
        <v>6</v>
      </c>
      <c r="B17" s="5" t="s">
        <v>6</v>
      </c>
      <c r="D17" s="4" t="s">
        <v>42</v>
      </c>
      <c r="E17" s="5" t="s">
        <v>67</v>
      </c>
      <c r="F17" s="4" t="s">
        <v>53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</row>
    <row r="18" spans="1:37">
      <c r="A18" s="4" t="s">
        <v>6</v>
      </c>
      <c r="B18" s="5" t="s">
        <v>6</v>
      </c>
      <c r="D18" s="4" t="s">
        <v>93</v>
      </c>
      <c r="E18" s="5" t="s">
        <v>61</v>
      </c>
      <c r="F18" s="4" t="s">
        <v>53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</row>
    <row r="19" spans="1:37">
      <c r="A19" s="4" t="s">
        <v>6</v>
      </c>
      <c r="B19" s="5" t="s">
        <v>6</v>
      </c>
      <c r="D19" s="4" t="s">
        <v>94</v>
      </c>
      <c r="E19" s="5" t="s">
        <v>61</v>
      </c>
      <c r="F19" s="4" t="s">
        <v>53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1</v>
      </c>
    </row>
    <row r="20" spans="1:37">
      <c r="A20" s="4" t="s">
        <v>6</v>
      </c>
      <c r="B20" s="5" t="s">
        <v>6</v>
      </c>
      <c r="D20" s="4" t="s">
        <v>46</v>
      </c>
      <c r="E20" s="5" t="s">
        <v>61</v>
      </c>
      <c r="F20" s="4" t="s">
        <v>53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</row>
    <row r="21" spans="1:37">
      <c r="A21" s="4" t="s">
        <v>6</v>
      </c>
      <c r="B21" s="5" t="s">
        <v>6</v>
      </c>
      <c r="D21" s="4" t="s">
        <v>18</v>
      </c>
      <c r="E21" s="5" t="s">
        <v>59</v>
      </c>
      <c r="F21" s="4" t="s">
        <v>53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</row>
    <row r="22" spans="1:37">
      <c r="A22" s="4" t="s">
        <v>6</v>
      </c>
      <c r="B22" s="5" t="s">
        <v>6</v>
      </c>
      <c r="D22" s="4" t="s">
        <v>24</v>
      </c>
      <c r="E22" s="5" t="s">
        <v>59</v>
      </c>
      <c r="F22" s="4" t="s">
        <v>53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</row>
    <row r="23" spans="1:37">
      <c r="A23" s="4" t="s">
        <v>6</v>
      </c>
      <c r="B23" s="5" t="s">
        <v>6</v>
      </c>
      <c r="D23" s="4" t="s">
        <v>25</v>
      </c>
      <c r="E23" s="5" t="s">
        <v>59</v>
      </c>
      <c r="F23" s="4" t="s">
        <v>53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1</v>
      </c>
    </row>
    <row r="24" spans="1:37">
      <c r="A24" s="4" t="s">
        <v>6</v>
      </c>
      <c r="B24" s="5" t="s">
        <v>6</v>
      </c>
      <c r="D24" s="4" t="s">
        <v>41</v>
      </c>
      <c r="E24" s="5" t="s">
        <v>59</v>
      </c>
      <c r="F24" s="4" t="s">
        <v>53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</row>
    <row r="25" spans="1:37">
      <c r="A25" s="4" t="s">
        <v>6</v>
      </c>
      <c r="B25" s="5" t="s">
        <v>6</v>
      </c>
      <c r="D25" s="4" t="s">
        <v>11</v>
      </c>
      <c r="E25" s="5" t="s">
        <v>53</v>
      </c>
      <c r="F25" s="4" t="s">
        <v>53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</row>
    <row r="26" spans="1:37">
      <c r="A26" s="4" t="s">
        <v>6</v>
      </c>
      <c r="B26" s="5" t="s">
        <v>6</v>
      </c>
      <c r="D26" s="4" t="s">
        <v>12</v>
      </c>
      <c r="E26" s="5" t="s">
        <v>53</v>
      </c>
      <c r="F26" s="4" t="s">
        <v>53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</row>
    <row r="27" spans="1:37">
      <c r="A27" s="4" t="s">
        <v>6</v>
      </c>
      <c r="B27" s="5" t="s">
        <v>6</v>
      </c>
      <c r="D27" s="4" t="s">
        <v>13</v>
      </c>
      <c r="E27" s="5" t="s">
        <v>53</v>
      </c>
      <c r="F27" s="4" t="s">
        <v>53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</row>
    <row r="28" spans="1:37">
      <c r="A28" s="4" t="s">
        <v>6</v>
      </c>
      <c r="B28" s="5" t="s">
        <v>6</v>
      </c>
      <c r="D28" s="4" t="s">
        <v>14</v>
      </c>
      <c r="E28" s="5" t="s">
        <v>53</v>
      </c>
      <c r="F28" s="4" t="s">
        <v>53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</row>
    <row r="29" spans="1:37">
      <c r="A29" s="4" t="s">
        <v>6</v>
      </c>
      <c r="B29" s="5" t="s">
        <v>6</v>
      </c>
      <c r="D29" s="4" t="s">
        <v>15</v>
      </c>
      <c r="E29" s="5" t="s">
        <v>53</v>
      </c>
      <c r="F29" s="4" t="s">
        <v>53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4">
        <v>1</v>
      </c>
      <c r="AJ29" s="4">
        <v>1</v>
      </c>
      <c r="AK29" s="4">
        <v>1</v>
      </c>
    </row>
    <row r="30" spans="1:37">
      <c r="A30" s="4" t="s">
        <v>6</v>
      </c>
      <c r="B30" s="5" t="s">
        <v>6</v>
      </c>
      <c r="D30" s="4" t="s">
        <v>35</v>
      </c>
      <c r="E30" s="5" t="s">
        <v>53</v>
      </c>
      <c r="F30" s="4" t="s">
        <v>53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</row>
    <row r="31" spans="1:37">
      <c r="A31" s="4" t="s">
        <v>6</v>
      </c>
      <c r="B31" s="5" t="s">
        <v>6</v>
      </c>
      <c r="D31" s="4" t="s">
        <v>36</v>
      </c>
      <c r="E31" s="5" t="s">
        <v>53</v>
      </c>
      <c r="F31" s="4" t="s">
        <v>53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</row>
    <row r="32" spans="1:37">
      <c r="A32" s="4" t="s">
        <v>6</v>
      </c>
      <c r="B32" s="5" t="s">
        <v>6</v>
      </c>
      <c r="D32" s="4" t="s">
        <v>43</v>
      </c>
      <c r="E32" s="5" t="s">
        <v>53</v>
      </c>
      <c r="F32" s="4" t="s">
        <v>53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</row>
    <row r="33" spans="1:37">
      <c r="A33" s="4" t="s">
        <v>6</v>
      </c>
      <c r="B33" s="5" t="s">
        <v>6</v>
      </c>
      <c r="D33" s="4" t="s">
        <v>27</v>
      </c>
      <c r="E33" s="5" t="s">
        <v>53</v>
      </c>
      <c r="F33" s="4" t="s">
        <v>53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</row>
    <row r="34" spans="1:37">
      <c r="A34" s="4" t="s">
        <v>6</v>
      </c>
      <c r="B34" s="5" t="s">
        <v>6</v>
      </c>
      <c r="D34" s="4" t="s">
        <v>22</v>
      </c>
      <c r="E34" s="5" t="s">
        <v>65</v>
      </c>
      <c r="F34" s="4" t="s">
        <v>53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</row>
    <row r="35" spans="1:37">
      <c r="A35" s="4" t="s">
        <v>6</v>
      </c>
      <c r="B35" s="5" t="s">
        <v>6</v>
      </c>
      <c r="D35" s="4" t="s">
        <v>23</v>
      </c>
      <c r="E35" s="5" t="s">
        <v>65</v>
      </c>
      <c r="F35" s="4" t="s">
        <v>53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</row>
    <row r="36" spans="1:37">
      <c r="A36" s="4" t="s">
        <v>6</v>
      </c>
      <c r="B36" s="5" t="s">
        <v>6</v>
      </c>
      <c r="D36" s="4" t="s">
        <v>39</v>
      </c>
      <c r="E36" s="5" t="s">
        <v>65</v>
      </c>
      <c r="F36" s="4" t="s">
        <v>53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1</v>
      </c>
      <c r="AC36" s="4">
        <v>1</v>
      </c>
      <c r="AD36" s="4">
        <v>1</v>
      </c>
      <c r="AE36" s="4">
        <v>1</v>
      </c>
      <c r="AF36" s="4">
        <v>1</v>
      </c>
      <c r="AG36" s="4">
        <v>1</v>
      </c>
      <c r="AH36" s="4">
        <v>1</v>
      </c>
      <c r="AI36" s="4">
        <v>1</v>
      </c>
      <c r="AJ36" s="4">
        <v>1</v>
      </c>
      <c r="AK36" s="4">
        <v>1</v>
      </c>
    </row>
    <row r="37" spans="1:37">
      <c r="A37" s="4" t="s">
        <v>6</v>
      </c>
      <c r="B37" s="5" t="s">
        <v>6</v>
      </c>
      <c r="C37" s="4" t="s">
        <v>98</v>
      </c>
      <c r="D37" s="4" t="s">
        <v>48</v>
      </c>
      <c r="E37" s="5" t="s">
        <v>53</v>
      </c>
      <c r="F37" s="4" t="s">
        <v>74</v>
      </c>
      <c r="G37" s="4">
        <f>1-0.021</f>
        <v>0.97899999999999998</v>
      </c>
      <c r="H37" s="4">
        <f t="shared" ref="H37:AK37" si="0">1-0.021</f>
        <v>0.97899999999999998</v>
      </c>
      <c r="I37" s="4">
        <f t="shared" si="0"/>
        <v>0.97899999999999998</v>
      </c>
      <c r="J37" s="4">
        <f t="shared" si="0"/>
        <v>0.97899999999999998</v>
      </c>
      <c r="K37" s="4">
        <f t="shared" si="0"/>
        <v>0.97899999999999998</v>
      </c>
      <c r="L37" s="4">
        <f t="shared" si="0"/>
        <v>0.97899999999999998</v>
      </c>
      <c r="M37" s="4">
        <f t="shared" si="0"/>
        <v>0.97899999999999998</v>
      </c>
      <c r="N37" s="4">
        <f t="shared" si="0"/>
        <v>0.97899999999999998</v>
      </c>
      <c r="O37" s="4">
        <f t="shared" si="0"/>
        <v>0.97899999999999998</v>
      </c>
      <c r="P37" s="4">
        <f t="shared" si="0"/>
        <v>0.97899999999999998</v>
      </c>
      <c r="Q37" s="4">
        <f t="shared" si="0"/>
        <v>0.97899999999999998</v>
      </c>
      <c r="R37" s="4">
        <f t="shared" si="0"/>
        <v>0.97899999999999998</v>
      </c>
      <c r="S37" s="4">
        <f t="shared" si="0"/>
        <v>0.97899999999999998</v>
      </c>
      <c r="T37" s="4">
        <f t="shared" si="0"/>
        <v>0.97899999999999998</v>
      </c>
      <c r="U37" s="4">
        <f t="shared" si="0"/>
        <v>0.97899999999999998</v>
      </c>
      <c r="V37" s="4">
        <f t="shared" si="0"/>
        <v>0.97899999999999998</v>
      </c>
      <c r="W37" s="4">
        <f t="shared" si="0"/>
        <v>0.97899999999999998</v>
      </c>
      <c r="X37" s="4">
        <f t="shared" si="0"/>
        <v>0.97899999999999998</v>
      </c>
      <c r="Y37" s="4">
        <f t="shared" si="0"/>
        <v>0.97899999999999998</v>
      </c>
      <c r="Z37" s="4">
        <f t="shared" si="0"/>
        <v>0.97899999999999998</v>
      </c>
      <c r="AA37" s="4">
        <f t="shared" si="0"/>
        <v>0.97899999999999998</v>
      </c>
      <c r="AB37" s="4">
        <f t="shared" si="0"/>
        <v>0.97899999999999998</v>
      </c>
      <c r="AC37" s="4">
        <f t="shared" si="0"/>
        <v>0.97899999999999998</v>
      </c>
      <c r="AD37" s="4">
        <f t="shared" si="0"/>
        <v>0.97899999999999998</v>
      </c>
      <c r="AE37" s="4">
        <f t="shared" si="0"/>
        <v>0.97899999999999998</v>
      </c>
      <c r="AF37" s="4">
        <f t="shared" si="0"/>
        <v>0.97899999999999998</v>
      </c>
      <c r="AG37" s="4">
        <f t="shared" si="0"/>
        <v>0.97899999999999998</v>
      </c>
      <c r="AH37" s="4">
        <f t="shared" si="0"/>
        <v>0.97899999999999998</v>
      </c>
      <c r="AI37" s="4">
        <f t="shared" si="0"/>
        <v>0.97899999999999998</v>
      </c>
      <c r="AJ37" s="4">
        <f t="shared" si="0"/>
        <v>0.97899999999999998</v>
      </c>
      <c r="AK37" s="4">
        <f t="shared" si="0"/>
        <v>0.97899999999999998</v>
      </c>
    </row>
    <row r="38" spans="1:37">
      <c r="A38" s="4" t="s">
        <v>6</v>
      </c>
      <c r="B38" s="5" t="s">
        <v>6</v>
      </c>
      <c r="C38" s="4" t="s">
        <v>99</v>
      </c>
      <c r="D38" s="4" t="s">
        <v>49</v>
      </c>
      <c r="E38" s="5" t="s">
        <v>74</v>
      </c>
      <c r="F38" s="4" t="s">
        <v>76</v>
      </c>
      <c r="G38" s="4">
        <f>(1-0.021*1.53)</f>
        <v>0.96787000000000001</v>
      </c>
      <c r="H38" s="4">
        <f t="shared" ref="H38:AK38" si="1">(1-0.021*1.53)</f>
        <v>0.96787000000000001</v>
      </c>
      <c r="I38" s="4">
        <f t="shared" si="1"/>
        <v>0.96787000000000001</v>
      </c>
      <c r="J38" s="4">
        <f t="shared" si="1"/>
        <v>0.96787000000000001</v>
      </c>
      <c r="K38" s="4">
        <f t="shared" si="1"/>
        <v>0.96787000000000001</v>
      </c>
      <c r="L38" s="4">
        <f t="shared" si="1"/>
        <v>0.96787000000000001</v>
      </c>
      <c r="M38" s="4">
        <f t="shared" si="1"/>
        <v>0.96787000000000001</v>
      </c>
      <c r="N38" s="4">
        <f t="shared" si="1"/>
        <v>0.96787000000000001</v>
      </c>
      <c r="O38" s="4">
        <f t="shared" si="1"/>
        <v>0.96787000000000001</v>
      </c>
      <c r="P38" s="4">
        <f t="shared" si="1"/>
        <v>0.96787000000000001</v>
      </c>
      <c r="Q38" s="4">
        <f t="shared" si="1"/>
        <v>0.96787000000000001</v>
      </c>
      <c r="R38" s="4">
        <f t="shared" si="1"/>
        <v>0.96787000000000001</v>
      </c>
      <c r="S38" s="4">
        <f t="shared" si="1"/>
        <v>0.96787000000000001</v>
      </c>
      <c r="T38" s="4">
        <f t="shared" si="1"/>
        <v>0.96787000000000001</v>
      </c>
      <c r="U38" s="4">
        <f t="shared" si="1"/>
        <v>0.96787000000000001</v>
      </c>
      <c r="V38" s="4">
        <f t="shared" si="1"/>
        <v>0.96787000000000001</v>
      </c>
      <c r="W38" s="4">
        <f t="shared" si="1"/>
        <v>0.96787000000000001</v>
      </c>
      <c r="X38" s="4">
        <f t="shared" si="1"/>
        <v>0.96787000000000001</v>
      </c>
      <c r="Y38" s="4">
        <f t="shared" si="1"/>
        <v>0.96787000000000001</v>
      </c>
      <c r="Z38" s="4">
        <f t="shared" si="1"/>
        <v>0.96787000000000001</v>
      </c>
      <c r="AA38" s="4">
        <f t="shared" si="1"/>
        <v>0.96787000000000001</v>
      </c>
      <c r="AB38" s="4">
        <f t="shared" si="1"/>
        <v>0.96787000000000001</v>
      </c>
      <c r="AC38" s="4">
        <f t="shared" si="1"/>
        <v>0.96787000000000001</v>
      </c>
      <c r="AD38" s="4">
        <f t="shared" si="1"/>
        <v>0.96787000000000001</v>
      </c>
      <c r="AE38" s="4">
        <f t="shared" si="1"/>
        <v>0.96787000000000001</v>
      </c>
      <c r="AF38" s="4">
        <f t="shared" si="1"/>
        <v>0.96787000000000001</v>
      </c>
      <c r="AG38" s="4">
        <f t="shared" si="1"/>
        <v>0.96787000000000001</v>
      </c>
      <c r="AH38" s="4">
        <f t="shared" si="1"/>
        <v>0.96787000000000001</v>
      </c>
      <c r="AI38" s="4">
        <f t="shared" si="1"/>
        <v>0.96787000000000001</v>
      </c>
      <c r="AJ38" s="4">
        <f t="shared" si="1"/>
        <v>0.96787000000000001</v>
      </c>
      <c r="AK38" s="4">
        <f t="shared" si="1"/>
        <v>0.96787000000000001</v>
      </c>
    </row>
    <row r="39" spans="1:37">
      <c r="A39" s="4" t="s">
        <v>78</v>
      </c>
      <c r="B39" s="5" t="s">
        <v>6</v>
      </c>
      <c r="C39" s="4" t="s">
        <v>97</v>
      </c>
      <c r="D39" s="4" t="s">
        <v>47</v>
      </c>
      <c r="E39" s="5" t="s">
        <v>74</v>
      </c>
      <c r="F39" s="4" t="s">
        <v>53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</row>
    <row r="40" spans="1:37">
      <c r="A40" s="4" t="s">
        <v>81</v>
      </c>
      <c r="B40" s="5" t="s">
        <v>6</v>
      </c>
      <c r="C40" s="4" t="s">
        <v>97</v>
      </c>
      <c r="D40" s="4" t="s">
        <v>47</v>
      </c>
      <c r="E40" s="5" t="s">
        <v>74</v>
      </c>
      <c r="F40" s="4" t="s">
        <v>53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</row>
    <row r="41" spans="1:37">
      <c r="A41" s="4" t="s">
        <v>79</v>
      </c>
      <c r="B41" s="5" t="s">
        <v>6</v>
      </c>
      <c r="C41" s="4" t="s">
        <v>97</v>
      </c>
      <c r="D41" s="4" t="s">
        <v>47</v>
      </c>
      <c r="E41" s="5" t="s">
        <v>74</v>
      </c>
      <c r="F41" s="4" t="s">
        <v>53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</row>
    <row r="42" spans="1:37">
      <c r="A42" s="4" t="s">
        <v>6</v>
      </c>
      <c r="B42" s="6" t="s">
        <v>84</v>
      </c>
      <c r="C42" s="4" t="s">
        <v>131</v>
      </c>
      <c r="D42" s="6" t="s">
        <v>20</v>
      </c>
      <c r="E42" s="5" t="s">
        <v>63</v>
      </c>
      <c r="F42" s="4" t="s">
        <v>53</v>
      </c>
      <c r="G42" s="4">
        <v>0.10288065843621398</v>
      </c>
      <c r="H42" s="4">
        <v>0.10288065843621398</v>
      </c>
      <c r="I42" s="4">
        <v>0.10288065843621398</v>
      </c>
      <c r="J42" s="4">
        <v>0.10288065843621398</v>
      </c>
      <c r="K42" s="4">
        <v>0.10288065843621398</v>
      </c>
      <c r="L42" s="4">
        <v>0.10288065843621398</v>
      </c>
      <c r="M42" s="4">
        <v>0.10288065843621398</v>
      </c>
      <c r="N42" s="4">
        <v>0.10288065843621398</v>
      </c>
      <c r="O42" s="4">
        <v>0.10288065843621398</v>
      </c>
      <c r="P42" s="4">
        <v>0.10288065843621398</v>
      </c>
      <c r="Q42" s="4">
        <v>0.10288065843621398</v>
      </c>
      <c r="R42" s="4">
        <v>0.10288065843621398</v>
      </c>
      <c r="S42" s="4">
        <v>0.10288065843621398</v>
      </c>
      <c r="T42" s="4">
        <v>0.10288065843621398</v>
      </c>
      <c r="U42" s="4">
        <v>0.10288065843621398</v>
      </c>
      <c r="V42" s="4">
        <v>0.10288065843621398</v>
      </c>
      <c r="W42" s="4">
        <v>0.10288065843621398</v>
      </c>
      <c r="X42" s="4">
        <v>0.10288065843621398</v>
      </c>
      <c r="Y42" s="4">
        <v>0.10288065843621398</v>
      </c>
      <c r="Z42" s="4">
        <v>0.10288065843621398</v>
      </c>
      <c r="AA42" s="4">
        <v>0.10288065843621398</v>
      </c>
      <c r="AB42" s="4">
        <v>0.10288065843621398</v>
      </c>
      <c r="AC42" s="4">
        <v>0.10288065843621398</v>
      </c>
      <c r="AD42" s="4">
        <v>0.10288065843621398</v>
      </c>
      <c r="AE42" s="4">
        <v>0.10288065843621398</v>
      </c>
      <c r="AF42" s="4">
        <v>0.10288065843621398</v>
      </c>
      <c r="AG42" s="4">
        <v>0.10288065843621398</v>
      </c>
      <c r="AH42" s="4">
        <v>0.10288065843621398</v>
      </c>
      <c r="AI42" s="4">
        <v>0.10288065843621398</v>
      </c>
      <c r="AJ42" s="4">
        <v>0.10288065843621398</v>
      </c>
      <c r="AK42" s="4">
        <v>0.10288065843621398</v>
      </c>
    </row>
    <row r="43" spans="1:37">
      <c r="A43" s="4" t="s">
        <v>6</v>
      </c>
      <c r="B43" s="6" t="s">
        <v>85</v>
      </c>
      <c r="C43" s="4" t="s">
        <v>131</v>
      </c>
      <c r="D43" s="6" t="s">
        <v>20</v>
      </c>
      <c r="E43" s="5" t="s">
        <v>63</v>
      </c>
      <c r="F43" s="4" t="s">
        <v>53</v>
      </c>
      <c r="G43" s="4">
        <v>0.10288065843621398</v>
      </c>
      <c r="H43" s="4">
        <v>0.10288065843621398</v>
      </c>
      <c r="I43" s="4">
        <v>0.10288065843621398</v>
      </c>
      <c r="J43" s="4">
        <v>0.10288065843621398</v>
      </c>
      <c r="K43" s="4">
        <v>0.10288065843621398</v>
      </c>
      <c r="L43" s="4">
        <v>0.10288065843621398</v>
      </c>
      <c r="M43" s="4">
        <v>0.10288065843621398</v>
      </c>
      <c r="N43" s="4">
        <v>0.10288065843621398</v>
      </c>
      <c r="O43" s="4">
        <v>0.10288065843621398</v>
      </c>
      <c r="P43" s="4">
        <v>0.10288065843621398</v>
      </c>
      <c r="Q43" s="4">
        <v>0.10288065843621398</v>
      </c>
      <c r="R43" s="4">
        <v>0.10288065843621398</v>
      </c>
      <c r="S43" s="4">
        <v>0.10288065843621398</v>
      </c>
      <c r="T43" s="4">
        <v>0.10288065843621398</v>
      </c>
      <c r="U43" s="4">
        <v>0.10288065843621398</v>
      </c>
      <c r="V43" s="4">
        <v>0.10288065843621398</v>
      </c>
      <c r="W43" s="4">
        <v>0.10288065843621398</v>
      </c>
      <c r="X43" s="4">
        <v>0.10288065843621398</v>
      </c>
      <c r="Y43" s="4">
        <v>0.10288065843621398</v>
      </c>
      <c r="Z43" s="4">
        <v>0.10288065843621398</v>
      </c>
      <c r="AA43" s="4">
        <v>0.10288065843621398</v>
      </c>
      <c r="AB43" s="4">
        <v>0.10288065843621398</v>
      </c>
      <c r="AC43" s="4">
        <v>0.10288065843621398</v>
      </c>
      <c r="AD43" s="4">
        <v>0.10288065843621398</v>
      </c>
      <c r="AE43" s="4">
        <v>0.10288065843621398</v>
      </c>
      <c r="AF43" s="4">
        <v>0.10288065843621398</v>
      </c>
      <c r="AG43" s="4">
        <v>0.10288065843621398</v>
      </c>
      <c r="AH43" s="4">
        <v>0.10288065843621398</v>
      </c>
      <c r="AI43" s="4">
        <v>0.10288065843621398</v>
      </c>
      <c r="AJ43" s="4">
        <v>0.10288065843621398</v>
      </c>
      <c r="AK43" s="4">
        <v>0.10288065843621398</v>
      </c>
    </row>
    <row r="44" spans="1:37">
      <c r="A44" s="4" t="s">
        <v>6</v>
      </c>
      <c r="B44" s="6" t="s">
        <v>86</v>
      </c>
      <c r="C44" s="4" t="s">
        <v>131</v>
      </c>
      <c r="D44" s="6" t="s">
        <v>20</v>
      </c>
      <c r="E44" s="5" t="s">
        <v>63</v>
      </c>
      <c r="F44" s="4" t="s">
        <v>53</v>
      </c>
      <c r="G44" s="4">
        <v>0.10288065843621398</v>
      </c>
      <c r="H44" s="4">
        <v>0.10288065843621398</v>
      </c>
      <c r="I44" s="4">
        <v>0.10288065843621398</v>
      </c>
      <c r="J44" s="4">
        <v>0.10288065843621398</v>
      </c>
      <c r="K44" s="4">
        <v>0.10288065843621398</v>
      </c>
      <c r="L44" s="4">
        <v>0.10288065843621398</v>
      </c>
      <c r="M44" s="4">
        <v>0.10288065843621398</v>
      </c>
      <c r="N44" s="4">
        <v>0.10288065843621398</v>
      </c>
      <c r="O44" s="4">
        <v>0.10288065843621398</v>
      </c>
      <c r="P44" s="4">
        <v>0.10288065843621398</v>
      </c>
      <c r="Q44" s="4">
        <v>0.10288065843621398</v>
      </c>
      <c r="R44" s="4">
        <v>0.10288065843621398</v>
      </c>
      <c r="S44" s="4">
        <v>0.10288065843621398</v>
      </c>
      <c r="T44" s="4">
        <v>0.10288065843621398</v>
      </c>
      <c r="U44" s="4">
        <v>0.10288065843621398</v>
      </c>
      <c r="V44" s="4">
        <v>0.10288065843621398</v>
      </c>
      <c r="W44" s="4">
        <v>0.10288065843621398</v>
      </c>
      <c r="X44" s="4">
        <v>0.10288065843621398</v>
      </c>
      <c r="Y44" s="4">
        <v>0.10288065843621398</v>
      </c>
      <c r="Z44" s="4">
        <v>0.10288065843621398</v>
      </c>
      <c r="AA44" s="4">
        <v>0.10288065843621398</v>
      </c>
      <c r="AB44" s="4">
        <v>0.10288065843621398</v>
      </c>
      <c r="AC44" s="4">
        <v>0.10288065843621398</v>
      </c>
      <c r="AD44" s="4">
        <v>0.10288065843621398</v>
      </c>
      <c r="AE44" s="4">
        <v>0.10288065843621398</v>
      </c>
      <c r="AF44" s="4">
        <v>0.10288065843621398</v>
      </c>
      <c r="AG44" s="4">
        <v>0.10288065843621398</v>
      </c>
      <c r="AH44" s="4">
        <v>0.10288065843621398</v>
      </c>
      <c r="AI44" s="4">
        <v>0.10288065843621398</v>
      </c>
      <c r="AJ44" s="4">
        <v>0.10288065843621398</v>
      </c>
      <c r="AK44" s="4">
        <v>0.10288065843621398</v>
      </c>
    </row>
    <row r="45" spans="1:37">
      <c r="A45" s="4" t="s">
        <v>6</v>
      </c>
      <c r="B45" s="6" t="s">
        <v>84</v>
      </c>
      <c r="C45" s="4" t="s">
        <v>131</v>
      </c>
      <c r="D45" s="6" t="s">
        <v>19</v>
      </c>
      <c r="E45" s="5" t="s">
        <v>63</v>
      </c>
      <c r="F45" s="4" t="s">
        <v>53</v>
      </c>
      <c r="G45" s="4">
        <v>0.15723270440251572</v>
      </c>
      <c r="H45" s="4">
        <v>0.15723270440251572</v>
      </c>
      <c r="I45" s="4">
        <v>0.15723270440251572</v>
      </c>
      <c r="J45" s="4">
        <v>0.15723270440251572</v>
      </c>
      <c r="K45" s="4">
        <v>0.15723270440251572</v>
      </c>
      <c r="L45" s="4">
        <v>0.15723270440251572</v>
      </c>
      <c r="M45" s="4">
        <v>0.15723270440251572</v>
      </c>
      <c r="N45" s="4">
        <v>0.15723270440251572</v>
      </c>
      <c r="O45" s="4">
        <v>0.15723270440251572</v>
      </c>
      <c r="P45" s="4">
        <v>0.15723270440251572</v>
      </c>
      <c r="Q45" s="4">
        <v>0.15723270440251572</v>
      </c>
      <c r="R45" s="4">
        <v>0.15723270440251572</v>
      </c>
      <c r="S45" s="4">
        <v>0.15723270440251572</v>
      </c>
      <c r="T45" s="4">
        <v>0.15723270440251572</v>
      </c>
      <c r="U45" s="4">
        <v>0.15723270440251572</v>
      </c>
      <c r="V45" s="4">
        <v>0.15723270440251572</v>
      </c>
      <c r="W45" s="4">
        <v>0.15723270440251572</v>
      </c>
      <c r="X45" s="4">
        <v>0.15723270440251572</v>
      </c>
      <c r="Y45" s="4">
        <v>0.15723270440251572</v>
      </c>
      <c r="Z45" s="4">
        <v>0.15723270440251572</v>
      </c>
      <c r="AA45" s="4">
        <v>0.15723270440251572</v>
      </c>
      <c r="AB45" s="4">
        <v>0.15723270440251572</v>
      </c>
      <c r="AC45" s="4">
        <v>0.15723270440251572</v>
      </c>
      <c r="AD45" s="4">
        <v>0.15723270440251572</v>
      </c>
      <c r="AE45" s="4">
        <v>0.15723270440251572</v>
      </c>
      <c r="AF45" s="4">
        <v>0.15723270440251572</v>
      </c>
      <c r="AG45" s="4">
        <v>0.15723270440251572</v>
      </c>
      <c r="AH45" s="4">
        <v>0.15723270440251572</v>
      </c>
      <c r="AI45" s="4">
        <v>0.15723270440251572</v>
      </c>
      <c r="AJ45" s="4">
        <v>0.15723270440251572</v>
      </c>
      <c r="AK45" s="4">
        <v>0.15723270440251572</v>
      </c>
    </row>
    <row r="46" spans="1:37">
      <c r="A46" s="4" t="s">
        <v>6</v>
      </c>
      <c r="B46" s="6" t="s">
        <v>85</v>
      </c>
      <c r="C46" s="4" t="s">
        <v>131</v>
      </c>
      <c r="D46" s="6" t="s">
        <v>19</v>
      </c>
      <c r="E46" s="5" t="s">
        <v>63</v>
      </c>
      <c r="F46" s="4" t="s">
        <v>53</v>
      </c>
      <c r="G46" s="4">
        <v>0.15723270440251572</v>
      </c>
      <c r="H46" s="4">
        <v>0.15723270440251572</v>
      </c>
      <c r="I46" s="4">
        <v>0.15723270440251572</v>
      </c>
      <c r="J46" s="4">
        <v>0.15723270440251572</v>
      </c>
      <c r="K46" s="4">
        <v>0.15723270440251572</v>
      </c>
      <c r="L46" s="4">
        <v>0.15723270440251572</v>
      </c>
      <c r="M46" s="4">
        <v>0.15723270440251572</v>
      </c>
      <c r="N46" s="4">
        <v>0.15723270440251572</v>
      </c>
      <c r="O46" s="4">
        <v>0.15723270440251572</v>
      </c>
      <c r="P46" s="4">
        <v>0.15723270440251572</v>
      </c>
      <c r="Q46" s="4">
        <v>0.15723270440251572</v>
      </c>
      <c r="R46" s="4">
        <v>0.15723270440251572</v>
      </c>
      <c r="S46" s="4">
        <v>0.15723270440251572</v>
      </c>
      <c r="T46" s="4">
        <v>0.15723270440251572</v>
      </c>
      <c r="U46" s="4">
        <v>0.15723270440251572</v>
      </c>
      <c r="V46" s="4">
        <v>0.15723270440251572</v>
      </c>
      <c r="W46" s="4">
        <v>0.15723270440251572</v>
      </c>
      <c r="X46" s="4">
        <v>0.15723270440251572</v>
      </c>
      <c r="Y46" s="4">
        <v>0.15723270440251572</v>
      </c>
      <c r="Z46" s="4">
        <v>0.15723270440251572</v>
      </c>
      <c r="AA46" s="4">
        <v>0.15723270440251572</v>
      </c>
      <c r="AB46" s="4">
        <v>0.15723270440251572</v>
      </c>
      <c r="AC46" s="4">
        <v>0.15723270440251572</v>
      </c>
      <c r="AD46" s="4">
        <v>0.15723270440251572</v>
      </c>
      <c r="AE46" s="4">
        <v>0.15723270440251572</v>
      </c>
      <c r="AF46" s="4">
        <v>0.15723270440251572</v>
      </c>
      <c r="AG46" s="4">
        <v>0.15723270440251572</v>
      </c>
      <c r="AH46" s="4">
        <v>0.15723270440251572</v>
      </c>
      <c r="AI46" s="4">
        <v>0.15723270440251572</v>
      </c>
      <c r="AJ46" s="4">
        <v>0.15723270440251572</v>
      </c>
      <c r="AK46" s="4">
        <v>0.15723270440251572</v>
      </c>
    </row>
    <row r="47" spans="1:37">
      <c r="A47" s="4" t="s">
        <v>6</v>
      </c>
      <c r="B47" s="6" t="s">
        <v>86</v>
      </c>
      <c r="C47" s="4" t="s">
        <v>131</v>
      </c>
      <c r="D47" s="6" t="s">
        <v>19</v>
      </c>
      <c r="E47" s="5" t="s">
        <v>63</v>
      </c>
      <c r="F47" s="4" t="s">
        <v>53</v>
      </c>
      <c r="G47" s="4">
        <v>0.15723270440251572</v>
      </c>
      <c r="H47" s="4">
        <v>0.15723270440251572</v>
      </c>
      <c r="I47" s="4">
        <v>0.15723270440251572</v>
      </c>
      <c r="J47" s="4">
        <v>0.15723270440251572</v>
      </c>
      <c r="K47" s="4">
        <v>0.15723270440251572</v>
      </c>
      <c r="L47" s="4">
        <v>0.15723270440251572</v>
      </c>
      <c r="M47" s="4">
        <v>0.15723270440251572</v>
      </c>
      <c r="N47" s="4">
        <v>0.15723270440251572</v>
      </c>
      <c r="O47" s="4">
        <v>0.15723270440251572</v>
      </c>
      <c r="P47" s="4">
        <v>0.15723270440251572</v>
      </c>
      <c r="Q47" s="4">
        <v>0.15723270440251572</v>
      </c>
      <c r="R47" s="4">
        <v>0.15723270440251572</v>
      </c>
      <c r="S47" s="4">
        <v>0.15723270440251572</v>
      </c>
      <c r="T47" s="4">
        <v>0.15723270440251572</v>
      </c>
      <c r="U47" s="4">
        <v>0.15723270440251572</v>
      </c>
      <c r="V47" s="4">
        <v>0.15723270440251572</v>
      </c>
      <c r="W47" s="4">
        <v>0.15723270440251572</v>
      </c>
      <c r="X47" s="4">
        <v>0.15723270440251572</v>
      </c>
      <c r="Y47" s="4">
        <v>0.15723270440251572</v>
      </c>
      <c r="Z47" s="4">
        <v>0.15723270440251572</v>
      </c>
      <c r="AA47" s="4">
        <v>0.15723270440251572</v>
      </c>
      <c r="AB47" s="4">
        <v>0.15723270440251572</v>
      </c>
      <c r="AC47" s="4">
        <v>0.15723270440251572</v>
      </c>
      <c r="AD47" s="4">
        <v>0.15723270440251572</v>
      </c>
      <c r="AE47" s="4">
        <v>0.15723270440251572</v>
      </c>
      <c r="AF47" s="4">
        <v>0.15723270440251572</v>
      </c>
      <c r="AG47" s="4">
        <v>0.15723270440251572</v>
      </c>
      <c r="AH47" s="4">
        <v>0.15723270440251572</v>
      </c>
      <c r="AI47" s="4">
        <v>0.15723270440251572</v>
      </c>
      <c r="AJ47" s="4">
        <v>0.15723270440251572</v>
      </c>
      <c r="AK47" s="4">
        <v>0.15723270440251572</v>
      </c>
    </row>
    <row r="48" spans="1:37">
      <c r="A48" s="4" t="s">
        <v>6</v>
      </c>
      <c r="B48" s="6" t="s">
        <v>84</v>
      </c>
      <c r="C48" s="4" t="s">
        <v>131</v>
      </c>
      <c r="D48" s="6" t="s">
        <v>21</v>
      </c>
      <c r="E48" s="5" t="s">
        <v>63</v>
      </c>
      <c r="F48" s="4" t="s">
        <v>53</v>
      </c>
      <c r="G48" s="4">
        <v>0.16129032258064516</v>
      </c>
      <c r="H48" s="4">
        <v>0.16129032258064516</v>
      </c>
      <c r="I48" s="4">
        <v>0.16129032258064516</v>
      </c>
      <c r="J48" s="4">
        <v>0.16129032258064516</v>
      </c>
      <c r="K48" s="4">
        <v>0.16129032258064516</v>
      </c>
      <c r="L48" s="4">
        <v>0.16129032258064516</v>
      </c>
      <c r="M48" s="4">
        <v>0.16129032258064516</v>
      </c>
      <c r="N48" s="4">
        <v>0.16129032258064516</v>
      </c>
      <c r="O48" s="4">
        <v>0.16129032258064516</v>
      </c>
      <c r="P48" s="4">
        <v>0.16129032258064516</v>
      </c>
      <c r="Q48" s="4">
        <v>0.16129032258064516</v>
      </c>
      <c r="R48" s="4">
        <v>0.16129032258064516</v>
      </c>
      <c r="S48" s="4">
        <v>0.16129032258064516</v>
      </c>
      <c r="T48" s="4">
        <v>0.16129032258064516</v>
      </c>
      <c r="U48" s="4">
        <v>0.16129032258064516</v>
      </c>
      <c r="V48" s="4">
        <v>0.16129032258064516</v>
      </c>
      <c r="W48" s="4">
        <v>0.16129032258064516</v>
      </c>
      <c r="X48" s="4">
        <v>0.16129032258064516</v>
      </c>
      <c r="Y48" s="4">
        <v>0.16129032258064516</v>
      </c>
      <c r="Z48" s="4">
        <v>0.16129032258064516</v>
      </c>
      <c r="AA48" s="4">
        <v>0.16129032258064516</v>
      </c>
      <c r="AB48" s="4">
        <v>0.16129032258064516</v>
      </c>
      <c r="AC48" s="4">
        <v>0.16129032258064516</v>
      </c>
      <c r="AD48" s="4">
        <v>0.16129032258064516</v>
      </c>
      <c r="AE48" s="4">
        <v>0.16129032258064516</v>
      </c>
      <c r="AF48" s="4">
        <v>0.16129032258064516</v>
      </c>
      <c r="AG48" s="4">
        <v>0.16129032258064516</v>
      </c>
      <c r="AH48" s="4">
        <v>0.16129032258064516</v>
      </c>
      <c r="AI48" s="4">
        <v>0.16129032258064516</v>
      </c>
      <c r="AJ48" s="4">
        <v>0.16129032258064516</v>
      </c>
      <c r="AK48" s="4">
        <v>0.16129032258064516</v>
      </c>
    </row>
    <row r="49" spans="1:37">
      <c r="A49" s="4" t="s">
        <v>6</v>
      </c>
      <c r="B49" s="6" t="s">
        <v>85</v>
      </c>
      <c r="C49" s="4" t="s">
        <v>131</v>
      </c>
      <c r="D49" s="6" t="s">
        <v>21</v>
      </c>
      <c r="E49" s="5" t="s">
        <v>63</v>
      </c>
      <c r="F49" s="4" t="s">
        <v>53</v>
      </c>
      <c r="G49" s="4">
        <v>0.16129032258064516</v>
      </c>
      <c r="H49" s="4">
        <v>0.16129032258064516</v>
      </c>
      <c r="I49" s="4">
        <v>0.16129032258064516</v>
      </c>
      <c r="J49" s="4">
        <v>0.16129032258064516</v>
      </c>
      <c r="K49" s="4">
        <v>0.16129032258064516</v>
      </c>
      <c r="L49" s="4">
        <v>0.16129032258064516</v>
      </c>
      <c r="M49" s="4">
        <v>0.16129032258064516</v>
      </c>
      <c r="N49" s="4">
        <v>0.16129032258064516</v>
      </c>
      <c r="O49" s="4">
        <v>0.16129032258064516</v>
      </c>
      <c r="P49" s="4">
        <v>0.16129032258064516</v>
      </c>
      <c r="Q49" s="4">
        <v>0.16129032258064516</v>
      </c>
      <c r="R49" s="4">
        <v>0.16129032258064516</v>
      </c>
      <c r="S49" s="4">
        <v>0.16129032258064516</v>
      </c>
      <c r="T49" s="4">
        <v>0.16129032258064516</v>
      </c>
      <c r="U49" s="4">
        <v>0.16129032258064516</v>
      </c>
      <c r="V49" s="4">
        <v>0.16129032258064516</v>
      </c>
      <c r="W49" s="4">
        <v>0.16129032258064516</v>
      </c>
      <c r="X49" s="4">
        <v>0.16129032258064516</v>
      </c>
      <c r="Y49" s="4">
        <v>0.16129032258064516</v>
      </c>
      <c r="Z49" s="4">
        <v>0.16129032258064516</v>
      </c>
      <c r="AA49" s="4">
        <v>0.16129032258064516</v>
      </c>
      <c r="AB49" s="4">
        <v>0.16129032258064516</v>
      </c>
      <c r="AC49" s="4">
        <v>0.16129032258064516</v>
      </c>
      <c r="AD49" s="4">
        <v>0.16129032258064516</v>
      </c>
      <c r="AE49" s="4">
        <v>0.16129032258064516</v>
      </c>
      <c r="AF49" s="4">
        <v>0.16129032258064516</v>
      </c>
      <c r="AG49" s="4">
        <v>0.16129032258064516</v>
      </c>
      <c r="AH49" s="4">
        <v>0.16129032258064516</v>
      </c>
      <c r="AI49" s="4">
        <v>0.16129032258064516</v>
      </c>
      <c r="AJ49" s="4">
        <v>0.16129032258064516</v>
      </c>
      <c r="AK49" s="4">
        <v>0.16129032258064516</v>
      </c>
    </row>
    <row r="50" spans="1:37">
      <c r="A50" s="4" t="s">
        <v>6</v>
      </c>
      <c r="B50" s="6" t="s">
        <v>86</v>
      </c>
      <c r="C50" s="4" t="s">
        <v>131</v>
      </c>
      <c r="D50" s="6" t="s">
        <v>21</v>
      </c>
      <c r="E50" s="5" t="s">
        <v>63</v>
      </c>
      <c r="F50" s="4" t="s">
        <v>53</v>
      </c>
      <c r="G50" s="4">
        <v>0.16129032258064516</v>
      </c>
      <c r="H50" s="4">
        <v>0.16129032258064516</v>
      </c>
      <c r="I50" s="4">
        <v>0.16129032258064516</v>
      </c>
      <c r="J50" s="4">
        <v>0.16129032258064516</v>
      </c>
      <c r="K50" s="4">
        <v>0.16129032258064516</v>
      </c>
      <c r="L50" s="4">
        <v>0.16129032258064516</v>
      </c>
      <c r="M50" s="4">
        <v>0.16129032258064516</v>
      </c>
      <c r="N50" s="4">
        <v>0.16129032258064516</v>
      </c>
      <c r="O50" s="4">
        <v>0.16129032258064516</v>
      </c>
      <c r="P50" s="4">
        <v>0.16129032258064516</v>
      </c>
      <c r="Q50" s="4">
        <v>0.16129032258064516</v>
      </c>
      <c r="R50" s="4">
        <v>0.16129032258064516</v>
      </c>
      <c r="S50" s="4">
        <v>0.16129032258064516</v>
      </c>
      <c r="T50" s="4">
        <v>0.16129032258064516</v>
      </c>
      <c r="U50" s="4">
        <v>0.16129032258064516</v>
      </c>
      <c r="V50" s="4">
        <v>0.16129032258064516</v>
      </c>
      <c r="W50" s="4">
        <v>0.16129032258064516</v>
      </c>
      <c r="X50" s="4">
        <v>0.16129032258064516</v>
      </c>
      <c r="Y50" s="4">
        <v>0.16129032258064516</v>
      </c>
      <c r="Z50" s="4">
        <v>0.16129032258064516</v>
      </c>
      <c r="AA50" s="4">
        <v>0.16129032258064516</v>
      </c>
      <c r="AB50" s="4">
        <v>0.16129032258064516</v>
      </c>
      <c r="AC50" s="4">
        <v>0.16129032258064516</v>
      </c>
      <c r="AD50" s="4">
        <v>0.16129032258064516</v>
      </c>
      <c r="AE50" s="4">
        <v>0.16129032258064516</v>
      </c>
      <c r="AF50" s="4">
        <v>0.16129032258064516</v>
      </c>
      <c r="AG50" s="4">
        <v>0.16129032258064516</v>
      </c>
      <c r="AH50" s="4">
        <v>0.16129032258064516</v>
      </c>
      <c r="AI50" s="4">
        <v>0.16129032258064516</v>
      </c>
      <c r="AJ50" s="4">
        <v>0.16129032258064516</v>
      </c>
      <c r="AK50" s="4">
        <v>0.16129032258064516</v>
      </c>
    </row>
    <row r="51" spans="1:37">
      <c r="A51" s="4" t="s">
        <v>6</v>
      </c>
      <c r="B51" s="6" t="s">
        <v>84</v>
      </c>
      <c r="C51" s="4" t="s">
        <v>131</v>
      </c>
      <c r="D51" s="6" t="s">
        <v>119</v>
      </c>
      <c r="E51" s="5" t="s">
        <v>63</v>
      </c>
      <c r="F51" s="4" t="s">
        <v>53</v>
      </c>
      <c r="G51" s="4">
        <v>0.13850415512465375</v>
      </c>
      <c r="H51" s="4">
        <v>0.13850415512465375</v>
      </c>
      <c r="I51" s="4">
        <v>0.13850415512465375</v>
      </c>
      <c r="J51" s="4">
        <v>0.13850415512465375</v>
      </c>
      <c r="K51" s="4">
        <v>0.13850415512465375</v>
      </c>
      <c r="L51" s="4">
        <v>0.13850415512465375</v>
      </c>
      <c r="M51" s="4">
        <v>0.14144271570014144</v>
      </c>
      <c r="N51" s="4">
        <v>0.14430014430014432</v>
      </c>
      <c r="O51" s="4">
        <v>0.14749262536873156</v>
      </c>
      <c r="P51" s="4">
        <v>0.15060240963855423</v>
      </c>
      <c r="Q51" s="4">
        <v>0.15408320493066255</v>
      </c>
      <c r="R51" s="4">
        <v>0.15772870662460567</v>
      </c>
      <c r="S51" s="4">
        <v>0.16129032258064516</v>
      </c>
      <c r="T51" s="4">
        <v>0.16528925619834711</v>
      </c>
      <c r="U51" s="4">
        <v>0.17006802721088435</v>
      </c>
      <c r="V51" s="4">
        <v>0.17543859649122806</v>
      </c>
      <c r="W51" s="4">
        <v>0.18083182640144665</v>
      </c>
      <c r="X51" s="4">
        <v>0.18691588785046731</v>
      </c>
      <c r="Y51" s="4">
        <v>0.19305019305019305</v>
      </c>
      <c r="Z51" s="4">
        <v>0.19305019305019305</v>
      </c>
      <c r="AA51" s="4">
        <v>0.19305019305019305</v>
      </c>
      <c r="AB51" s="4">
        <v>0.19305019305019305</v>
      </c>
      <c r="AC51" s="4">
        <v>0.19305019305019305</v>
      </c>
      <c r="AD51" s="4">
        <v>0.19305019305019305</v>
      </c>
      <c r="AE51" s="4">
        <v>0.19305019305019305</v>
      </c>
      <c r="AF51" s="4">
        <v>0.19305019305019305</v>
      </c>
      <c r="AG51" s="4">
        <v>0.19305019305019305</v>
      </c>
      <c r="AH51" s="4">
        <v>0.19305019305019305</v>
      </c>
      <c r="AI51" s="4">
        <v>0.19305019305019305</v>
      </c>
      <c r="AJ51" s="4">
        <v>0.19305019305019305</v>
      </c>
      <c r="AK51" s="4">
        <v>0.19305019305019305</v>
      </c>
    </row>
    <row r="52" spans="1:37">
      <c r="A52" s="4" t="s">
        <v>6</v>
      </c>
      <c r="B52" s="6" t="s">
        <v>85</v>
      </c>
      <c r="C52" s="4" t="s">
        <v>131</v>
      </c>
      <c r="D52" s="6" t="s">
        <v>119</v>
      </c>
      <c r="E52" s="5" t="s">
        <v>63</v>
      </c>
      <c r="F52" s="4" t="s">
        <v>53</v>
      </c>
      <c r="G52" s="4">
        <v>0.13850415512465375</v>
      </c>
      <c r="H52" s="4">
        <v>0.13850415512465375</v>
      </c>
      <c r="I52" s="4">
        <v>0.13850415512465375</v>
      </c>
      <c r="J52" s="4">
        <v>0.13850415512465375</v>
      </c>
      <c r="K52" s="4">
        <v>0.13850415512465375</v>
      </c>
      <c r="L52" s="4">
        <v>0.13850415512465375</v>
      </c>
      <c r="M52" s="4">
        <v>0.13986013986013984</v>
      </c>
      <c r="N52" s="4">
        <v>0.14144271570014144</v>
      </c>
      <c r="O52" s="4">
        <v>0.14285714285714285</v>
      </c>
      <c r="P52" s="4">
        <v>0.14430014430014432</v>
      </c>
      <c r="Q52" s="4">
        <v>0.14577259475218657</v>
      </c>
      <c r="R52" s="4">
        <v>0.14749262536873156</v>
      </c>
      <c r="S52" s="4">
        <v>0.14903129657228018</v>
      </c>
      <c r="T52" s="4">
        <v>0.15060240963855423</v>
      </c>
      <c r="U52" s="4">
        <v>0.15267175572519084</v>
      </c>
      <c r="V52" s="4">
        <v>0.15479876160990713</v>
      </c>
      <c r="W52" s="4">
        <v>0.15698587127158556</v>
      </c>
      <c r="X52" s="4">
        <v>0.1589825119236884</v>
      </c>
      <c r="Y52" s="4">
        <v>0.16129032258064516</v>
      </c>
      <c r="Z52" s="4">
        <v>0.16129032258064516</v>
      </c>
      <c r="AA52" s="4">
        <v>0.16129032258064516</v>
      </c>
      <c r="AB52" s="4">
        <v>0.16129032258064516</v>
      </c>
      <c r="AC52" s="4">
        <v>0.16129032258064516</v>
      </c>
      <c r="AD52" s="4">
        <v>0.16129032258064516</v>
      </c>
      <c r="AE52" s="4">
        <v>0.16129032258064516</v>
      </c>
      <c r="AF52" s="4">
        <v>0.16129032258064516</v>
      </c>
      <c r="AG52" s="4">
        <v>0.16129032258064516</v>
      </c>
      <c r="AH52" s="4">
        <v>0.16129032258064516</v>
      </c>
      <c r="AI52" s="4">
        <v>0.16129032258064516</v>
      </c>
      <c r="AJ52" s="4">
        <v>0.16129032258064516</v>
      </c>
      <c r="AK52" s="4">
        <v>0.16129032258064516</v>
      </c>
    </row>
    <row r="53" spans="1:37">
      <c r="A53" s="4" t="s">
        <v>6</v>
      </c>
      <c r="B53" s="6" t="s">
        <v>86</v>
      </c>
      <c r="C53" s="4" t="s">
        <v>131</v>
      </c>
      <c r="D53" s="6" t="s">
        <v>119</v>
      </c>
      <c r="E53" s="5" t="s">
        <v>63</v>
      </c>
      <c r="F53" s="4" t="s">
        <v>53</v>
      </c>
      <c r="G53" s="4">
        <v>0.13850415512465375</v>
      </c>
      <c r="H53" s="4">
        <v>0.13850415512465375</v>
      </c>
      <c r="I53" s="4">
        <v>0.13850415512465375</v>
      </c>
      <c r="J53" s="4">
        <v>0.13850415512465375</v>
      </c>
      <c r="K53" s="4">
        <v>0.13850415512465375</v>
      </c>
      <c r="L53" s="4">
        <v>0.13850415512465375</v>
      </c>
      <c r="M53" s="4">
        <v>0.13850415512465375</v>
      </c>
      <c r="N53" s="4">
        <v>0.13850415512465375</v>
      </c>
      <c r="O53" s="4">
        <v>0.13850415512465375</v>
      </c>
      <c r="P53" s="4">
        <v>0.13850415512465375</v>
      </c>
      <c r="Q53" s="4">
        <v>0.13850415512465375</v>
      </c>
      <c r="R53" s="4">
        <v>0.13850415512465375</v>
      </c>
      <c r="S53" s="4">
        <v>0.13850415512465375</v>
      </c>
      <c r="T53" s="4">
        <v>0.13850415512465375</v>
      </c>
      <c r="U53" s="4">
        <v>0.13850415512465375</v>
      </c>
      <c r="V53" s="4">
        <v>0.13850415512465375</v>
      </c>
      <c r="W53" s="4">
        <v>0.13850415512465375</v>
      </c>
      <c r="X53" s="4">
        <v>0.13850415512465375</v>
      </c>
      <c r="Y53" s="4">
        <v>0.13850415512465375</v>
      </c>
      <c r="Z53" s="4">
        <v>0.13850415512465375</v>
      </c>
      <c r="AA53" s="4">
        <v>0.13850415512465375</v>
      </c>
      <c r="AB53" s="4">
        <v>0.13850415512465375</v>
      </c>
      <c r="AC53" s="4">
        <v>0.13850415512465375</v>
      </c>
      <c r="AD53" s="4">
        <v>0.13850415512465375</v>
      </c>
      <c r="AE53" s="4">
        <v>0.13850415512465375</v>
      </c>
      <c r="AF53" s="4">
        <v>0.13850415512465375</v>
      </c>
      <c r="AG53" s="4">
        <v>0.13850415512465375</v>
      </c>
      <c r="AH53" s="4">
        <v>0.13850415512465375</v>
      </c>
      <c r="AI53" s="4">
        <v>0.13850415512465375</v>
      </c>
      <c r="AJ53" s="4">
        <v>0.13850415512465375</v>
      </c>
      <c r="AK53" s="4">
        <v>0.13850415512465375</v>
      </c>
    </row>
    <row r="54" spans="1:37">
      <c r="A54" s="4" t="s">
        <v>6</v>
      </c>
      <c r="B54" s="6" t="s">
        <v>84</v>
      </c>
      <c r="C54" s="4" t="s">
        <v>131</v>
      </c>
      <c r="D54" s="6" t="s">
        <v>120</v>
      </c>
      <c r="E54" s="5" t="s">
        <v>63</v>
      </c>
      <c r="F54" s="4" t="s">
        <v>53</v>
      </c>
      <c r="G54" s="4">
        <v>0.14265335235378032</v>
      </c>
      <c r="H54" s="4">
        <v>0.14265335235378032</v>
      </c>
      <c r="I54" s="4">
        <v>0.14265335235378032</v>
      </c>
      <c r="J54" s="4">
        <v>0.14265335235378032</v>
      </c>
      <c r="K54" s="4">
        <v>0.14265335235378032</v>
      </c>
      <c r="L54" s="4">
        <v>0.14265335235378032</v>
      </c>
      <c r="M54" s="4">
        <v>0.14513788098693758</v>
      </c>
      <c r="N54" s="4">
        <v>0.14771048744460857</v>
      </c>
      <c r="O54" s="4">
        <v>0.15037593984962405</v>
      </c>
      <c r="P54" s="4">
        <v>0.15313935681470137</v>
      </c>
      <c r="Q54" s="4">
        <v>0.15600624024960999</v>
      </c>
      <c r="R54" s="4">
        <v>0.1589825119236884</v>
      </c>
      <c r="S54" s="4">
        <v>0.16207455429497569</v>
      </c>
      <c r="T54" s="4">
        <v>0.16528925619834711</v>
      </c>
      <c r="U54" s="4">
        <v>0.17035775127768313</v>
      </c>
      <c r="V54" s="4">
        <v>0.17543859649122806</v>
      </c>
      <c r="W54" s="4">
        <v>0.18083182640144665</v>
      </c>
      <c r="X54" s="4">
        <v>0.18691588785046731</v>
      </c>
      <c r="Y54" s="4">
        <v>0.19305019305019305</v>
      </c>
      <c r="Z54" s="4">
        <v>0.19305019305019305</v>
      </c>
      <c r="AA54" s="4">
        <v>0.19305019305019305</v>
      </c>
      <c r="AB54" s="4">
        <v>0.19305019305019305</v>
      </c>
      <c r="AC54" s="4">
        <v>0.19305019305019305</v>
      </c>
      <c r="AD54" s="4">
        <v>0.19305019305019305</v>
      </c>
      <c r="AE54" s="4">
        <v>0.19305019305019305</v>
      </c>
      <c r="AF54" s="4">
        <v>0.19305019305019305</v>
      </c>
      <c r="AG54" s="4">
        <v>0.19305019305019305</v>
      </c>
      <c r="AH54" s="4">
        <v>0.19305019305019305</v>
      </c>
      <c r="AI54" s="4">
        <v>0.19305019305019305</v>
      </c>
      <c r="AJ54" s="4">
        <v>0.19305019305019305</v>
      </c>
      <c r="AK54" s="4">
        <v>0.19305019305019305</v>
      </c>
    </row>
    <row r="55" spans="1:37">
      <c r="A55" s="4" t="s">
        <v>6</v>
      </c>
      <c r="B55" s="6" t="s">
        <v>85</v>
      </c>
      <c r="C55" s="4" t="s">
        <v>131</v>
      </c>
      <c r="D55" s="6" t="s">
        <v>120</v>
      </c>
      <c r="E55" s="5" t="s">
        <v>63</v>
      </c>
      <c r="F55" s="4" t="s">
        <v>53</v>
      </c>
      <c r="G55" s="4">
        <v>0.14265335235378032</v>
      </c>
      <c r="H55" s="4">
        <v>0.14265335235378032</v>
      </c>
      <c r="I55" s="4">
        <v>0.14265335235378032</v>
      </c>
      <c r="J55" s="4">
        <v>0.14265335235378032</v>
      </c>
      <c r="K55" s="4">
        <v>0.14265335235378032</v>
      </c>
      <c r="L55" s="4">
        <v>0.14265335235378032</v>
      </c>
      <c r="M55" s="4">
        <v>0.14388489208633093</v>
      </c>
      <c r="N55" s="4">
        <v>0.14513788098693758</v>
      </c>
      <c r="O55" s="4">
        <v>0.14641288433382138</v>
      </c>
      <c r="P55" s="4">
        <v>0.14771048744460857</v>
      </c>
      <c r="Q55" s="4">
        <v>0.14903129657228018</v>
      </c>
      <c r="R55" s="4">
        <v>0.15037593984962405</v>
      </c>
      <c r="S55" s="4">
        <v>0.15174506828528073</v>
      </c>
      <c r="T55" s="4">
        <v>0.15313935681470137</v>
      </c>
      <c r="U55" s="4">
        <v>0.15527950310559005</v>
      </c>
      <c r="V55" s="4">
        <v>0.15748031496062992</v>
      </c>
      <c r="W55" s="4">
        <v>0.15948963317384371</v>
      </c>
      <c r="X55" s="4">
        <v>0.16181229773462785</v>
      </c>
      <c r="Y55" s="4">
        <v>0.16420361247947454</v>
      </c>
      <c r="Z55" s="4">
        <v>0.16420361247947454</v>
      </c>
      <c r="AA55" s="4">
        <v>0.16420361247947454</v>
      </c>
      <c r="AB55" s="4">
        <v>0.16420361247947454</v>
      </c>
      <c r="AC55" s="4">
        <v>0.16420361247947454</v>
      </c>
      <c r="AD55" s="4">
        <v>0.16420361247947454</v>
      </c>
      <c r="AE55" s="4">
        <v>0.16420361247947454</v>
      </c>
      <c r="AF55" s="4">
        <v>0.16420361247947454</v>
      </c>
      <c r="AG55" s="4">
        <v>0.16420361247947454</v>
      </c>
      <c r="AH55" s="4">
        <v>0.16420361247947454</v>
      </c>
      <c r="AI55" s="4">
        <v>0.16420361247947454</v>
      </c>
      <c r="AJ55" s="4">
        <v>0.16420361247947454</v>
      </c>
      <c r="AK55" s="4">
        <v>0.16420361247947454</v>
      </c>
    </row>
    <row r="56" spans="1:37">
      <c r="A56" s="4" t="s">
        <v>6</v>
      </c>
      <c r="B56" s="6" t="s">
        <v>86</v>
      </c>
      <c r="C56" s="4" t="s">
        <v>131</v>
      </c>
      <c r="D56" s="6" t="s">
        <v>120</v>
      </c>
      <c r="E56" s="5" t="s">
        <v>63</v>
      </c>
      <c r="F56" s="4" t="s">
        <v>53</v>
      </c>
      <c r="G56" s="4">
        <v>0.14265335235378032</v>
      </c>
      <c r="H56" s="4">
        <v>0.14265335235378032</v>
      </c>
      <c r="I56" s="4">
        <v>0.14265335235378032</v>
      </c>
      <c r="J56" s="4">
        <v>0.14265335235378032</v>
      </c>
      <c r="K56" s="4">
        <v>0.14265335235378032</v>
      </c>
      <c r="L56" s="4">
        <v>0.14265335235378032</v>
      </c>
      <c r="M56" s="4">
        <v>0.14265335235378032</v>
      </c>
      <c r="N56" s="4">
        <v>0.14265335235378032</v>
      </c>
      <c r="O56" s="4">
        <v>0.14265335235378032</v>
      </c>
      <c r="P56" s="4">
        <v>0.14265335235378032</v>
      </c>
      <c r="Q56" s="4">
        <v>0.14265335235378032</v>
      </c>
      <c r="R56" s="4">
        <v>0.14265335235378032</v>
      </c>
      <c r="S56" s="4">
        <v>0.14265335235378032</v>
      </c>
      <c r="T56" s="4">
        <v>0.14265335235378032</v>
      </c>
      <c r="U56" s="4">
        <v>0.14265335235378032</v>
      </c>
      <c r="V56" s="4">
        <v>0.14265335235378032</v>
      </c>
      <c r="W56" s="4">
        <v>0.14265335235378032</v>
      </c>
      <c r="X56" s="4">
        <v>0.14265335235378032</v>
      </c>
      <c r="Y56" s="4">
        <v>0.14265335235378032</v>
      </c>
      <c r="Z56" s="4">
        <v>0.14265335235378032</v>
      </c>
      <c r="AA56" s="4">
        <v>0.14265335235378032</v>
      </c>
      <c r="AB56" s="4">
        <v>0.14265335235378032</v>
      </c>
      <c r="AC56" s="4">
        <v>0.14265335235378032</v>
      </c>
      <c r="AD56" s="4">
        <v>0.14265335235378032</v>
      </c>
      <c r="AE56" s="4">
        <v>0.14265335235378032</v>
      </c>
      <c r="AF56" s="4">
        <v>0.14265335235378032</v>
      </c>
      <c r="AG56" s="4">
        <v>0.14265335235378032</v>
      </c>
      <c r="AH56" s="4">
        <v>0.14265335235378032</v>
      </c>
      <c r="AI56" s="4">
        <v>0.14265335235378032</v>
      </c>
      <c r="AJ56" s="4">
        <v>0.14265335235378032</v>
      </c>
      <c r="AK56" s="4">
        <v>0.14265335235378032</v>
      </c>
    </row>
    <row r="57" spans="1:37">
      <c r="A57" s="4" t="s">
        <v>6</v>
      </c>
      <c r="B57" s="6" t="s">
        <v>84</v>
      </c>
      <c r="C57" s="4" t="s">
        <v>131</v>
      </c>
      <c r="D57" s="6" t="s">
        <v>121</v>
      </c>
      <c r="E57" s="5" t="s">
        <v>63</v>
      </c>
      <c r="F57" s="4" t="s">
        <v>53</v>
      </c>
      <c r="G57" s="4">
        <v>0.13774104683195593</v>
      </c>
      <c r="H57" s="4">
        <v>0.13774104683195593</v>
      </c>
      <c r="I57" s="4">
        <v>0.13774104683195593</v>
      </c>
      <c r="J57" s="4">
        <v>0.13774104683195593</v>
      </c>
      <c r="K57" s="4">
        <v>0.13774104683195593</v>
      </c>
      <c r="L57" s="4">
        <v>0.13774104683195593</v>
      </c>
      <c r="M57" s="4">
        <v>0.14064697609001406</v>
      </c>
      <c r="N57" s="4">
        <v>0.14347202295552366</v>
      </c>
      <c r="O57" s="4">
        <v>0.14662756598240467</v>
      </c>
      <c r="P57" s="4">
        <v>0.14970059880239522</v>
      </c>
      <c r="Q57" s="4">
        <v>0.15313935681470137</v>
      </c>
      <c r="R57" s="4">
        <v>0.15673981191222572</v>
      </c>
      <c r="S57" s="4">
        <v>0.16025641025641024</v>
      </c>
      <c r="T57" s="4">
        <v>0.16420361247947454</v>
      </c>
      <c r="U57" s="4">
        <v>0.16920473773265651</v>
      </c>
      <c r="V57" s="4">
        <v>0.17452006980802792</v>
      </c>
      <c r="W57" s="4">
        <v>0.18050541516245489</v>
      </c>
      <c r="X57" s="4">
        <v>0.18656716417910446</v>
      </c>
      <c r="Y57" s="4">
        <v>0.19305019305019305</v>
      </c>
      <c r="Z57" s="4">
        <v>0.19305019305019305</v>
      </c>
      <c r="AA57" s="4">
        <v>0.19305019305019305</v>
      </c>
      <c r="AB57" s="4">
        <v>0.19305019305019305</v>
      </c>
      <c r="AC57" s="4">
        <v>0.19305019305019305</v>
      </c>
      <c r="AD57" s="4">
        <v>0.19305019305019305</v>
      </c>
      <c r="AE57" s="4">
        <v>0.19305019305019305</v>
      </c>
      <c r="AF57" s="4">
        <v>0.19305019305019305</v>
      </c>
      <c r="AG57" s="4">
        <v>0.19305019305019305</v>
      </c>
      <c r="AH57" s="4">
        <v>0.19305019305019305</v>
      </c>
      <c r="AI57" s="4">
        <v>0.19305019305019305</v>
      </c>
      <c r="AJ57" s="4">
        <v>0.19305019305019305</v>
      </c>
      <c r="AK57" s="4">
        <v>0.19305019305019305</v>
      </c>
    </row>
    <row r="58" spans="1:37">
      <c r="A58" s="4" t="s">
        <v>6</v>
      </c>
      <c r="B58" s="6" t="s">
        <v>85</v>
      </c>
      <c r="C58" s="4" t="s">
        <v>131</v>
      </c>
      <c r="D58" s="6" t="s">
        <v>121</v>
      </c>
      <c r="E58" s="5" t="s">
        <v>63</v>
      </c>
      <c r="F58" s="4" t="s">
        <v>53</v>
      </c>
      <c r="G58" s="4">
        <v>0.13774104683195593</v>
      </c>
      <c r="H58" s="4">
        <v>0.13774104683195593</v>
      </c>
      <c r="I58" s="4">
        <v>0.13774104683195593</v>
      </c>
      <c r="J58" s="4">
        <v>0.13774104683195593</v>
      </c>
      <c r="K58" s="4">
        <v>0.13774104683195593</v>
      </c>
      <c r="L58" s="4">
        <v>0.13774104683195593</v>
      </c>
      <c r="M58" s="4">
        <v>0.13908205841446453</v>
      </c>
      <c r="N58" s="4">
        <v>0.14064697609001406</v>
      </c>
      <c r="O58" s="4">
        <v>0.14204545454545456</v>
      </c>
      <c r="P58" s="4">
        <v>0.14347202295552366</v>
      </c>
      <c r="Q58" s="4">
        <v>0.14513788098693758</v>
      </c>
      <c r="R58" s="4">
        <v>0.14662756598240467</v>
      </c>
      <c r="S58" s="4">
        <v>0.14814814814814814</v>
      </c>
      <c r="T58" s="4">
        <v>0.14970059880239522</v>
      </c>
      <c r="U58" s="4">
        <v>0.1519756838905775</v>
      </c>
      <c r="V58" s="4">
        <v>0.15408320493066255</v>
      </c>
      <c r="W58" s="4">
        <v>0.15625</v>
      </c>
      <c r="X58" s="4">
        <v>0.1584786053882726</v>
      </c>
      <c r="Y58" s="4">
        <v>0.16077170418006431</v>
      </c>
      <c r="Z58" s="4">
        <v>0.16077170418006431</v>
      </c>
      <c r="AA58" s="4">
        <v>0.16077170418006431</v>
      </c>
      <c r="AB58" s="4">
        <v>0.16077170418006431</v>
      </c>
      <c r="AC58" s="4">
        <v>0.16077170418006431</v>
      </c>
      <c r="AD58" s="4">
        <v>0.16077170418006431</v>
      </c>
      <c r="AE58" s="4">
        <v>0.16077170418006431</v>
      </c>
      <c r="AF58" s="4">
        <v>0.16077170418006431</v>
      </c>
      <c r="AG58" s="4">
        <v>0.16077170418006431</v>
      </c>
      <c r="AH58" s="4">
        <v>0.16077170418006431</v>
      </c>
      <c r="AI58" s="4">
        <v>0.16077170418006431</v>
      </c>
      <c r="AJ58" s="4">
        <v>0.16077170418006431</v>
      </c>
      <c r="AK58" s="4">
        <v>0.16077170418006431</v>
      </c>
    </row>
    <row r="59" spans="1:37">
      <c r="A59" s="4" t="s">
        <v>6</v>
      </c>
      <c r="B59" s="6" t="s">
        <v>86</v>
      </c>
      <c r="C59" s="4" t="s">
        <v>131</v>
      </c>
      <c r="D59" s="6" t="s">
        <v>121</v>
      </c>
      <c r="E59" s="5" t="s">
        <v>63</v>
      </c>
      <c r="F59" s="4" t="s">
        <v>53</v>
      </c>
      <c r="G59" s="4">
        <v>0.13774104683195593</v>
      </c>
      <c r="H59" s="4">
        <v>0.13774104683195593</v>
      </c>
      <c r="I59" s="4">
        <v>0.13774104683195593</v>
      </c>
      <c r="J59" s="4">
        <v>0.13774104683195593</v>
      </c>
      <c r="K59" s="4">
        <v>0.13774104683195593</v>
      </c>
      <c r="L59" s="4">
        <v>0.13774104683195593</v>
      </c>
      <c r="M59" s="4">
        <v>0.13774104683195593</v>
      </c>
      <c r="N59" s="4">
        <v>0.13774104683195593</v>
      </c>
      <c r="O59" s="4">
        <v>0.13774104683195593</v>
      </c>
      <c r="P59" s="4">
        <v>0.13774104683195593</v>
      </c>
      <c r="Q59" s="4">
        <v>0.13774104683195593</v>
      </c>
      <c r="R59" s="4">
        <v>0.13774104683195593</v>
      </c>
      <c r="S59" s="4">
        <v>0.13774104683195593</v>
      </c>
      <c r="T59" s="4">
        <v>0.13774104683195593</v>
      </c>
      <c r="U59" s="4">
        <v>0.13774104683195593</v>
      </c>
      <c r="V59" s="4">
        <v>0.13774104683195593</v>
      </c>
      <c r="W59" s="4">
        <v>0.13774104683195593</v>
      </c>
      <c r="X59" s="4">
        <v>0.13774104683195593</v>
      </c>
      <c r="Y59" s="4">
        <v>0.13774104683195593</v>
      </c>
      <c r="Z59" s="4">
        <v>0.13774104683195593</v>
      </c>
      <c r="AA59" s="4">
        <v>0.13774104683195593</v>
      </c>
      <c r="AB59" s="4">
        <v>0.13774104683195593</v>
      </c>
      <c r="AC59" s="4">
        <v>0.13774104683195593</v>
      </c>
      <c r="AD59" s="4">
        <v>0.13774104683195593</v>
      </c>
      <c r="AE59" s="4">
        <v>0.13774104683195593</v>
      </c>
      <c r="AF59" s="4">
        <v>0.13774104683195593</v>
      </c>
      <c r="AG59" s="4">
        <v>0.13774104683195593</v>
      </c>
      <c r="AH59" s="4">
        <v>0.13774104683195593</v>
      </c>
      <c r="AI59" s="4">
        <v>0.13774104683195593</v>
      </c>
      <c r="AJ59" s="4">
        <v>0.13774104683195593</v>
      </c>
      <c r="AK59" s="4">
        <v>0.13774104683195593</v>
      </c>
    </row>
    <row r="60" spans="1:37">
      <c r="A60" s="4" t="s">
        <v>6</v>
      </c>
      <c r="B60" s="6" t="s">
        <v>84</v>
      </c>
      <c r="C60" s="4" t="s">
        <v>131</v>
      </c>
      <c r="D60" s="6" t="s">
        <v>122</v>
      </c>
      <c r="E60" s="5" t="s">
        <v>63</v>
      </c>
      <c r="F60" s="4" t="s">
        <v>53</v>
      </c>
      <c r="G60" s="4">
        <v>0.14184397163120568</v>
      </c>
      <c r="H60" s="4">
        <v>0.14184397163120568</v>
      </c>
      <c r="I60" s="4">
        <v>0.14184397163120568</v>
      </c>
      <c r="J60" s="4">
        <v>0.14184397163120568</v>
      </c>
      <c r="K60" s="4">
        <v>0.14184397163120568</v>
      </c>
      <c r="L60" s="4">
        <v>0.14184397163120568</v>
      </c>
      <c r="M60" s="4">
        <v>0.14430014430014432</v>
      </c>
      <c r="N60" s="4">
        <v>0.14684287812041116</v>
      </c>
      <c r="O60" s="4">
        <v>0.14947683109118085</v>
      </c>
      <c r="P60" s="4">
        <v>0.15220700152207001</v>
      </c>
      <c r="Q60" s="4">
        <v>0.15503875968992248</v>
      </c>
      <c r="R60" s="4">
        <v>0.15797788309636651</v>
      </c>
      <c r="S60" s="4">
        <v>0.1610305958132045</v>
      </c>
      <c r="T60" s="4">
        <v>0.16420361247947454</v>
      </c>
      <c r="U60" s="4">
        <v>0.16920473773265651</v>
      </c>
      <c r="V60" s="4">
        <v>0.17482517482517484</v>
      </c>
      <c r="W60" s="4">
        <v>0.18050541516245489</v>
      </c>
      <c r="X60" s="4">
        <v>0.18656716417910446</v>
      </c>
      <c r="Y60" s="4">
        <v>0.19305019305019305</v>
      </c>
      <c r="Z60" s="4">
        <v>0.19305019305019305</v>
      </c>
      <c r="AA60" s="4">
        <v>0.19305019305019305</v>
      </c>
      <c r="AB60" s="4">
        <v>0.19305019305019305</v>
      </c>
      <c r="AC60" s="4">
        <v>0.19305019305019305</v>
      </c>
      <c r="AD60" s="4">
        <v>0.19305019305019305</v>
      </c>
      <c r="AE60" s="4">
        <v>0.19305019305019305</v>
      </c>
      <c r="AF60" s="4">
        <v>0.19305019305019305</v>
      </c>
      <c r="AG60" s="4">
        <v>0.19305019305019305</v>
      </c>
      <c r="AH60" s="4">
        <v>0.19305019305019305</v>
      </c>
      <c r="AI60" s="4">
        <v>0.19305019305019305</v>
      </c>
      <c r="AJ60" s="4">
        <v>0.19305019305019305</v>
      </c>
      <c r="AK60" s="4">
        <v>0.19305019305019305</v>
      </c>
    </row>
    <row r="61" spans="1:37">
      <c r="A61" s="4" t="s">
        <v>6</v>
      </c>
      <c r="B61" s="6" t="s">
        <v>85</v>
      </c>
      <c r="C61" s="4" t="s">
        <v>131</v>
      </c>
      <c r="D61" s="6" t="s">
        <v>122</v>
      </c>
      <c r="E61" s="5" t="s">
        <v>63</v>
      </c>
      <c r="F61" s="4" t="s">
        <v>53</v>
      </c>
      <c r="G61" s="4">
        <v>0.14184397163120568</v>
      </c>
      <c r="H61" s="4">
        <v>0.14184397163120568</v>
      </c>
      <c r="I61" s="4">
        <v>0.14184397163120568</v>
      </c>
      <c r="J61" s="4">
        <v>0.14184397163120568</v>
      </c>
      <c r="K61" s="4">
        <v>0.14184397163120568</v>
      </c>
      <c r="L61" s="4">
        <v>0.14184397163120568</v>
      </c>
      <c r="M61" s="4">
        <v>0.14306151645207438</v>
      </c>
      <c r="N61" s="4">
        <v>0.14430014430014432</v>
      </c>
      <c r="O61" s="4">
        <v>0.14556040756914118</v>
      </c>
      <c r="P61" s="4">
        <v>0.14684287812041116</v>
      </c>
      <c r="Q61" s="4">
        <v>0.14814814814814814</v>
      </c>
      <c r="R61" s="4">
        <v>0.14947683109118085</v>
      </c>
      <c r="S61" s="4">
        <v>0.15082956259426847</v>
      </c>
      <c r="T61" s="4">
        <v>0.15220700152207001</v>
      </c>
      <c r="U61" s="4">
        <v>0.15432098765432098</v>
      </c>
      <c r="V61" s="4">
        <v>0.15673981191222572</v>
      </c>
      <c r="W61" s="4">
        <v>0.1589825119236884</v>
      </c>
      <c r="X61" s="4">
        <v>0.16129032258064516</v>
      </c>
      <c r="Y61" s="4">
        <v>0.16366612111292961</v>
      </c>
      <c r="Z61" s="4">
        <v>0.16366612111292961</v>
      </c>
      <c r="AA61" s="4">
        <v>0.16366612111292961</v>
      </c>
      <c r="AB61" s="4">
        <v>0.16366612111292961</v>
      </c>
      <c r="AC61" s="4">
        <v>0.16366612111292961</v>
      </c>
      <c r="AD61" s="4">
        <v>0.16366612111292961</v>
      </c>
      <c r="AE61" s="4">
        <v>0.16366612111292961</v>
      </c>
      <c r="AF61" s="4">
        <v>0.16366612111292961</v>
      </c>
      <c r="AG61" s="4">
        <v>0.16366612111292961</v>
      </c>
      <c r="AH61" s="4">
        <v>0.16366612111292961</v>
      </c>
      <c r="AI61" s="4">
        <v>0.16366612111292961</v>
      </c>
      <c r="AJ61" s="4">
        <v>0.16366612111292961</v>
      </c>
      <c r="AK61" s="4">
        <v>0.16366612111292961</v>
      </c>
    </row>
    <row r="62" spans="1:37">
      <c r="A62" s="4" t="s">
        <v>6</v>
      </c>
      <c r="B62" s="6" t="s">
        <v>86</v>
      </c>
      <c r="C62" s="4" t="s">
        <v>131</v>
      </c>
      <c r="D62" s="6" t="s">
        <v>122</v>
      </c>
      <c r="E62" s="5" t="s">
        <v>63</v>
      </c>
      <c r="F62" s="4" t="s">
        <v>53</v>
      </c>
      <c r="G62" s="4">
        <v>0.14184397163120568</v>
      </c>
      <c r="H62" s="4">
        <v>0.14184397163120568</v>
      </c>
      <c r="I62" s="4">
        <v>0.14184397163120568</v>
      </c>
      <c r="J62" s="4">
        <v>0.14184397163120568</v>
      </c>
      <c r="K62" s="4">
        <v>0.14184397163120568</v>
      </c>
      <c r="L62" s="4">
        <v>0.14184397163120568</v>
      </c>
      <c r="M62" s="4">
        <v>0.14184397163120568</v>
      </c>
      <c r="N62" s="4">
        <v>0.14184397163120568</v>
      </c>
      <c r="O62" s="4">
        <v>0.14184397163120568</v>
      </c>
      <c r="P62" s="4">
        <v>0.14184397163120568</v>
      </c>
      <c r="Q62" s="4">
        <v>0.14184397163120568</v>
      </c>
      <c r="R62" s="4">
        <v>0.14184397163120568</v>
      </c>
      <c r="S62" s="4">
        <v>0.14184397163120568</v>
      </c>
      <c r="T62" s="4">
        <v>0.14184397163120568</v>
      </c>
      <c r="U62" s="4">
        <v>0.14184397163120568</v>
      </c>
      <c r="V62" s="4">
        <v>0.14184397163120568</v>
      </c>
      <c r="W62" s="4">
        <v>0.14184397163120568</v>
      </c>
      <c r="X62" s="4">
        <v>0.14184397163120568</v>
      </c>
      <c r="Y62" s="4">
        <v>0.14184397163120568</v>
      </c>
      <c r="Z62" s="4">
        <v>0.14184397163120568</v>
      </c>
      <c r="AA62" s="4">
        <v>0.14184397163120568</v>
      </c>
      <c r="AB62" s="4">
        <v>0.14184397163120568</v>
      </c>
      <c r="AC62" s="4">
        <v>0.14184397163120568</v>
      </c>
      <c r="AD62" s="4">
        <v>0.14184397163120568</v>
      </c>
      <c r="AE62" s="4">
        <v>0.14184397163120568</v>
      </c>
      <c r="AF62" s="4">
        <v>0.14184397163120568</v>
      </c>
      <c r="AG62" s="4">
        <v>0.14184397163120568</v>
      </c>
      <c r="AH62" s="4">
        <v>0.14184397163120568</v>
      </c>
      <c r="AI62" s="4">
        <v>0.14184397163120568</v>
      </c>
      <c r="AJ62" s="4">
        <v>0.14184397163120568</v>
      </c>
      <c r="AK62" s="4">
        <v>0.14184397163120568</v>
      </c>
    </row>
    <row r="63" spans="1:37">
      <c r="A63" s="4" t="s">
        <v>6</v>
      </c>
      <c r="B63" s="6" t="s">
        <v>84</v>
      </c>
      <c r="C63" s="4" t="s">
        <v>131</v>
      </c>
      <c r="D63" s="6" t="s">
        <v>17</v>
      </c>
      <c r="E63" s="5" t="s">
        <v>57</v>
      </c>
      <c r="F63" s="4" t="s">
        <v>53</v>
      </c>
      <c r="G63" s="4">
        <v>0.11778563015312131</v>
      </c>
      <c r="H63" s="4">
        <v>0.11778563015312131</v>
      </c>
      <c r="I63" s="4">
        <v>0.11778563015312131</v>
      </c>
      <c r="J63" s="4">
        <v>0.11778563015312131</v>
      </c>
      <c r="K63" s="4">
        <v>0.11778563015312131</v>
      </c>
      <c r="L63" s="4">
        <v>0.11778563015312131</v>
      </c>
      <c r="M63" s="4">
        <v>0.12019230769230768</v>
      </c>
      <c r="N63" s="4">
        <v>0.12285012285012284</v>
      </c>
      <c r="O63" s="4">
        <v>0.12547051442910917</v>
      </c>
      <c r="P63" s="4">
        <v>0.12836970474967907</v>
      </c>
      <c r="Q63" s="4">
        <v>0.13123359580052493</v>
      </c>
      <c r="R63" s="4">
        <v>0.13422818791946309</v>
      </c>
      <c r="S63" s="4">
        <v>0.13755158184319122</v>
      </c>
      <c r="T63" s="4">
        <v>0.14084507042253522</v>
      </c>
      <c r="U63" s="4">
        <v>0.14084507042253522</v>
      </c>
      <c r="V63" s="4">
        <v>0.14084507042253522</v>
      </c>
      <c r="W63" s="4">
        <v>0.14084507042253522</v>
      </c>
      <c r="X63" s="4">
        <v>0.14084507042253522</v>
      </c>
      <c r="Y63" s="4">
        <v>0.14084507042253522</v>
      </c>
      <c r="Z63" s="4">
        <v>0.14084507042253522</v>
      </c>
      <c r="AA63" s="4">
        <v>0.14084507042253522</v>
      </c>
      <c r="AB63" s="4">
        <v>0.14084507042253522</v>
      </c>
      <c r="AC63" s="4">
        <v>0.14084507042253522</v>
      </c>
      <c r="AD63" s="4">
        <v>0.14084507042253522</v>
      </c>
      <c r="AE63" s="4">
        <v>0.14084507042253522</v>
      </c>
      <c r="AF63" s="4">
        <v>0.14084507042253522</v>
      </c>
      <c r="AG63" s="4">
        <v>0.14084507042253522</v>
      </c>
      <c r="AH63" s="4">
        <v>0.14084507042253522</v>
      </c>
      <c r="AI63" s="4">
        <v>0.14084507042253522</v>
      </c>
      <c r="AJ63" s="4">
        <v>0.14084507042253522</v>
      </c>
      <c r="AK63" s="4">
        <v>0.14084507042253522</v>
      </c>
    </row>
    <row r="64" spans="1:37">
      <c r="A64" s="4" t="s">
        <v>6</v>
      </c>
      <c r="B64" s="6" t="s">
        <v>85</v>
      </c>
      <c r="C64" s="4" t="s">
        <v>131</v>
      </c>
      <c r="D64" s="6" t="s">
        <v>17</v>
      </c>
      <c r="E64" s="5" t="s">
        <v>57</v>
      </c>
      <c r="F64" s="4" t="s">
        <v>53</v>
      </c>
      <c r="G64" s="4">
        <v>0.11778563015312131</v>
      </c>
      <c r="H64" s="4">
        <v>0.11778563015312131</v>
      </c>
      <c r="I64" s="4">
        <v>0.11778563015312131</v>
      </c>
      <c r="J64" s="4">
        <v>0.11778563015312131</v>
      </c>
      <c r="K64" s="4">
        <v>0.11778563015312131</v>
      </c>
      <c r="L64" s="4">
        <v>0.11778563015312131</v>
      </c>
      <c r="M64" s="4">
        <v>0.11904761904761904</v>
      </c>
      <c r="N64" s="4">
        <v>0.12019230769230768</v>
      </c>
      <c r="O64" s="4">
        <v>0.12150668286755771</v>
      </c>
      <c r="P64" s="4">
        <v>0.12285012285012284</v>
      </c>
      <c r="Q64" s="4">
        <v>0.12406947890818858</v>
      </c>
      <c r="R64" s="4">
        <v>0.12547051442910917</v>
      </c>
      <c r="S64" s="4">
        <v>0.12690355329949238</v>
      </c>
      <c r="T64" s="4">
        <v>0.12836970474967907</v>
      </c>
      <c r="U64" s="4">
        <v>0.12836970474967907</v>
      </c>
      <c r="V64" s="4">
        <v>0.12836970474967907</v>
      </c>
      <c r="W64" s="4">
        <v>0.12836970474967907</v>
      </c>
      <c r="X64" s="4">
        <v>0.12836970474967907</v>
      </c>
      <c r="Y64" s="4">
        <v>0.12836970474967907</v>
      </c>
      <c r="Z64" s="4">
        <v>0.12836970474967907</v>
      </c>
      <c r="AA64" s="4">
        <v>0.12836970474967907</v>
      </c>
      <c r="AB64" s="4">
        <v>0.12836970474967907</v>
      </c>
      <c r="AC64" s="4">
        <v>0.12836970474967907</v>
      </c>
      <c r="AD64" s="4">
        <v>0.12836970474967907</v>
      </c>
      <c r="AE64" s="4">
        <v>0.12836970474967907</v>
      </c>
      <c r="AF64" s="4">
        <v>0.12836970474967907</v>
      </c>
      <c r="AG64" s="4">
        <v>0.12836970474967907</v>
      </c>
      <c r="AH64" s="4">
        <v>0.12836970474967907</v>
      </c>
      <c r="AI64" s="4">
        <v>0.12836970474967907</v>
      </c>
      <c r="AJ64" s="4">
        <v>0.12836970474967907</v>
      </c>
      <c r="AK64" s="4">
        <v>0.12836970474967907</v>
      </c>
    </row>
    <row r="65" spans="1:37">
      <c r="A65" s="4" t="s">
        <v>6</v>
      </c>
      <c r="B65" s="6" t="s">
        <v>86</v>
      </c>
      <c r="C65" s="4" t="s">
        <v>131</v>
      </c>
      <c r="D65" s="6" t="s">
        <v>17</v>
      </c>
      <c r="E65" s="5" t="s">
        <v>57</v>
      </c>
      <c r="F65" s="4" t="s">
        <v>53</v>
      </c>
      <c r="G65" s="4">
        <v>0.11778563015312131</v>
      </c>
      <c r="H65" s="4">
        <v>0.11778563015312131</v>
      </c>
      <c r="I65" s="4">
        <v>0.11778563015312131</v>
      </c>
      <c r="J65" s="4">
        <v>0.11778563015312131</v>
      </c>
      <c r="K65" s="4">
        <v>0.11778563015312131</v>
      </c>
      <c r="L65" s="4">
        <v>0.11778563015312131</v>
      </c>
      <c r="M65" s="4">
        <v>0.11778563015312131</v>
      </c>
      <c r="N65" s="4">
        <v>0.11778563015312131</v>
      </c>
      <c r="O65" s="4">
        <v>0.11778563015312131</v>
      </c>
      <c r="P65" s="4">
        <v>0.11778563015312131</v>
      </c>
      <c r="Q65" s="4">
        <v>0.11778563015312131</v>
      </c>
      <c r="R65" s="4">
        <v>0.11778563015312131</v>
      </c>
      <c r="S65" s="4">
        <v>0.11778563015312131</v>
      </c>
      <c r="T65" s="4">
        <v>0.11778563015312131</v>
      </c>
      <c r="U65" s="4">
        <v>0.11778563015312131</v>
      </c>
      <c r="V65" s="4">
        <v>0.11778563015312131</v>
      </c>
      <c r="W65" s="4">
        <v>0.11778563015312131</v>
      </c>
      <c r="X65" s="4">
        <v>0.11778563015312131</v>
      </c>
      <c r="Y65" s="4">
        <v>0.11778563015312131</v>
      </c>
      <c r="Z65" s="4">
        <v>0.11778563015312131</v>
      </c>
      <c r="AA65" s="4">
        <v>0.11778563015312131</v>
      </c>
      <c r="AB65" s="4">
        <v>0.11778563015312131</v>
      </c>
      <c r="AC65" s="4">
        <v>0.11778563015312131</v>
      </c>
      <c r="AD65" s="4">
        <v>0.11778563015312131</v>
      </c>
      <c r="AE65" s="4">
        <v>0.11778563015312131</v>
      </c>
      <c r="AF65" s="4">
        <v>0.11778563015312131</v>
      </c>
      <c r="AG65" s="4">
        <v>0.11778563015312131</v>
      </c>
      <c r="AH65" s="4">
        <v>0.11778563015312131</v>
      </c>
      <c r="AI65" s="4">
        <v>0.11778563015312131</v>
      </c>
      <c r="AJ65" s="4">
        <v>0.11778563015312131</v>
      </c>
      <c r="AK65" s="4">
        <v>0.11778563015312131</v>
      </c>
    </row>
    <row r="66" spans="1:37">
      <c r="A66" s="4" t="s">
        <v>6</v>
      </c>
      <c r="B66" s="6" t="s">
        <v>84</v>
      </c>
      <c r="C66" s="4" t="s">
        <v>131</v>
      </c>
      <c r="D66" s="6" t="s">
        <v>123</v>
      </c>
      <c r="E66" s="5" t="s">
        <v>57</v>
      </c>
      <c r="F66" s="4" t="s">
        <v>53</v>
      </c>
      <c r="G66" s="4">
        <v>9.1407678244972576E-2</v>
      </c>
      <c r="H66" s="4">
        <v>9.1407678244972576E-2</v>
      </c>
      <c r="I66" s="4">
        <v>9.1407678244972576E-2</v>
      </c>
      <c r="J66" s="4">
        <v>9.1407678244972576E-2</v>
      </c>
      <c r="K66" s="4">
        <v>9.1407678244972576E-2</v>
      </c>
      <c r="L66" s="4">
        <v>9.1407678244972576E-2</v>
      </c>
      <c r="M66" s="4">
        <v>9.3545369504209552E-2</v>
      </c>
      <c r="N66" s="4">
        <v>9.5785440613026823E-2</v>
      </c>
      <c r="O66" s="4">
        <v>9.8039215686274522E-2</v>
      </c>
      <c r="P66" s="4">
        <v>0.10050251256281408</v>
      </c>
      <c r="Q66" s="4">
        <v>0.10309278350515465</v>
      </c>
      <c r="R66" s="4">
        <v>0.10570824524312895</v>
      </c>
      <c r="S66" s="4">
        <v>0.10857763300760043</v>
      </c>
      <c r="T66" s="4">
        <v>0.11160714285714285</v>
      </c>
      <c r="U66" s="4">
        <v>0.11337868480725623</v>
      </c>
      <c r="V66" s="4">
        <v>0.1152073732718894</v>
      </c>
      <c r="W66" s="4">
        <v>0.117096018735363</v>
      </c>
      <c r="X66" s="4">
        <v>0.11904761904761904</v>
      </c>
      <c r="Y66" s="4">
        <v>0.12106537530266344</v>
      </c>
      <c r="Z66" s="4">
        <v>0.12106537530266344</v>
      </c>
      <c r="AA66" s="4">
        <v>0.12106537530266344</v>
      </c>
      <c r="AB66" s="4">
        <v>0.12106537530266344</v>
      </c>
      <c r="AC66" s="4">
        <v>0.12106537530266344</v>
      </c>
      <c r="AD66" s="4">
        <v>0.12106537530266344</v>
      </c>
      <c r="AE66" s="4">
        <v>0.12106537530266344</v>
      </c>
      <c r="AF66" s="4">
        <v>0.12106537530266344</v>
      </c>
      <c r="AG66" s="4">
        <v>0.12106537530266344</v>
      </c>
      <c r="AH66" s="4">
        <v>0.12106537530266344</v>
      </c>
      <c r="AI66" s="4">
        <v>0.12106537530266344</v>
      </c>
      <c r="AJ66" s="4">
        <v>0.12106537530266344</v>
      </c>
      <c r="AK66" s="4">
        <v>0.12106537530266344</v>
      </c>
    </row>
    <row r="67" spans="1:37">
      <c r="A67" s="4" t="s">
        <v>6</v>
      </c>
      <c r="B67" s="6" t="s">
        <v>85</v>
      </c>
      <c r="C67" s="4" t="s">
        <v>131</v>
      </c>
      <c r="D67" s="6" t="s">
        <v>123</v>
      </c>
      <c r="E67" s="5" t="s">
        <v>57</v>
      </c>
      <c r="F67" s="4" t="s">
        <v>53</v>
      </c>
      <c r="G67" s="4">
        <v>9.1407678244972576E-2</v>
      </c>
      <c r="H67" s="4">
        <v>9.1407678244972576E-2</v>
      </c>
      <c r="I67" s="4">
        <v>9.1407678244972576E-2</v>
      </c>
      <c r="J67" s="4">
        <v>9.1407678244972576E-2</v>
      </c>
      <c r="K67" s="4">
        <v>9.1407678244972576E-2</v>
      </c>
      <c r="L67" s="4">
        <v>9.1407678244972576E-2</v>
      </c>
      <c r="M67" s="4">
        <v>9.2506938020351523E-2</v>
      </c>
      <c r="N67" s="4">
        <v>9.3545369504209552E-2</v>
      </c>
      <c r="O67" s="4">
        <v>9.46073793755913E-2</v>
      </c>
      <c r="P67" s="4">
        <v>9.5785440613026823E-2</v>
      </c>
      <c r="Q67" s="4">
        <v>9.6899224806201542E-2</v>
      </c>
      <c r="R67" s="4">
        <v>9.8039215686274522E-2</v>
      </c>
      <c r="S67" s="4">
        <v>9.9304865938430978E-2</v>
      </c>
      <c r="T67" s="4">
        <v>0.10050251256281408</v>
      </c>
      <c r="U67" s="4">
        <v>0.10121457489878542</v>
      </c>
      <c r="V67" s="4">
        <v>0.1019367991845056</v>
      </c>
      <c r="W67" s="4">
        <v>0.10266940451745379</v>
      </c>
      <c r="X67" s="4">
        <v>0.10341261633919338</v>
      </c>
      <c r="Y67" s="4">
        <v>0.10416666666666667</v>
      </c>
      <c r="Z67" s="4">
        <v>0.10416666666666667</v>
      </c>
      <c r="AA67" s="4">
        <v>0.10416666666666667</v>
      </c>
      <c r="AB67" s="4">
        <v>0.10416666666666667</v>
      </c>
      <c r="AC67" s="4">
        <v>0.10416666666666667</v>
      </c>
      <c r="AD67" s="4">
        <v>0.10416666666666667</v>
      </c>
      <c r="AE67" s="4">
        <v>0.10416666666666667</v>
      </c>
      <c r="AF67" s="4">
        <v>0.10416666666666667</v>
      </c>
      <c r="AG67" s="4">
        <v>0.10416666666666667</v>
      </c>
      <c r="AH67" s="4">
        <v>0.10416666666666667</v>
      </c>
      <c r="AI67" s="4">
        <v>0.10416666666666667</v>
      </c>
      <c r="AJ67" s="4">
        <v>0.10416666666666667</v>
      </c>
      <c r="AK67" s="4">
        <v>0.10416666666666667</v>
      </c>
    </row>
    <row r="68" spans="1:37">
      <c r="A68" s="4" t="s">
        <v>6</v>
      </c>
      <c r="B68" s="6" t="s">
        <v>86</v>
      </c>
      <c r="C68" s="4" t="s">
        <v>131</v>
      </c>
      <c r="D68" s="6" t="s">
        <v>123</v>
      </c>
      <c r="E68" s="5" t="s">
        <v>57</v>
      </c>
      <c r="F68" s="4" t="s">
        <v>53</v>
      </c>
      <c r="G68" s="4">
        <v>9.1407678244972576E-2</v>
      </c>
      <c r="H68" s="4">
        <v>9.1407678244972576E-2</v>
      </c>
      <c r="I68" s="4">
        <v>9.1407678244972576E-2</v>
      </c>
      <c r="J68" s="4">
        <v>9.1407678244972576E-2</v>
      </c>
      <c r="K68" s="4">
        <v>9.1407678244972576E-2</v>
      </c>
      <c r="L68" s="4">
        <v>9.1407678244972576E-2</v>
      </c>
      <c r="M68" s="4">
        <v>9.1407678244972576E-2</v>
      </c>
      <c r="N68" s="4">
        <v>9.1407678244972576E-2</v>
      </c>
      <c r="O68" s="4">
        <v>9.1407678244972576E-2</v>
      </c>
      <c r="P68" s="4">
        <v>9.1407678244972576E-2</v>
      </c>
      <c r="Q68" s="4">
        <v>9.1407678244972576E-2</v>
      </c>
      <c r="R68" s="4">
        <v>9.1407678244972576E-2</v>
      </c>
      <c r="S68" s="4">
        <v>9.1407678244972576E-2</v>
      </c>
      <c r="T68" s="4">
        <v>9.1407678244972576E-2</v>
      </c>
      <c r="U68" s="4">
        <v>9.1407678244972576E-2</v>
      </c>
      <c r="V68" s="4">
        <v>9.1407678244972576E-2</v>
      </c>
      <c r="W68" s="4">
        <v>9.1407678244972576E-2</v>
      </c>
      <c r="X68" s="4">
        <v>9.1407678244972576E-2</v>
      </c>
      <c r="Y68" s="4">
        <v>9.1407678244972576E-2</v>
      </c>
      <c r="Z68" s="4">
        <v>9.1407678244972576E-2</v>
      </c>
      <c r="AA68" s="4">
        <v>9.1407678244972576E-2</v>
      </c>
      <c r="AB68" s="4">
        <v>9.1407678244972576E-2</v>
      </c>
      <c r="AC68" s="4">
        <v>9.1407678244972576E-2</v>
      </c>
      <c r="AD68" s="4">
        <v>9.1407678244972576E-2</v>
      </c>
      <c r="AE68" s="4">
        <v>9.1407678244972576E-2</v>
      </c>
      <c r="AF68" s="4">
        <v>9.1407678244972576E-2</v>
      </c>
      <c r="AG68" s="4">
        <v>9.1407678244972576E-2</v>
      </c>
      <c r="AH68" s="4">
        <v>9.1407678244972576E-2</v>
      </c>
      <c r="AI68" s="4">
        <v>9.1407678244972576E-2</v>
      </c>
      <c r="AJ68" s="4">
        <v>9.1407678244972576E-2</v>
      </c>
      <c r="AK68" s="4">
        <v>9.1407678244972576E-2</v>
      </c>
    </row>
    <row r="69" spans="1:37">
      <c r="A69" s="4" t="s">
        <v>6</v>
      </c>
      <c r="B69" s="6" t="s">
        <v>84</v>
      </c>
      <c r="C69" s="4" t="s">
        <v>131</v>
      </c>
      <c r="D69" s="6" t="s">
        <v>124</v>
      </c>
      <c r="E69" s="5" t="s">
        <v>57</v>
      </c>
      <c r="F69" s="4" t="s">
        <v>53</v>
      </c>
      <c r="G69" s="4">
        <v>8.9928057553956844E-2</v>
      </c>
      <c r="H69" s="4">
        <v>8.9928057553956844E-2</v>
      </c>
      <c r="I69" s="4">
        <v>8.9928057553956844E-2</v>
      </c>
      <c r="J69" s="4">
        <v>8.9928057553956844E-2</v>
      </c>
      <c r="K69" s="4">
        <v>8.9928057553956844E-2</v>
      </c>
      <c r="L69" s="4">
        <v>8.9928057553956844E-2</v>
      </c>
      <c r="M69" s="4">
        <v>9.1996320147194124E-2</v>
      </c>
      <c r="N69" s="4">
        <v>9.4161958568738241E-2</v>
      </c>
      <c r="O69" s="4">
        <v>9.643201542912247E-2</v>
      </c>
      <c r="P69" s="4">
        <v>9.8716683119447174E-2</v>
      </c>
      <c r="Q69" s="4">
        <v>0.10121457489878542</v>
      </c>
      <c r="R69" s="4">
        <v>0.10384215991692626</v>
      </c>
      <c r="S69" s="4">
        <v>0.10649627263045792</v>
      </c>
      <c r="T69" s="4">
        <v>0.10940919037199125</v>
      </c>
      <c r="U69" s="4">
        <v>0.1111111111111111</v>
      </c>
      <c r="V69" s="4">
        <v>0.11286681715575622</v>
      </c>
      <c r="W69" s="4">
        <v>0.1146788990825688</v>
      </c>
      <c r="X69" s="4">
        <v>0.11655011655011654</v>
      </c>
      <c r="Y69" s="4">
        <v>0.11848341232227488</v>
      </c>
      <c r="Z69" s="4">
        <v>0.11848341232227488</v>
      </c>
      <c r="AA69" s="4">
        <v>0.11848341232227488</v>
      </c>
      <c r="AB69" s="4">
        <v>0.11848341232227488</v>
      </c>
      <c r="AC69" s="4">
        <v>0.11848341232227488</v>
      </c>
      <c r="AD69" s="4">
        <v>0.11848341232227488</v>
      </c>
      <c r="AE69" s="4">
        <v>0.11848341232227488</v>
      </c>
      <c r="AF69" s="4">
        <v>0.11848341232227488</v>
      </c>
      <c r="AG69" s="4">
        <v>0.11848341232227488</v>
      </c>
      <c r="AH69" s="4">
        <v>0.11848341232227488</v>
      </c>
      <c r="AI69" s="4">
        <v>0.11848341232227488</v>
      </c>
      <c r="AJ69" s="4">
        <v>0.11848341232227488</v>
      </c>
      <c r="AK69" s="4">
        <v>0.11848341232227488</v>
      </c>
    </row>
    <row r="70" spans="1:37">
      <c r="A70" s="4" t="s">
        <v>6</v>
      </c>
      <c r="B70" s="6" t="s">
        <v>85</v>
      </c>
      <c r="C70" s="4" t="s">
        <v>131</v>
      </c>
      <c r="D70" s="6" t="s">
        <v>124</v>
      </c>
      <c r="E70" s="5" t="s">
        <v>57</v>
      </c>
      <c r="F70" s="4" t="s">
        <v>53</v>
      </c>
      <c r="G70" s="4">
        <v>8.9928057553956844E-2</v>
      </c>
      <c r="H70" s="4">
        <v>8.9928057553956844E-2</v>
      </c>
      <c r="I70" s="4">
        <v>8.9928057553956844E-2</v>
      </c>
      <c r="J70" s="4">
        <v>8.9928057553956844E-2</v>
      </c>
      <c r="K70" s="4">
        <v>8.9928057553956844E-2</v>
      </c>
      <c r="L70" s="4">
        <v>8.9928057553956844E-2</v>
      </c>
      <c r="M70" s="4">
        <v>9.0991810737033663E-2</v>
      </c>
      <c r="N70" s="4">
        <v>9.1996320147194124E-2</v>
      </c>
      <c r="O70" s="4">
        <v>9.3023255813953487E-2</v>
      </c>
      <c r="P70" s="4">
        <v>9.4161958568738241E-2</v>
      </c>
      <c r="Q70" s="4">
        <v>9.5238095238095233E-2</v>
      </c>
      <c r="R70" s="4">
        <v>9.643201542912247E-2</v>
      </c>
      <c r="S70" s="4">
        <v>9.7560975609756101E-2</v>
      </c>
      <c r="T70" s="4">
        <v>9.8716683119447174E-2</v>
      </c>
      <c r="U70" s="4">
        <v>9.940357852882703E-2</v>
      </c>
      <c r="V70" s="4">
        <v>0.10010010010010009</v>
      </c>
      <c r="W70" s="4">
        <v>0.10080645161290323</v>
      </c>
      <c r="X70" s="4">
        <v>0.10152284263959391</v>
      </c>
      <c r="Y70" s="4">
        <v>0.10224948875255624</v>
      </c>
      <c r="Z70" s="4">
        <v>0.10224948875255624</v>
      </c>
      <c r="AA70" s="4">
        <v>0.10224948875255624</v>
      </c>
      <c r="AB70" s="4">
        <v>0.10224948875255624</v>
      </c>
      <c r="AC70" s="4">
        <v>0.10224948875255624</v>
      </c>
      <c r="AD70" s="4">
        <v>0.10224948875255624</v>
      </c>
      <c r="AE70" s="4">
        <v>0.10224948875255624</v>
      </c>
      <c r="AF70" s="4">
        <v>0.10224948875255624</v>
      </c>
      <c r="AG70" s="4">
        <v>0.10224948875255624</v>
      </c>
      <c r="AH70" s="4">
        <v>0.10224948875255624</v>
      </c>
      <c r="AI70" s="4">
        <v>0.10224948875255624</v>
      </c>
      <c r="AJ70" s="4">
        <v>0.10224948875255624</v>
      </c>
      <c r="AK70" s="4">
        <v>0.10224948875255624</v>
      </c>
    </row>
    <row r="71" spans="1:37">
      <c r="A71" s="4" t="s">
        <v>6</v>
      </c>
      <c r="B71" s="6" t="s">
        <v>86</v>
      </c>
      <c r="C71" s="4" t="s">
        <v>131</v>
      </c>
      <c r="D71" s="6" t="s">
        <v>124</v>
      </c>
      <c r="E71" s="5" t="s">
        <v>57</v>
      </c>
      <c r="F71" s="4" t="s">
        <v>53</v>
      </c>
      <c r="G71" s="4">
        <v>8.9928057553956844E-2</v>
      </c>
      <c r="H71" s="4">
        <v>8.9928057553956844E-2</v>
      </c>
      <c r="I71" s="4">
        <v>8.9928057553956844E-2</v>
      </c>
      <c r="J71" s="4">
        <v>8.9928057553956844E-2</v>
      </c>
      <c r="K71" s="4">
        <v>8.9928057553956844E-2</v>
      </c>
      <c r="L71" s="4">
        <v>8.9928057553956844E-2</v>
      </c>
      <c r="M71" s="4">
        <v>8.9928057553956844E-2</v>
      </c>
      <c r="N71" s="4">
        <v>8.9928057553956844E-2</v>
      </c>
      <c r="O71" s="4">
        <v>8.9928057553956844E-2</v>
      </c>
      <c r="P71" s="4">
        <v>8.9928057553956844E-2</v>
      </c>
      <c r="Q71" s="4">
        <v>8.9928057553956844E-2</v>
      </c>
      <c r="R71" s="4">
        <v>8.9928057553956844E-2</v>
      </c>
      <c r="S71" s="4">
        <v>8.9928057553956844E-2</v>
      </c>
      <c r="T71" s="4">
        <v>8.9928057553956844E-2</v>
      </c>
      <c r="U71" s="4">
        <v>8.9928057553956844E-2</v>
      </c>
      <c r="V71" s="4">
        <v>8.9928057553956844E-2</v>
      </c>
      <c r="W71" s="4">
        <v>8.9928057553956844E-2</v>
      </c>
      <c r="X71" s="4">
        <v>8.9928057553956844E-2</v>
      </c>
      <c r="Y71" s="4">
        <v>8.9928057553956844E-2</v>
      </c>
      <c r="Z71" s="4">
        <v>8.9928057553956844E-2</v>
      </c>
      <c r="AA71" s="4">
        <v>8.9928057553956844E-2</v>
      </c>
      <c r="AB71" s="4">
        <v>8.9928057553956844E-2</v>
      </c>
      <c r="AC71" s="4">
        <v>8.9928057553956844E-2</v>
      </c>
      <c r="AD71" s="4">
        <v>8.9928057553956844E-2</v>
      </c>
      <c r="AE71" s="4">
        <v>8.9928057553956844E-2</v>
      </c>
      <c r="AF71" s="4">
        <v>8.9928057553956844E-2</v>
      </c>
      <c r="AG71" s="4">
        <v>8.9928057553956844E-2</v>
      </c>
      <c r="AH71" s="4">
        <v>8.9928057553956844E-2</v>
      </c>
      <c r="AI71" s="4">
        <v>8.9928057553956844E-2</v>
      </c>
      <c r="AJ71" s="4">
        <v>8.9928057553956844E-2</v>
      </c>
      <c r="AK71" s="4">
        <v>8.9928057553956844E-2</v>
      </c>
    </row>
    <row r="72" spans="1:37">
      <c r="A72" s="4" t="s">
        <v>6</v>
      </c>
      <c r="B72" s="5" t="s">
        <v>6</v>
      </c>
      <c r="C72" s="4" t="s">
        <v>130</v>
      </c>
      <c r="D72" s="5" t="s">
        <v>16</v>
      </c>
      <c r="E72" s="5" t="s">
        <v>55</v>
      </c>
      <c r="F72" s="4" t="s">
        <v>53</v>
      </c>
      <c r="G72" s="4">
        <f>1/7.2</f>
        <v>0.1388888888888889</v>
      </c>
      <c r="H72" s="4">
        <f t="shared" ref="H72:AK72" si="2">1/7.2</f>
        <v>0.1388888888888889</v>
      </c>
      <c r="I72" s="4">
        <f t="shared" si="2"/>
        <v>0.1388888888888889</v>
      </c>
      <c r="J72" s="4">
        <f t="shared" si="2"/>
        <v>0.1388888888888889</v>
      </c>
      <c r="K72" s="4">
        <f t="shared" si="2"/>
        <v>0.1388888888888889</v>
      </c>
      <c r="L72" s="4">
        <f t="shared" si="2"/>
        <v>0.1388888888888889</v>
      </c>
      <c r="M72" s="4">
        <f t="shared" si="2"/>
        <v>0.1388888888888889</v>
      </c>
      <c r="N72" s="4">
        <f t="shared" si="2"/>
        <v>0.1388888888888889</v>
      </c>
      <c r="O72" s="4">
        <f t="shared" si="2"/>
        <v>0.1388888888888889</v>
      </c>
      <c r="P72" s="4">
        <f t="shared" si="2"/>
        <v>0.1388888888888889</v>
      </c>
      <c r="Q72" s="4">
        <f t="shared" si="2"/>
        <v>0.1388888888888889</v>
      </c>
      <c r="R72" s="4">
        <f t="shared" si="2"/>
        <v>0.1388888888888889</v>
      </c>
      <c r="S72" s="4">
        <f t="shared" si="2"/>
        <v>0.1388888888888889</v>
      </c>
      <c r="T72" s="4">
        <f t="shared" si="2"/>
        <v>0.1388888888888889</v>
      </c>
      <c r="U72" s="4">
        <f t="shared" si="2"/>
        <v>0.1388888888888889</v>
      </c>
      <c r="V72" s="4">
        <f t="shared" si="2"/>
        <v>0.1388888888888889</v>
      </c>
      <c r="W72" s="4">
        <f t="shared" si="2"/>
        <v>0.1388888888888889</v>
      </c>
      <c r="X72" s="4">
        <f t="shared" si="2"/>
        <v>0.1388888888888889</v>
      </c>
      <c r="Y72" s="4">
        <f t="shared" si="2"/>
        <v>0.1388888888888889</v>
      </c>
      <c r="Z72" s="4">
        <f t="shared" si="2"/>
        <v>0.1388888888888889</v>
      </c>
      <c r="AA72" s="4">
        <f t="shared" si="2"/>
        <v>0.1388888888888889</v>
      </c>
      <c r="AB72" s="4">
        <f t="shared" si="2"/>
        <v>0.1388888888888889</v>
      </c>
      <c r="AC72" s="4">
        <f t="shared" si="2"/>
        <v>0.1388888888888889</v>
      </c>
      <c r="AD72" s="4">
        <f t="shared" si="2"/>
        <v>0.1388888888888889</v>
      </c>
      <c r="AE72" s="4">
        <f t="shared" si="2"/>
        <v>0.1388888888888889</v>
      </c>
      <c r="AF72" s="4">
        <f t="shared" si="2"/>
        <v>0.1388888888888889</v>
      </c>
      <c r="AG72" s="4">
        <f t="shared" si="2"/>
        <v>0.1388888888888889</v>
      </c>
      <c r="AH72" s="4">
        <f t="shared" si="2"/>
        <v>0.1388888888888889</v>
      </c>
      <c r="AI72" s="4">
        <f t="shared" si="2"/>
        <v>0.1388888888888889</v>
      </c>
      <c r="AJ72" s="4">
        <f t="shared" si="2"/>
        <v>0.1388888888888889</v>
      </c>
      <c r="AK72" s="4">
        <f t="shared" si="2"/>
        <v>0.1388888888888889</v>
      </c>
    </row>
  </sheetData>
  <sortState xmlns:xlrd2="http://schemas.microsoft.com/office/spreadsheetml/2017/richdata2" ref="B2:AK23">
    <sortCondition ref="E2:E23"/>
  </sortState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D58"/>
  <sheetViews>
    <sheetView workbookViewId="0">
      <selection activeCell="F21" sqref="F21"/>
    </sheetView>
  </sheetViews>
  <sheetFormatPr defaultRowHeight="12.75"/>
  <cols>
    <col min="1" max="1" width="23.42578125" style="8" customWidth="1"/>
    <col min="2" max="2" width="14.140625" style="8" customWidth="1"/>
    <col min="3" max="4" width="13.140625" style="8" customWidth="1"/>
    <col min="5" max="16384" width="9.140625" style="6"/>
  </cols>
  <sheetData>
    <row r="1" spans="1:4" s="10" customFormat="1">
      <c r="A1" s="9" t="s">
        <v>7</v>
      </c>
      <c r="B1" s="9" t="s">
        <v>125</v>
      </c>
      <c r="C1" s="9" t="s">
        <v>126</v>
      </c>
      <c r="D1" s="9" t="s">
        <v>127</v>
      </c>
    </row>
    <row r="2" spans="1:4">
      <c r="A2" s="5" t="s">
        <v>20</v>
      </c>
      <c r="B2" s="7" t="s">
        <v>128</v>
      </c>
      <c r="C2" s="7" t="s">
        <v>129</v>
      </c>
      <c r="D2" s="8">
        <v>118.6</v>
      </c>
    </row>
    <row r="3" spans="1:4">
      <c r="A3" s="5" t="s">
        <v>19</v>
      </c>
      <c r="B3" s="7" t="s">
        <v>128</v>
      </c>
      <c r="C3" s="7" t="s">
        <v>129</v>
      </c>
      <c r="D3" s="8">
        <v>118.62</v>
      </c>
    </row>
    <row r="4" spans="1:4">
      <c r="A4" s="5" t="s">
        <v>21</v>
      </c>
      <c r="B4" s="7" t="s">
        <v>128</v>
      </c>
      <c r="C4" s="7" t="s">
        <v>129</v>
      </c>
      <c r="D4" s="8">
        <v>118.62</v>
      </c>
    </row>
    <row r="5" spans="1:4">
      <c r="A5" s="5" t="s">
        <v>119</v>
      </c>
      <c r="B5" s="7" t="s">
        <v>128</v>
      </c>
      <c r="C5" s="7" t="s">
        <v>129</v>
      </c>
      <c r="D5" s="8">
        <v>5.95</v>
      </c>
    </row>
    <row r="6" spans="1:4">
      <c r="A6" s="5" t="s">
        <v>120</v>
      </c>
      <c r="B6" s="7" t="s">
        <v>128</v>
      </c>
      <c r="C6" s="7" t="s">
        <v>129</v>
      </c>
      <c r="D6" s="8">
        <v>5.95</v>
      </c>
    </row>
    <row r="7" spans="1:4">
      <c r="A7" s="5" t="s">
        <v>121</v>
      </c>
      <c r="B7" s="7" t="s">
        <v>128</v>
      </c>
      <c r="C7" s="7" t="s">
        <v>129</v>
      </c>
      <c r="D7" s="8">
        <v>3.56</v>
      </c>
    </row>
    <row r="8" spans="1:4">
      <c r="A8" s="5" t="s">
        <v>122</v>
      </c>
      <c r="B8" s="7" t="s">
        <v>128</v>
      </c>
      <c r="C8" s="7" t="s">
        <v>129</v>
      </c>
      <c r="D8" s="8">
        <v>3.58</v>
      </c>
    </row>
    <row r="9" spans="1:4">
      <c r="A9" s="5" t="s">
        <v>17</v>
      </c>
      <c r="B9" s="7" t="s">
        <v>128</v>
      </c>
      <c r="C9" s="7" t="s">
        <v>129</v>
      </c>
      <c r="D9" s="8">
        <v>202.32</v>
      </c>
    </row>
    <row r="10" spans="1:4">
      <c r="A10" s="5" t="s">
        <v>123</v>
      </c>
      <c r="B10" s="7" t="s">
        <v>128</v>
      </c>
      <c r="C10" s="7" t="s">
        <v>129</v>
      </c>
      <c r="D10" s="8">
        <v>10.198</v>
      </c>
    </row>
    <row r="11" spans="1:4">
      <c r="A11" s="5" t="s">
        <v>124</v>
      </c>
      <c r="B11" s="7" t="s">
        <v>128</v>
      </c>
      <c r="C11" s="7" t="s">
        <v>129</v>
      </c>
      <c r="D11" s="8">
        <v>2.1059999999999999</v>
      </c>
    </row>
    <row r="12" spans="1:4">
      <c r="A12" s="5" t="s">
        <v>16</v>
      </c>
      <c r="B12" s="7" t="s">
        <v>128</v>
      </c>
      <c r="C12" s="7" t="s">
        <v>129</v>
      </c>
      <c r="D12" s="8">
        <v>0</v>
      </c>
    </row>
    <row r="13" spans="1:4">
      <c r="A13" s="5" t="s">
        <v>28</v>
      </c>
      <c r="B13" s="7" t="s">
        <v>128</v>
      </c>
      <c r="C13" s="7" t="s">
        <v>129</v>
      </c>
      <c r="D13" s="8">
        <v>0</v>
      </c>
    </row>
    <row r="14" spans="1:4">
      <c r="A14" s="5" t="s">
        <v>30</v>
      </c>
      <c r="B14" s="7" t="s">
        <v>128</v>
      </c>
      <c r="C14" s="7" t="s">
        <v>129</v>
      </c>
      <c r="D14" s="8">
        <v>0</v>
      </c>
    </row>
    <row r="15" spans="1:4">
      <c r="A15" s="5" t="s">
        <v>40</v>
      </c>
      <c r="B15" s="7" t="s">
        <v>128</v>
      </c>
      <c r="C15" s="7" t="s">
        <v>129</v>
      </c>
      <c r="D15" s="8">
        <v>0</v>
      </c>
    </row>
    <row r="16" spans="1:4">
      <c r="A16" s="5" t="s">
        <v>44</v>
      </c>
      <c r="B16" s="7" t="s">
        <v>128</v>
      </c>
      <c r="C16" s="7" t="s">
        <v>129</v>
      </c>
      <c r="D16" s="8">
        <v>0</v>
      </c>
    </row>
    <row r="17" spans="1:4">
      <c r="A17" s="5" t="s">
        <v>45</v>
      </c>
      <c r="B17" s="7" t="s">
        <v>128</v>
      </c>
      <c r="C17" s="7" t="s">
        <v>129</v>
      </c>
      <c r="D17" s="8">
        <v>0</v>
      </c>
    </row>
    <row r="18" spans="1:4">
      <c r="A18" s="5" t="s">
        <v>33</v>
      </c>
      <c r="B18" s="7" t="s">
        <v>128</v>
      </c>
      <c r="C18" s="7" t="s">
        <v>129</v>
      </c>
      <c r="D18" s="8">
        <v>0</v>
      </c>
    </row>
    <row r="19" spans="1:4">
      <c r="A19" s="5" t="s">
        <v>34</v>
      </c>
      <c r="B19" s="7" t="s">
        <v>128</v>
      </c>
      <c r="C19" s="7" t="s">
        <v>129</v>
      </c>
      <c r="D19" s="8">
        <v>0</v>
      </c>
    </row>
    <row r="20" spans="1:4">
      <c r="A20" s="5" t="s">
        <v>132</v>
      </c>
      <c r="B20" s="7" t="s">
        <v>128</v>
      </c>
      <c r="C20" s="7" t="s">
        <v>129</v>
      </c>
      <c r="D20" s="8">
        <v>119.41764496915395</v>
      </c>
    </row>
    <row r="21" spans="1:4">
      <c r="A21" s="5" t="s">
        <v>37</v>
      </c>
      <c r="B21" s="7" t="s">
        <v>128</v>
      </c>
      <c r="C21" s="7" t="s">
        <v>129</v>
      </c>
      <c r="D21" s="8">
        <v>119.41764496915395</v>
      </c>
    </row>
    <row r="22" spans="1:4">
      <c r="A22" s="5" t="s">
        <v>38</v>
      </c>
      <c r="B22" s="7" t="s">
        <v>128</v>
      </c>
      <c r="C22" s="7" t="s">
        <v>129</v>
      </c>
      <c r="D22" s="8">
        <v>119.41764496915395</v>
      </c>
    </row>
    <row r="23" spans="1:4">
      <c r="A23" s="5" t="s">
        <v>133</v>
      </c>
      <c r="B23" s="7" t="s">
        <v>128</v>
      </c>
      <c r="C23" s="7" t="s">
        <v>129</v>
      </c>
      <c r="D23" s="8">
        <v>229.51879128207057</v>
      </c>
    </row>
    <row r="24" spans="1:4">
      <c r="A24" s="5" t="s">
        <v>31</v>
      </c>
      <c r="B24" s="7" t="s">
        <v>128</v>
      </c>
      <c r="C24" s="7" t="s">
        <v>129</v>
      </c>
      <c r="D24" s="8">
        <v>229.51879128207057</v>
      </c>
    </row>
    <row r="25" spans="1:4">
      <c r="A25" s="5" t="s">
        <v>32</v>
      </c>
      <c r="B25" s="7" t="s">
        <v>128</v>
      </c>
      <c r="C25" s="7" t="s">
        <v>129</v>
      </c>
      <c r="D25" s="8">
        <v>229.51879128207057</v>
      </c>
    </row>
    <row r="26" spans="1:4">
      <c r="A26" s="5" t="s">
        <v>29</v>
      </c>
      <c r="B26" s="7" t="s">
        <v>128</v>
      </c>
      <c r="C26" s="7" t="s">
        <v>129</v>
      </c>
      <c r="D26" s="8">
        <v>214.12654767006592</v>
      </c>
    </row>
    <row r="27" spans="1:4">
      <c r="A27" s="7"/>
      <c r="B27" s="7"/>
      <c r="C27" s="7"/>
    </row>
    <row r="28" spans="1:4">
      <c r="A28" s="7"/>
      <c r="B28" s="7"/>
      <c r="C28" s="7"/>
    </row>
    <row r="29" spans="1:4">
      <c r="A29" s="7"/>
      <c r="B29" s="7"/>
      <c r="C29" s="7"/>
    </row>
    <row r="30" spans="1:4">
      <c r="A30" s="7"/>
      <c r="B30" s="7"/>
      <c r="C30" s="7"/>
    </row>
    <row r="31" spans="1:4">
      <c r="A31" s="7"/>
      <c r="B31" s="7"/>
      <c r="C31" s="7"/>
    </row>
    <row r="32" spans="1:4">
      <c r="A32" s="7"/>
      <c r="B32" s="7"/>
      <c r="C32" s="7"/>
    </row>
    <row r="33" spans="1:3">
      <c r="A33" s="7"/>
      <c r="B33" s="7"/>
      <c r="C33" s="7"/>
    </row>
    <row r="34" spans="1:3">
      <c r="A34" s="7"/>
      <c r="B34" s="7"/>
      <c r="C34" s="7"/>
    </row>
    <row r="35" spans="1:3">
      <c r="A35" s="7"/>
      <c r="B35" s="7"/>
      <c r="C35" s="7"/>
    </row>
    <row r="36" spans="1:3">
      <c r="A36" s="7"/>
      <c r="B36" s="7"/>
      <c r="C36" s="7"/>
    </row>
    <row r="37" spans="1:3">
      <c r="A37" s="7"/>
      <c r="B37" s="7"/>
      <c r="C37" s="7"/>
    </row>
    <row r="38" spans="1:3">
      <c r="A38" s="7"/>
      <c r="B38" s="7"/>
      <c r="C38" s="7"/>
    </row>
    <row r="39" spans="1:3">
      <c r="A39" s="7"/>
      <c r="B39" s="7"/>
      <c r="C39" s="7"/>
    </row>
    <row r="40" spans="1:3">
      <c r="A40" s="7"/>
      <c r="B40" s="7"/>
      <c r="C40" s="7"/>
    </row>
    <row r="41" spans="1:3">
      <c r="A41" s="7"/>
      <c r="B41" s="7"/>
      <c r="C41" s="7"/>
    </row>
    <row r="42" spans="1:3">
      <c r="A42" s="7"/>
      <c r="B42" s="7"/>
      <c r="C42" s="7"/>
    </row>
    <row r="43" spans="1:3">
      <c r="A43" s="7"/>
      <c r="B43" s="7"/>
      <c r="C43" s="7"/>
    </row>
    <row r="44" spans="1:3">
      <c r="A44" s="7"/>
      <c r="B44" s="7"/>
      <c r="C44" s="7"/>
    </row>
    <row r="45" spans="1:3">
      <c r="A45" s="7"/>
      <c r="B45" s="7"/>
      <c r="C45" s="7"/>
    </row>
    <row r="46" spans="1:3">
      <c r="A46" s="7"/>
      <c r="B46" s="7"/>
      <c r="C46" s="7"/>
    </row>
    <row r="47" spans="1:3">
      <c r="A47" s="7"/>
      <c r="B47" s="7"/>
      <c r="C47" s="7"/>
    </row>
    <row r="48" spans="1:3">
      <c r="A48" s="7"/>
      <c r="B48" s="7"/>
      <c r="C48" s="7"/>
    </row>
    <row r="49" spans="1:3">
      <c r="A49" s="7"/>
      <c r="B49" s="7"/>
      <c r="C49" s="7"/>
    </row>
    <row r="50" spans="1:3">
      <c r="A50" s="7"/>
      <c r="B50" s="7"/>
      <c r="C50" s="7"/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  <row r="56" spans="1:3">
      <c r="A56" s="7"/>
      <c r="B56" s="7"/>
      <c r="C56" s="7"/>
    </row>
    <row r="57" spans="1:3">
      <c r="A57" s="7"/>
      <c r="B57" s="7"/>
      <c r="C57" s="7"/>
    </row>
    <row r="58" spans="1:3">
      <c r="A58" s="7"/>
      <c r="B58" s="7"/>
      <c r="C58" s="7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I1:N32"/>
  <sheetViews>
    <sheetView topLeftCell="I1" workbookViewId="0">
      <selection activeCell="L32" sqref="L32"/>
    </sheetView>
  </sheetViews>
  <sheetFormatPr defaultRowHeight="15"/>
  <cols>
    <col min="1" max="1" width="9.140625" style="1"/>
    <col min="2" max="2" width="11" style="1" customWidth="1"/>
    <col min="3" max="8" width="9.140625" style="1"/>
    <col min="9" max="9" width="19.5703125" style="1" customWidth="1"/>
    <col min="10" max="12" width="27.140625" style="1" customWidth="1"/>
    <col min="13" max="13" width="19.140625" style="1" customWidth="1"/>
    <col min="14" max="14" width="17.5703125" style="1" customWidth="1"/>
    <col min="15" max="16384" width="9.140625" style="1"/>
  </cols>
  <sheetData>
    <row r="1" spans="9:10">
      <c r="I1" s="1" t="s">
        <v>100</v>
      </c>
      <c r="J1" s="1" t="s">
        <v>139</v>
      </c>
    </row>
    <row r="3" spans="9:10">
      <c r="I3" s="2" t="s">
        <v>102</v>
      </c>
      <c r="J3" s="2" t="s">
        <v>101</v>
      </c>
    </row>
    <row r="4" spans="9:10">
      <c r="I4" s="1" t="s">
        <v>58</v>
      </c>
      <c r="J4" s="1">
        <v>20404638</v>
      </c>
    </row>
    <row r="5" spans="9:10">
      <c r="I5" s="1" t="s">
        <v>109</v>
      </c>
      <c r="J5" s="1">
        <v>35608740</v>
      </c>
    </row>
    <row r="6" spans="9:10">
      <c r="I6" s="1" t="s">
        <v>108</v>
      </c>
      <c r="J6" s="1">
        <v>4263628</v>
      </c>
    </row>
    <row r="7" spans="9:10">
      <c r="I7" s="1" t="s">
        <v>107</v>
      </c>
      <c r="J7" s="1">
        <v>7572266</v>
      </c>
    </row>
    <row r="8" spans="9:10">
      <c r="I8" s="1" t="s">
        <v>110</v>
      </c>
      <c r="J8" s="1">
        <v>557186</v>
      </c>
    </row>
    <row r="9" spans="9:10">
      <c r="I9" s="1" t="s">
        <v>103</v>
      </c>
      <c r="J9" s="1">
        <v>110398</v>
      </c>
    </row>
    <row r="10" spans="9:10">
      <c r="I10" s="1" t="s">
        <v>104</v>
      </c>
      <c r="J10" s="1">
        <v>5710</v>
      </c>
    </row>
    <row r="11" spans="9:10">
      <c r="I11" s="1" t="s">
        <v>106</v>
      </c>
      <c r="J11" s="1">
        <v>18396</v>
      </c>
    </row>
    <row r="12" spans="9:10">
      <c r="I12" s="1" t="s">
        <v>105</v>
      </c>
      <c r="J12" s="1">
        <v>60238</v>
      </c>
    </row>
    <row r="13" spans="9:10">
      <c r="I13" s="1" t="s">
        <v>111</v>
      </c>
      <c r="J13" s="1">
        <v>1465316</v>
      </c>
    </row>
    <row r="17" spans="9:14">
      <c r="I17" s="1" t="s">
        <v>116</v>
      </c>
      <c r="J17" s="2" t="s">
        <v>112</v>
      </c>
      <c r="K17" s="2" t="s">
        <v>114</v>
      </c>
      <c r="L17" s="2" t="s">
        <v>115</v>
      </c>
    </row>
    <row r="18" spans="9:14">
      <c r="I18" s="1" t="s">
        <v>58</v>
      </c>
      <c r="J18" s="1">
        <v>13990</v>
      </c>
      <c r="K18" s="1">
        <v>17679</v>
      </c>
      <c r="L18" s="1">
        <v>20590</v>
      </c>
    </row>
    <row r="19" spans="9:14">
      <c r="I19" s="1" t="s">
        <v>113</v>
      </c>
      <c r="J19" s="1">
        <v>80</v>
      </c>
      <c r="K19" s="1">
        <v>16009</v>
      </c>
      <c r="L19" s="1">
        <v>20349</v>
      </c>
    </row>
    <row r="20" spans="9:14">
      <c r="I20" s="1" t="s">
        <v>70</v>
      </c>
      <c r="J20" s="1">
        <v>302</v>
      </c>
      <c r="K20" s="1">
        <v>464</v>
      </c>
      <c r="L20" s="1">
        <v>227</v>
      </c>
    </row>
    <row r="23" spans="9:14">
      <c r="I23" s="1" t="s">
        <v>116</v>
      </c>
      <c r="J23" s="2" t="s">
        <v>112</v>
      </c>
      <c r="K23" s="2" t="s">
        <v>114</v>
      </c>
      <c r="L23" s="2" t="s">
        <v>134</v>
      </c>
    </row>
    <row r="24" spans="9:14">
      <c r="I24" s="1" t="s">
        <v>58</v>
      </c>
      <c r="J24" s="1">
        <v>13990</v>
      </c>
      <c r="K24" s="1">
        <v>17679</v>
      </c>
      <c r="L24" s="1">
        <f>L18*2204.62*1000</f>
        <v>45393125800</v>
      </c>
    </row>
    <row r="25" spans="9:14">
      <c r="I25" s="1" t="s">
        <v>113</v>
      </c>
      <c r="J25" s="1">
        <v>80</v>
      </c>
      <c r="K25" s="1">
        <v>16009</v>
      </c>
      <c r="L25" s="1">
        <f t="shared" ref="L25:L26" si="0">L19*2204.62*1000</f>
        <v>44861812379.999992</v>
      </c>
    </row>
    <row r="26" spans="9:14">
      <c r="I26" s="1" t="s">
        <v>70</v>
      </c>
      <c r="J26" s="1">
        <v>302</v>
      </c>
      <c r="K26" s="1">
        <v>464</v>
      </c>
      <c r="L26" s="1">
        <f t="shared" si="0"/>
        <v>500448740</v>
      </c>
    </row>
    <row r="29" spans="9:14">
      <c r="I29" s="2" t="s">
        <v>116</v>
      </c>
      <c r="J29" s="2" t="s">
        <v>135</v>
      </c>
      <c r="K29" s="2" t="s">
        <v>136</v>
      </c>
      <c r="L29" s="2" t="s">
        <v>138</v>
      </c>
      <c r="M29" s="2" t="s">
        <v>137</v>
      </c>
      <c r="N29" s="2" t="s">
        <v>140</v>
      </c>
    </row>
    <row r="30" spans="9:14">
      <c r="I30" s="1" t="s">
        <v>58</v>
      </c>
      <c r="J30" s="1">
        <f>J4</f>
        <v>20404638</v>
      </c>
      <c r="K30" s="1">
        <f>L24</f>
        <v>45393125800</v>
      </c>
      <c r="L30" s="1">
        <v>211992050</v>
      </c>
      <c r="M30" s="1">
        <f>K30/J30</f>
        <v>2224.6474453504147</v>
      </c>
      <c r="N30" s="1">
        <f>K30/L30</f>
        <v>214.12654767006592</v>
      </c>
    </row>
    <row r="31" spans="9:14">
      <c r="I31" s="1" t="s">
        <v>113</v>
      </c>
      <c r="J31" s="1">
        <f>SUM(J5:J7)</f>
        <v>47444634</v>
      </c>
      <c r="K31" s="1">
        <f t="shared" ref="K31:K32" si="1">L25</f>
        <v>44861812379.999992</v>
      </c>
      <c r="L31" s="1">
        <v>375671555</v>
      </c>
      <c r="M31" s="1">
        <f>K31/J31</f>
        <v>945.56135431458893</v>
      </c>
      <c r="N31" s="1">
        <f t="shared" ref="N31:N32" si="2">K31/L31</f>
        <v>119.41764496915395</v>
      </c>
    </row>
    <row r="32" spans="9:14">
      <c r="I32" s="1" t="s">
        <v>70</v>
      </c>
      <c r="J32" s="1">
        <f>SUM(J9:J12)</f>
        <v>194742</v>
      </c>
      <c r="K32" s="1">
        <f t="shared" si="1"/>
        <v>500448740</v>
      </c>
      <c r="L32" s="1">
        <v>2180426</v>
      </c>
      <c r="M32" s="1">
        <f>K32/J32</f>
        <v>2569.8038430333468</v>
      </c>
      <c r="N32" s="1">
        <f t="shared" si="2"/>
        <v>229.51879128207057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0"/>
  <sheetViews>
    <sheetView workbookViewId="0">
      <selection activeCell="J31" sqref="B1:J31"/>
    </sheetView>
  </sheetViews>
  <sheetFormatPr defaultRowHeight="12"/>
  <cols>
    <col min="1" max="2" width="11.42578125" style="4" customWidth="1"/>
    <col min="3" max="3" width="10" style="4" customWidth="1"/>
    <col min="4" max="4" width="21.28515625" style="4" customWidth="1"/>
    <col min="5" max="5" width="11.140625" style="4" customWidth="1"/>
    <col min="6" max="6" width="10.140625" style="4" customWidth="1"/>
    <col min="7" max="38" width="6.140625" style="4" customWidth="1"/>
    <col min="39" max="16384" width="9.140625" style="4"/>
  </cols>
  <sheetData>
    <row r="1" spans="1:37">
      <c r="A1" s="4" t="s">
        <v>89</v>
      </c>
      <c r="B1" s="3" t="s">
        <v>83</v>
      </c>
      <c r="C1" s="3" t="s">
        <v>87</v>
      </c>
      <c r="D1" s="3" t="s">
        <v>7</v>
      </c>
      <c r="E1" s="3" t="s">
        <v>82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84</v>
      </c>
      <c r="C2" s="4" t="s">
        <v>88</v>
      </c>
      <c r="D2" s="4" t="s">
        <v>18</v>
      </c>
      <c r="E2" s="4" t="s">
        <v>118</v>
      </c>
      <c r="F2" s="4" t="s">
        <v>117</v>
      </c>
      <c r="G2" s="4">
        <v>0.15430339646551175</v>
      </c>
      <c r="H2" s="4">
        <v>0.15705576640490826</v>
      </c>
      <c r="I2" s="4">
        <v>0.15980813634430477</v>
      </c>
      <c r="J2" s="4">
        <v>0.16256050628370128</v>
      </c>
      <c r="K2" s="4">
        <v>0.16531287622309779</v>
      </c>
      <c r="L2" s="4">
        <v>0.1680652461624943</v>
      </c>
      <c r="M2" s="4">
        <v>0.17081761610189081</v>
      </c>
      <c r="N2" s="4">
        <v>0.17356998604128732</v>
      </c>
      <c r="O2" s="4">
        <v>0.17632235598068383</v>
      </c>
      <c r="P2" s="4">
        <v>0.17907472592008034</v>
      </c>
      <c r="Q2" s="4">
        <v>0.18182709585947687</v>
      </c>
      <c r="R2" s="4">
        <v>0.18222237215482356</v>
      </c>
      <c r="S2" s="4">
        <v>0.18261764845017026</v>
      </c>
      <c r="T2" s="4">
        <v>0.18301292474551695</v>
      </c>
      <c r="U2" s="4">
        <v>0.18340820104086364</v>
      </c>
      <c r="V2" s="4">
        <v>0.18380347733621033</v>
      </c>
      <c r="W2" s="4">
        <v>0.18419875363155702</v>
      </c>
      <c r="X2" s="4">
        <v>0.18459402992690371</v>
      </c>
      <c r="Y2" s="4">
        <v>0.1849893062222504</v>
      </c>
      <c r="Z2" s="4">
        <v>0.1853845825175971</v>
      </c>
      <c r="AA2" s="4">
        <v>0.18577985881294379</v>
      </c>
      <c r="AB2" s="4">
        <v>0.18617513510829048</v>
      </c>
      <c r="AC2" s="4">
        <v>0.18657041140363717</v>
      </c>
      <c r="AD2" s="4">
        <v>0.18696568769898386</v>
      </c>
      <c r="AE2" s="4">
        <v>0.18736096399433055</v>
      </c>
      <c r="AF2" s="4">
        <v>0.18775624028967725</v>
      </c>
      <c r="AG2" s="4">
        <v>0.18815151658502394</v>
      </c>
      <c r="AH2" s="4">
        <v>0.18854679288037063</v>
      </c>
      <c r="AI2" s="4">
        <v>0.18894206917571732</v>
      </c>
      <c r="AJ2" s="4">
        <v>0.18933734547106401</v>
      </c>
      <c r="AK2" s="4">
        <v>0.18973262176641065</v>
      </c>
    </row>
    <row r="3" spans="1:37">
      <c r="A3" s="4" t="s">
        <v>6</v>
      </c>
      <c r="B3" s="4" t="s">
        <v>85</v>
      </c>
      <c r="C3" s="4" t="s">
        <v>88</v>
      </c>
      <c r="D3" s="4" t="s">
        <v>18</v>
      </c>
      <c r="E3" s="4" t="s">
        <v>118</v>
      </c>
      <c r="F3" s="4" t="s">
        <v>117</v>
      </c>
      <c r="G3" s="4">
        <v>0.1531866860427854</v>
      </c>
      <c r="H3" s="4">
        <v>0.15482234555945557</v>
      </c>
      <c r="I3" s="4">
        <v>0.15645800507612573</v>
      </c>
      <c r="J3" s="4">
        <v>0.15809366459279589</v>
      </c>
      <c r="K3" s="4">
        <v>0.15972932410946605</v>
      </c>
      <c r="L3" s="4">
        <v>0.16136498362613622</v>
      </c>
      <c r="M3" s="4">
        <v>0.16300064314280638</v>
      </c>
      <c r="N3" s="4">
        <v>0.16463630265947654</v>
      </c>
      <c r="O3" s="4">
        <v>0.1662719621761467</v>
      </c>
      <c r="P3" s="4">
        <v>0.16790762169281687</v>
      </c>
      <c r="Q3" s="4">
        <v>0.16954328120948706</v>
      </c>
      <c r="R3" s="4">
        <v>0.17015747194198655</v>
      </c>
      <c r="S3" s="4">
        <v>0.17077166267448604</v>
      </c>
      <c r="T3" s="4">
        <v>0.17138585340698553</v>
      </c>
      <c r="U3" s="4">
        <v>0.17200004413948503</v>
      </c>
      <c r="V3" s="4">
        <v>0.17261423487198452</v>
      </c>
      <c r="W3" s="4">
        <v>0.17322842560448401</v>
      </c>
      <c r="X3" s="4">
        <v>0.1738426163369835</v>
      </c>
      <c r="Y3" s="4">
        <v>0.17445680706948299</v>
      </c>
      <c r="Z3" s="4">
        <v>0.17507099780198249</v>
      </c>
      <c r="AA3" s="4">
        <v>0.17568518853448198</v>
      </c>
      <c r="AB3" s="4">
        <v>0.17629937926698147</v>
      </c>
      <c r="AC3" s="4">
        <v>0.17691356999948096</v>
      </c>
      <c r="AD3" s="4">
        <v>0.17752776073198046</v>
      </c>
      <c r="AE3" s="4">
        <v>0.17814195146447995</v>
      </c>
      <c r="AF3" s="4">
        <v>0.17875614219697944</v>
      </c>
      <c r="AG3" s="4">
        <v>0.17937033292947893</v>
      </c>
      <c r="AH3" s="4">
        <v>0.17998452366197842</v>
      </c>
      <c r="AI3" s="4">
        <v>0.18059871439447792</v>
      </c>
      <c r="AJ3" s="4">
        <v>0.18121290512697741</v>
      </c>
      <c r="AK3" s="4">
        <v>0.18182709585947687</v>
      </c>
    </row>
    <row r="4" spans="1:37">
      <c r="A4" s="4" t="s">
        <v>6</v>
      </c>
      <c r="B4" s="4" t="s">
        <v>86</v>
      </c>
      <c r="C4" s="4" t="s">
        <v>88</v>
      </c>
      <c r="D4" s="4" t="s">
        <v>18</v>
      </c>
      <c r="E4" s="4" t="s">
        <v>118</v>
      </c>
      <c r="F4" s="4" t="s">
        <v>117</v>
      </c>
      <c r="G4" s="4">
        <v>0.15155102652611524</v>
      </c>
      <c r="H4" s="4">
        <v>0.15155102652611524</v>
      </c>
      <c r="I4" s="4">
        <v>0.15155102652611524</v>
      </c>
      <c r="J4" s="4">
        <v>0.15155102652611524</v>
      </c>
      <c r="K4" s="4">
        <v>0.15155102652611524</v>
      </c>
      <c r="L4" s="4">
        <v>0.15155102652611524</v>
      </c>
      <c r="M4" s="4">
        <v>0.15155102652611524</v>
      </c>
      <c r="N4" s="4">
        <v>0.15155102652611524</v>
      </c>
      <c r="O4" s="4">
        <v>0.15155102652611524</v>
      </c>
      <c r="P4" s="4">
        <v>0.15155102652611524</v>
      </c>
      <c r="Q4" s="4">
        <v>0.15155102652611524</v>
      </c>
      <c r="R4" s="4">
        <v>0.15245063926028382</v>
      </c>
      <c r="S4" s="4">
        <v>0.1533502519944524</v>
      </c>
      <c r="T4" s="4">
        <v>0.15424986472862098</v>
      </c>
      <c r="U4" s="4">
        <v>0.15514947746278956</v>
      </c>
      <c r="V4" s="4">
        <v>0.15604909019695815</v>
      </c>
      <c r="W4" s="4">
        <v>0.15694870293112673</v>
      </c>
      <c r="X4" s="4">
        <v>0.15784831566529531</v>
      </c>
      <c r="Y4" s="4">
        <v>0.15874792839946389</v>
      </c>
      <c r="Z4" s="4">
        <v>0.15964754113363247</v>
      </c>
      <c r="AA4" s="4">
        <v>0.16054715386780105</v>
      </c>
      <c r="AB4" s="4">
        <v>0.16144676660196963</v>
      </c>
      <c r="AC4" s="4">
        <v>0.16234637933613821</v>
      </c>
      <c r="AD4" s="4">
        <v>0.16324599207030679</v>
      </c>
      <c r="AE4" s="4">
        <v>0.16414560480447538</v>
      </c>
      <c r="AF4" s="4">
        <v>0.16504521753864396</v>
      </c>
      <c r="AG4" s="4">
        <v>0.16594483027281254</v>
      </c>
      <c r="AH4" s="4">
        <v>0.16684444300698112</v>
      </c>
      <c r="AI4" s="4">
        <v>0.1677440557411497</v>
      </c>
      <c r="AJ4" s="4">
        <v>0.16864366847531828</v>
      </c>
      <c r="AK4" s="4">
        <v>0.16954328120948706</v>
      </c>
    </row>
    <row r="5" spans="1:37">
      <c r="A5" s="4" t="s">
        <v>6</v>
      </c>
      <c r="B5" s="4" t="s">
        <v>84</v>
      </c>
      <c r="C5" s="4" t="s">
        <v>88</v>
      </c>
      <c r="D5" s="4" t="s">
        <v>24</v>
      </c>
      <c r="E5" s="4" t="s">
        <v>118</v>
      </c>
      <c r="F5" s="4" t="s">
        <v>117</v>
      </c>
      <c r="G5" s="4">
        <v>0.15049311805235732</v>
      </c>
      <c r="H5" s="4">
        <v>0.1510829519952695</v>
      </c>
      <c r="I5" s="4">
        <v>0.15167278593818168</v>
      </c>
      <c r="J5" s="4">
        <v>0.15226261988109385</v>
      </c>
      <c r="K5" s="4">
        <v>0.15285245382400603</v>
      </c>
      <c r="L5" s="4">
        <v>0.15344228776691821</v>
      </c>
      <c r="M5" s="4">
        <v>0.15403212170983038</v>
      </c>
      <c r="N5" s="4">
        <v>0.15462195565274256</v>
      </c>
      <c r="O5" s="4">
        <v>0.15521178959565474</v>
      </c>
      <c r="P5" s="4">
        <v>0.15580162353856691</v>
      </c>
      <c r="Q5" s="4">
        <v>0.15639145748147906</v>
      </c>
      <c r="R5" s="4">
        <v>0.15639145748147906</v>
      </c>
      <c r="S5" s="4">
        <v>0.15639145748147906</v>
      </c>
      <c r="T5" s="4">
        <v>0.15639145748147906</v>
      </c>
      <c r="U5" s="4">
        <v>0.15639145748147906</v>
      </c>
      <c r="V5" s="4">
        <v>0.15639145748147906</v>
      </c>
      <c r="W5" s="4">
        <v>0.15639145748147906</v>
      </c>
      <c r="X5" s="4">
        <v>0.15639145748147906</v>
      </c>
      <c r="Y5" s="4">
        <v>0.15639145748147906</v>
      </c>
      <c r="Z5" s="4">
        <v>0.15639145748147906</v>
      </c>
      <c r="AA5" s="4">
        <v>0.15639145748147906</v>
      </c>
      <c r="AB5" s="4">
        <v>0.15639145748147906</v>
      </c>
      <c r="AC5" s="4">
        <v>0.15639145748147906</v>
      </c>
      <c r="AD5" s="4">
        <v>0.15639145748147906</v>
      </c>
      <c r="AE5" s="4">
        <v>0.15639145748147906</v>
      </c>
      <c r="AF5" s="4">
        <v>0.15639145748147906</v>
      </c>
      <c r="AG5" s="4">
        <v>0.15639145748147906</v>
      </c>
      <c r="AH5" s="4">
        <v>0.15639145748147906</v>
      </c>
      <c r="AI5" s="4">
        <v>0.15639145748147906</v>
      </c>
      <c r="AJ5" s="4">
        <v>0.15639145748147906</v>
      </c>
      <c r="AK5" s="4">
        <v>0.15639145748147906</v>
      </c>
    </row>
    <row r="6" spans="1:37">
      <c r="A6" s="4" t="s">
        <v>6</v>
      </c>
      <c r="B6" s="4" t="s">
        <v>85</v>
      </c>
      <c r="C6" s="4" t="s">
        <v>88</v>
      </c>
      <c r="D6" s="4" t="s">
        <v>24</v>
      </c>
      <c r="E6" s="4" t="s">
        <v>118</v>
      </c>
      <c r="F6" s="4" t="s">
        <v>117</v>
      </c>
      <c r="G6" s="4">
        <v>0.15013521014437531</v>
      </c>
      <c r="H6" s="4">
        <v>0.15036713617930547</v>
      </c>
      <c r="I6" s="4">
        <v>0.15059906221423563</v>
      </c>
      <c r="J6" s="4">
        <v>0.1508309882491658</v>
      </c>
      <c r="K6" s="4">
        <v>0.15106291428409596</v>
      </c>
      <c r="L6" s="4">
        <v>0.15129484031902612</v>
      </c>
      <c r="M6" s="4">
        <v>0.15152676635395629</v>
      </c>
      <c r="N6" s="4">
        <v>0.15175869238888645</v>
      </c>
      <c r="O6" s="4">
        <v>0.15199061842381661</v>
      </c>
      <c r="P6" s="4">
        <v>0.15222254445874678</v>
      </c>
      <c r="Q6" s="4">
        <v>0.15245447049367689</v>
      </c>
      <c r="R6" s="4">
        <v>0.15265131984306698</v>
      </c>
      <c r="S6" s="4">
        <v>0.15284816919245708</v>
      </c>
      <c r="T6" s="4">
        <v>0.15304501854184718</v>
      </c>
      <c r="U6" s="4">
        <v>0.15324186789123728</v>
      </c>
      <c r="V6" s="4">
        <v>0.15343871724062738</v>
      </c>
      <c r="W6" s="4">
        <v>0.15363556659001748</v>
      </c>
      <c r="X6" s="4">
        <v>0.15383241593940758</v>
      </c>
      <c r="Y6" s="4">
        <v>0.15402926528879768</v>
      </c>
      <c r="Z6" s="4">
        <v>0.15422611463818778</v>
      </c>
      <c r="AA6" s="4">
        <v>0.15442296398757788</v>
      </c>
      <c r="AB6" s="4">
        <v>0.15461981333696798</v>
      </c>
      <c r="AC6" s="4">
        <v>0.15481666268635808</v>
      </c>
      <c r="AD6" s="4">
        <v>0.15501351203574817</v>
      </c>
      <c r="AE6" s="4">
        <v>0.15521036138513827</v>
      </c>
      <c r="AF6" s="4">
        <v>0.15540721073452837</v>
      </c>
      <c r="AG6" s="4">
        <v>0.15560406008391847</v>
      </c>
      <c r="AH6" s="4">
        <v>0.15580090943330857</v>
      </c>
      <c r="AI6" s="4">
        <v>0.15599775878269867</v>
      </c>
      <c r="AJ6" s="4">
        <v>0.15619460813208877</v>
      </c>
      <c r="AK6" s="4">
        <v>0.15639145748147906</v>
      </c>
    </row>
    <row r="7" spans="1:37">
      <c r="A7" s="4" t="s">
        <v>6</v>
      </c>
      <c r="B7" s="4" t="s">
        <v>86</v>
      </c>
      <c r="C7" s="4" t="s">
        <v>88</v>
      </c>
      <c r="D7" s="4" t="s">
        <v>24</v>
      </c>
      <c r="E7" s="4" t="s">
        <v>118</v>
      </c>
      <c r="F7" s="4" t="s">
        <v>117</v>
      </c>
      <c r="G7" s="4">
        <v>0.14990328410944515</v>
      </c>
      <c r="H7" s="4">
        <v>0.14990328410944515</v>
      </c>
      <c r="I7" s="4">
        <v>0.14990328410944515</v>
      </c>
      <c r="J7" s="4">
        <v>0.14990328410944515</v>
      </c>
      <c r="K7" s="4">
        <v>0.14990328410944515</v>
      </c>
      <c r="L7" s="4">
        <v>0.14990328410944515</v>
      </c>
      <c r="M7" s="4">
        <v>0.14990328410944515</v>
      </c>
      <c r="N7" s="4">
        <v>0.14990328410944515</v>
      </c>
      <c r="O7" s="4">
        <v>0.14990328410944515</v>
      </c>
      <c r="P7" s="4">
        <v>0.14990328410944515</v>
      </c>
      <c r="Q7" s="4">
        <v>0.14990328410944515</v>
      </c>
      <c r="R7" s="4">
        <v>0.15003084342865675</v>
      </c>
      <c r="S7" s="4">
        <v>0.15015840274786835</v>
      </c>
      <c r="T7" s="4">
        <v>0.15028596206707995</v>
      </c>
      <c r="U7" s="4">
        <v>0.15041352138629155</v>
      </c>
      <c r="V7" s="4">
        <v>0.15054108070550315</v>
      </c>
      <c r="W7" s="4">
        <v>0.15066864002471475</v>
      </c>
      <c r="X7" s="4">
        <v>0.15079619934392635</v>
      </c>
      <c r="Y7" s="4">
        <v>0.15092375866313795</v>
      </c>
      <c r="Z7" s="4">
        <v>0.15105131798234955</v>
      </c>
      <c r="AA7" s="4">
        <v>0.15117887730156115</v>
      </c>
      <c r="AB7" s="4">
        <v>0.15130643662077276</v>
      </c>
      <c r="AC7" s="4">
        <v>0.15143399593998436</v>
      </c>
      <c r="AD7" s="4">
        <v>0.15156155525919596</v>
      </c>
      <c r="AE7" s="4">
        <v>0.15168911457840756</v>
      </c>
      <c r="AF7" s="4">
        <v>0.15181667389761916</v>
      </c>
      <c r="AG7" s="4">
        <v>0.15194423321683076</v>
      </c>
      <c r="AH7" s="4">
        <v>0.15207179253604236</v>
      </c>
      <c r="AI7" s="4">
        <v>0.15219935185525396</v>
      </c>
      <c r="AJ7" s="4">
        <v>0.15232691117446556</v>
      </c>
      <c r="AK7" s="4">
        <v>0.15245447049367689</v>
      </c>
    </row>
    <row r="8" spans="1:37">
      <c r="A8" s="4" t="s">
        <v>6</v>
      </c>
      <c r="B8" s="4" t="s">
        <v>84</v>
      </c>
      <c r="C8" s="4" t="s">
        <v>88</v>
      </c>
      <c r="D8" s="4" t="s">
        <v>25</v>
      </c>
      <c r="E8" s="4" t="s">
        <v>118</v>
      </c>
      <c r="F8" s="4" t="s">
        <v>117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0.26436562392128449</v>
      </c>
    </row>
    <row r="9" spans="1:37">
      <c r="A9" s="4" t="s">
        <v>6</v>
      </c>
      <c r="B9" s="4" t="s">
        <v>85</v>
      </c>
      <c r="C9" s="4" t="s">
        <v>88</v>
      </c>
      <c r="D9" s="4" t="s">
        <v>25</v>
      </c>
      <c r="E9" s="4" t="s">
        <v>118</v>
      </c>
      <c r="F9" s="4" t="s">
        <v>117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>
      <c r="A10" s="4" t="s">
        <v>6</v>
      </c>
      <c r="B10" s="4" t="s">
        <v>86</v>
      </c>
      <c r="C10" s="4" t="s">
        <v>88</v>
      </c>
      <c r="D10" s="4" t="s">
        <v>25</v>
      </c>
      <c r="E10" s="4" t="s">
        <v>118</v>
      </c>
      <c r="F10" s="4" t="s">
        <v>117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>
      <c r="A11" s="4" t="s">
        <v>6</v>
      </c>
      <c r="B11" s="4" t="s">
        <v>6</v>
      </c>
      <c r="C11" s="4" t="s">
        <v>88</v>
      </c>
      <c r="D11" s="4" t="s">
        <v>41</v>
      </c>
      <c r="E11" s="4" t="s">
        <v>118</v>
      </c>
      <c r="F11" s="4" t="s">
        <v>117</v>
      </c>
      <c r="G11" s="4">
        <v>0.2145</v>
      </c>
      <c r="H11" s="4">
        <v>0.2145</v>
      </c>
      <c r="I11" s="4">
        <v>0.2145</v>
      </c>
      <c r="J11" s="4">
        <v>0.2145</v>
      </c>
      <c r="K11" s="4">
        <v>0.2145</v>
      </c>
      <c r="L11" s="4">
        <v>0.2145</v>
      </c>
      <c r="M11" s="4">
        <v>0.2145</v>
      </c>
      <c r="N11" s="4">
        <v>0.2145</v>
      </c>
      <c r="O11" s="4">
        <v>0.2145</v>
      </c>
      <c r="P11" s="4">
        <v>0.2145</v>
      </c>
      <c r="Q11" s="4">
        <v>0.2145</v>
      </c>
      <c r="R11" s="4">
        <v>0.2145</v>
      </c>
      <c r="S11" s="4">
        <v>0.2145</v>
      </c>
      <c r="T11" s="4">
        <v>0.2145</v>
      </c>
      <c r="U11" s="4">
        <v>0.2145</v>
      </c>
      <c r="V11" s="4">
        <v>0.2145</v>
      </c>
      <c r="W11" s="4">
        <v>0.2145</v>
      </c>
      <c r="X11" s="4">
        <v>0.2145</v>
      </c>
      <c r="Y11" s="4">
        <v>0.2145</v>
      </c>
      <c r="Z11" s="4">
        <v>0.2145</v>
      </c>
      <c r="AA11" s="4">
        <v>0.2145</v>
      </c>
      <c r="AB11" s="4">
        <v>0.2145</v>
      </c>
      <c r="AC11" s="4">
        <v>0.2145</v>
      </c>
      <c r="AD11" s="4">
        <v>0.2145</v>
      </c>
      <c r="AE11" s="4">
        <v>0.2145</v>
      </c>
      <c r="AF11" s="4">
        <v>0.2145</v>
      </c>
      <c r="AG11" s="4">
        <v>0.2145</v>
      </c>
      <c r="AH11" s="4">
        <v>0.2145</v>
      </c>
      <c r="AI11" s="4">
        <v>0.2145</v>
      </c>
      <c r="AJ11" s="4">
        <v>0.2145</v>
      </c>
      <c r="AK11" s="4">
        <v>0.2145</v>
      </c>
    </row>
    <row r="12" spans="1:37">
      <c r="A12" s="4" t="s">
        <v>6</v>
      </c>
      <c r="B12" s="4" t="s">
        <v>84</v>
      </c>
      <c r="C12" s="4" t="s">
        <v>92</v>
      </c>
      <c r="D12" s="4" t="s">
        <v>93</v>
      </c>
      <c r="E12" s="4" t="s">
        <v>90</v>
      </c>
      <c r="F12" s="4" t="s">
        <v>61</v>
      </c>
      <c r="G12" s="4">
        <v>0.32200000000000001</v>
      </c>
      <c r="H12" s="4">
        <v>0.32686029999999999</v>
      </c>
      <c r="I12" s="4">
        <v>0.33172060000000003</v>
      </c>
      <c r="J12" s="4">
        <v>0.33658090000000002</v>
      </c>
      <c r="K12" s="4">
        <v>0.3414412</v>
      </c>
      <c r="L12" s="4">
        <v>0.34630150000000004</v>
      </c>
      <c r="M12" s="4">
        <v>0.35116180000000002</v>
      </c>
      <c r="N12" s="4">
        <v>0.35602210000000001</v>
      </c>
      <c r="O12" s="4">
        <v>0.36088240000000005</v>
      </c>
      <c r="P12" s="4">
        <v>0.36574270000000003</v>
      </c>
      <c r="Q12" s="4">
        <v>0.37060300000000002</v>
      </c>
      <c r="R12" s="4">
        <v>0.37227071350000002</v>
      </c>
      <c r="S12" s="4">
        <v>0.37393842700000002</v>
      </c>
      <c r="T12" s="4">
        <v>0.37560614050000002</v>
      </c>
      <c r="U12" s="4">
        <v>0.37727385400000002</v>
      </c>
      <c r="V12" s="4">
        <v>0.37894156750000002</v>
      </c>
      <c r="W12" s="4">
        <v>0.38060928100000002</v>
      </c>
      <c r="X12" s="4">
        <v>0.38227699450000002</v>
      </c>
      <c r="Y12" s="4">
        <v>0.38394470800000002</v>
      </c>
      <c r="Z12" s="4">
        <v>0.38561242150000002</v>
      </c>
      <c r="AA12" s="4">
        <v>0.38728013500000003</v>
      </c>
      <c r="AB12" s="4">
        <v>0.38894784850000003</v>
      </c>
      <c r="AC12" s="4">
        <v>0.39061556200000003</v>
      </c>
      <c r="AD12" s="4">
        <v>0.39228327550000003</v>
      </c>
      <c r="AE12" s="4">
        <v>0.39395098900000003</v>
      </c>
      <c r="AF12" s="4">
        <v>0.39561870250000003</v>
      </c>
      <c r="AG12" s="4">
        <v>0.39728641600000003</v>
      </c>
      <c r="AH12" s="4">
        <v>0.39895412950000003</v>
      </c>
      <c r="AI12" s="4">
        <v>0.40062184300000003</v>
      </c>
      <c r="AJ12" s="4">
        <v>0.40228955650000009</v>
      </c>
      <c r="AK12" s="4">
        <v>0.40395727000000003</v>
      </c>
    </row>
    <row r="13" spans="1:37">
      <c r="A13" s="4" t="s">
        <v>6</v>
      </c>
      <c r="B13" s="4" t="s">
        <v>85</v>
      </c>
      <c r="C13" s="4" t="s">
        <v>92</v>
      </c>
      <c r="D13" s="4" t="s">
        <v>93</v>
      </c>
      <c r="E13" s="4" t="s">
        <v>90</v>
      </c>
      <c r="F13" s="4" t="s">
        <v>61</v>
      </c>
      <c r="G13" s="4">
        <v>0.32200000000000001</v>
      </c>
      <c r="H13" s="4">
        <v>0.32439899999999999</v>
      </c>
      <c r="I13" s="4">
        <v>0.32679800000000003</v>
      </c>
      <c r="J13" s="4">
        <v>0.32919700000000002</v>
      </c>
      <c r="K13" s="4">
        <v>0.331596</v>
      </c>
      <c r="L13" s="4">
        <v>0.33399499999999999</v>
      </c>
      <c r="M13" s="4">
        <v>0.33639400000000003</v>
      </c>
      <c r="N13" s="4">
        <v>0.33879300000000001</v>
      </c>
      <c r="O13" s="4">
        <v>0.34119200000000005</v>
      </c>
      <c r="P13" s="4">
        <v>0.34359100000000004</v>
      </c>
      <c r="Q13" s="4">
        <v>0.34599000000000002</v>
      </c>
      <c r="R13" s="4">
        <v>0.34676847750000001</v>
      </c>
      <c r="S13" s="4">
        <v>0.34754695499999999</v>
      </c>
      <c r="T13" s="4">
        <v>0.34832543250000003</v>
      </c>
      <c r="U13" s="4">
        <v>0.34910391000000002</v>
      </c>
      <c r="V13" s="4">
        <v>0.3498823875</v>
      </c>
      <c r="W13" s="4">
        <v>0.35066086500000004</v>
      </c>
      <c r="X13" s="4">
        <v>0.35143934250000008</v>
      </c>
      <c r="Y13" s="4">
        <v>0.35221782000000001</v>
      </c>
      <c r="Z13" s="4">
        <v>0.3529962975</v>
      </c>
      <c r="AA13" s="4">
        <v>0.35377477500000004</v>
      </c>
      <c r="AB13" s="4">
        <v>0.35455325250000003</v>
      </c>
      <c r="AC13" s="4">
        <v>0.35533173000000001</v>
      </c>
      <c r="AD13" s="4">
        <v>0.3561102075</v>
      </c>
      <c r="AE13" s="4">
        <v>0.35688868500000004</v>
      </c>
      <c r="AF13" s="4">
        <v>0.35766716250000002</v>
      </c>
      <c r="AG13" s="4">
        <v>0.35844564000000001</v>
      </c>
      <c r="AH13" s="4">
        <v>0.3592241175</v>
      </c>
      <c r="AI13" s="4">
        <v>0.36000259499999998</v>
      </c>
      <c r="AJ13" s="4">
        <v>0.36078107250000002</v>
      </c>
      <c r="AK13" s="4">
        <v>0.36155955000000001</v>
      </c>
    </row>
    <row r="14" spans="1:37">
      <c r="A14" s="4" t="s">
        <v>6</v>
      </c>
      <c r="B14" s="4" t="s">
        <v>86</v>
      </c>
      <c r="C14" s="4" t="s">
        <v>92</v>
      </c>
      <c r="D14" s="4" t="s">
        <v>93</v>
      </c>
      <c r="E14" s="4" t="s">
        <v>90</v>
      </c>
      <c r="F14" s="4" t="s">
        <v>61</v>
      </c>
      <c r="G14" s="4">
        <v>0.32200000000000001</v>
      </c>
      <c r="H14" s="4">
        <v>0.32200060000000003</v>
      </c>
      <c r="I14" s="4">
        <v>0.32200119999999999</v>
      </c>
      <c r="J14" s="4">
        <v>0.3220018</v>
      </c>
      <c r="K14" s="4">
        <v>0.32200240000000002</v>
      </c>
      <c r="L14" s="4">
        <v>0.32200300000000004</v>
      </c>
      <c r="M14" s="4">
        <v>0.32200360000000006</v>
      </c>
      <c r="N14" s="4">
        <v>0.32200420000000002</v>
      </c>
      <c r="O14" s="4">
        <v>0.32200480000000004</v>
      </c>
      <c r="P14" s="4">
        <v>0.3220054</v>
      </c>
      <c r="Q14" s="4">
        <v>0.32200600000000001</v>
      </c>
      <c r="R14" s="4">
        <v>0.32236825675000003</v>
      </c>
      <c r="S14" s="4">
        <v>0.32273051349999998</v>
      </c>
      <c r="T14" s="4">
        <v>0.32309277025000005</v>
      </c>
      <c r="U14" s="4">
        <v>0.32345502700000001</v>
      </c>
      <c r="V14" s="4">
        <v>0.32381728375000002</v>
      </c>
      <c r="W14" s="4">
        <v>0.32417954050000003</v>
      </c>
      <c r="X14" s="4">
        <v>0.32454179725000004</v>
      </c>
      <c r="Y14" s="4">
        <v>0.324904054</v>
      </c>
      <c r="Z14" s="4">
        <v>0.32526631075000001</v>
      </c>
      <c r="AA14" s="4">
        <v>0.32562856750000002</v>
      </c>
      <c r="AB14" s="4">
        <v>0.32599082425000003</v>
      </c>
      <c r="AC14" s="4">
        <v>0.32635308100000004</v>
      </c>
      <c r="AD14" s="4">
        <v>0.32671533775</v>
      </c>
      <c r="AE14" s="4">
        <v>0.32707759450000007</v>
      </c>
      <c r="AF14" s="4">
        <v>0.32743985125000002</v>
      </c>
      <c r="AG14" s="4">
        <v>0.32780210800000004</v>
      </c>
      <c r="AH14" s="4">
        <v>0.32816436474999999</v>
      </c>
      <c r="AI14" s="4">
        <v>0.3285266215</v>
      </c>
      <c r="AJ14" s="4">
        <v>0.32888887825000002</v>
      </c>
      <c r="AK14" s="4">
        <v>0.32925113500000003</v>
      </c>
    </row>
    <row r="15" spans="1:37">
      <c r="A15" s="4" t="s">
        <v>6</v>
      </c>
      <c r="B15" s="4" t="s">
        <v>84</v>
      </c>
      <c r="C15" s="4" t="s">
        <v>92</v>
      </c>
      <c r="D15" s="4" t="s">
        <v>94</v>
      </c>
      <c r="E15" s="4" t="s">
        <v>91</v>
      </c>
      <c r="F15" s="4" t="s">
        <v>61</v>
      </c>
      <c r="G15" s="4">
        <v>0.37934004705557728</v>
      </c>
      <c r="H15" s="4">
        <v>0.38782355480747793</v>
      </c>
      <c r="I15" s="4">
        <v>0.39530801736504489</v>
      </c>
      <c r="J15" s="4">
        <v>0.40215930589996962</v>
      </c>
      <c r="K15" s="4">
        <v>0.40857297586102703</v>
      </c>
      <c r="L15" s="4">
        <v>0.41466593658712181</v>
      </c>
      <c r="M15" s="4">
        <v>0.42051369192808141</v>
      </c>
      <c r="N15" s="4">
        <v>0.42616785013446634</v>
      </c>
      <c r="O15" s="4">
        <v>0.4316652550574272</v>
      </c>
      <c r="P15" s="4">
        <v>0.4370331328078037</v>
      </c>
      <c r="Q15" s="4">
        <v>0.44229217409971833</v>
      </c>
      <c r="R15" s="4">
        <v>0.44470847261799229</v>
      </c>
      <c r="S15" s="4">
        <v>0.44704479394281688</v>
      </c>
      <c r="T15" s="4">
        <v>0.44931143467365758</v>
      </c>
      <c r="U15" s="4">
        <v>0.45151682099863127</v>
      </c>
      <c r="V15" s="4">
        <v>0.45366793614903006</v>
      </c>
      <c r="W15" s="4">
        <v>0.45577063228678621</v>
      </c>
      <c r="X15" s="4">
        <v>0.45782986240861201</v>
      </c>
      <c r="Y15" s="4">
        <v>0.45984985568828601</v>
      </c>
      <c r="Z15" s="4">
        <v>0.46183425204714396</v>
      </c>
      <c r="AA15" s="4">
        <v>0.46378620682740812</v>
      </c>
      <c r="AB15" s="4">
        <v>0.46570847320228759</v>
      </c>
      <c r="AC15" s="4">
        <v>0.46760346777492712</v>
      </c>
      <c r="AD15" s="4">
        <v>0.46947332332130809</v>
      </c>
      <c r="AE15" s="4">
        <v>0.47131993158733965</v>
      </c>
      <c r="AF15" s="4">
        <v>0.47314497830954466</v>
      </c>
      <c r="AG15" s="4">
        <v>0.47494997209595202</v>
      </c>
      <c r="AH15" s="4">
        <v>0.47673626841546812</v>
      </c>
      <c r="AI15" s="4">
        <v>0.47850508965758959</v>
      </c>
      <c r="AJ15" s="4">
        <v>0.48025754201059023</v>
      </c>
      <c r="AK15" s="4">
        <v>0.48199462974524304</v>
      </c>
    </row>
    <row r="16" spans="1:37">
      <c r="A16" s="4" t="s">
        <v>6</v>
      </c>
      <c r="B16" s="4" t="s">
        <v>85</v>
      </c>
      <c r="C16" s="4" t="s">
        <v>92</v>
      </c>
      <c r="D16" s="4" t="s">
        <v>94</v>
      </c>
      <c r="E16" s="4" t="s">
        <v>91</v>
      </c>
      <c r="F16" s="4" t="s">
        <v>61</v>
      </c>
      <c r="G16" s="4">
        <v>0.3764777596185197</v>
      </c>
      <c r="H16" s="4">
        <v>0.38318582438075044</v>
      </c>
      <c r="I16" s="4">
        <v>0.38906202286088387</v>
      </c>
      <c r="J16" s="4">
        <v>0.39441204813142344</v>
      </c>
      <c r="K16" s="4">
        <v>0.39939896618672671</v>
      </c>
      <c r="L16" s="4">
        <v>0.40412011289365513</v>
      </c>
      <c r="M16" s="4">
        <v>0.40863827188209645</v>
      </c>
      <c r="N16" s="4">
        <v>0.41299631137378862</v>
      </c>
      <c r="O16" s="4">
        <v>0.41722480752651159</v>
      </c>
      <c r="P16" s="4">
        <v>0.42134633664432736</v>
      </c>
      <c r="Q16" s="4">
        <v>0.42537804342142516</v>
      </c>
      <c r="R16" s="4">
        <v>0.4273332546996314</v>
      </c>
      <c r="S16" s="4">
        <v>0.4292225351244614</v>
      </c>
      <c r="T16" s="4">
        <v>0.43105440140655948</v>
      </c>
      <c r="U16" s="4">
        <v>0.43283581966444867</v>
      </c>
      <c r="V16" s="4">
        <v>0.43457256039500103</v>
      </c>
      <c r="W16" s="4">
        <v>0.43626945734195161</v>
      </c>
      <c r="X16" s="4">
        <v>0.43793059988669281</v>
      </c>
      <c r="Y16" s="4">
        <v>0.43955947845030435</v>
      </c>
      <c r="Z16" s="4">
        <v>0.44115909603941594</v>
      </c>
      <c r="AA16" s="4">
        <v>0.44273205497635343</v>
      </c>
      <c r="AB16" s="4">
        <v>0.44428062515723227</v>
      </c>
      <c r="AC16" s="4">
        <v>0.44580679836682641</v>
      </c>
      <c r="AD16" s="4">
        <v>0.44731233193432951</v>
      </c>
      <c r="AE16" s="4">
        <v>0.44879878414567365</v>
      </c>
      <c r="AF16" s="4">
        <v>0.45026754321253537</v>
      </c>
      <c r="AG16" s="4">
        <v>0.45171985115561814</v>
      </c>
      <c r="AH16" s="4">
        <v>0.4531568236373657</v>
      </c>
      <c r="AI16" s="4">
        <v>0.45457946654150455</v>
      </c>
      <c r="AJ16" s="4">
        <v>0.45598868991946362</v>
      </c>
      <c r="AK16" s="4">
        <v>0.45738531979008845</v>
      </c>
    </row>
    <row r="17" spans="1:37">
      <c r="A17" s="4" t="s">
        <v>6</v>
      </c>
      <c r="B17" s="4" t="s">
        <v>86</v>
      </c>
      <c r="C17" s="4" t="s">
        <v>92</v>
      </c>
      <c r="D17" s="4" t="s">
        <v>94</v>
      </c>
      <c r="E17" s="4" t="s">
        <v>91</v>
      </c>
      <c r="F17" s="4" t="s">
        <v>61</v>
      </c>
      <c r="G17" s="4">
        <v>0.36936606079470824</v>
      </c>
      <c r="H17" s="4">
        <v>0.37218507033697829</v>
      </c>
      <c r="I17" s="4">
        <v>0.37458912312733494</v>
      </c>
      <c r="J17" s="4">
        <v>0.37673201096614739</v>
      </c>
      <c r="K17" s="4">
        <v>0.37869536289563877</v>
      </c>
      <c r="L17" s="4">
        <v>0.3805277162912829</v>
      </c>
      <c r="M17" s="4">
        <v>0.38226028029787856</v>
      </c>
      <c r="N17" s="4">
        <v>0.3839143077659728</v>
      </c>
      <c r="O17" s="4">
        <v>0.38550492273295284</v>
      </c>
      <c r="P17" s="4">
        <v>0.3870432696974121</v>
      </c>
      <c r="Q17" s="4">
        <v>0.38853779667425931</v>
      </c>
      <c r="R17" s="4">
        <v>0.38949505976540283</v>
      </c>
      <c r="S17" s="4">
        <v>0.3904202485222889</v>
      </c>
      <c r="T17" s="4">
        <v>0.39131754082519421</v>
      </c>
      <c r="U17" s="4">
        <v>0.39219034961718169</v>
      </c>
      <c r="V17" s="4">
        <v>0.39304149876441918</v>
      </c>
      <c r="W17" s="4">
        <v>0.39387335114238875</v>
      </c>
      <c r="X17" s="4">
        <v>0.39468790371688511</v>
      </c>
      <c r="Y17" s="4">
        <v>0.39548685932344563</v>
      </c>
      <c r="Z17" s="4">
        <v>0.3962716816762239</v>
      </c>
      <c r="AA17" s="4">
        <v>0.39704363809725263</v>
      </c>
      <c r="AB17" s="4">
        <v>0.3978038331140944</v>
      </c>
      <c r="AC17" s="4">
        <v>0.3985532351710756</v>
      </c>
      <c r="AD17" s="4">
        <v>0.39929269808071216</v>
      </c>
      <c r="AE17" s="4">
        <v>0.40002297841074425</v>
      </c>
      <c r="AF17" s="4">
        <v>0.40074474969684798</v>
      </c>
      <c r="AG17" s="4">
        <v>0.40145861415174433</v>
      </c>
      <c r="AH17" s="4">
        <v>0.40216511238173736</v>
      </c>
      <c r="AI17" s="4">
        <v>0.40286473150405272</v>
      </c>
      <c r="AJ17" s="4">
        <v>0.40355791197064339</v>
      </c>
      <c r="AK17" s="4">
        <v>0.40424505333809446</v>
      </c>
    </row>
    <row r="18" spans="1:37">
      <c r="A18" s="4" t="s">
        <v>6</v>
      </c>
      <c r="B18" s="4" t="s">
        <v>6</v>
      </c>
      <c r="C18" s="4" t="s">
        <v>95</v>
      </c>
      <c r="D18" s="4" t="s">
        <v>46</v>
      </c>
      <c r="E18" s="4" t="s">
        <v>90</v>
      </c>
      <c r="F18" s="4" t="s">
        <v>61</v>
      </c>
      <c r="G18" s="4">
        <v>0.27800000000000002</v>
      </c>
      <c r="H18" s="4">
        <v>0.27800000000000002</v>
      </c>
      <c r="I18" s="4">
        <v>0.27800000000000002</v>
      </c>
      <c r="J18" s="4">
        <v>0.27800000000000002</v>
      </c>
      <c r="K18" s="4">
        <v>0.27800000000000002</v>
      </c>
      <c r="L18" s="4">
        <v>0.27800000000000002</v>
      </c>
      <c r="M18" s="4">
        <v>0.27800000000000002</v>
      </c>
      <c r="N18" s="4">
        <v>0.27800000000000002</v>
      </c>
      <c r="O18" s="4">
        <v>0.27800000000000002</v>
      </c>
      <c r="P18" s="4">
        <v>0.27800000000000002</v>
      </c>
      <c r="Q18" s="4">
        <v>0.27800000000000002</v>
      </c>
      <c r="R18" s="4">
        <v>0.27800000000000002</v>
      </c>
      <c r="S18" s="4">
        <v>0.27800000000000002</v>
      </c>
      <c r="T18" s="4">
        <v>0.27800000000000002</v>
      </c>
      <c r="U18" s="4">
        <v>0.27800000000000002</v>
      </c>
      <c r="V18" s="4">
        <v>0.27800000000000002</v>
      </c>
      <c r="W18" s="4">
        <v>0.27800000000000002</v>
      </c>
      <c r="X18" s="4">
        <v>0.27800000000000002</v>
      </c>
      <c r="Y18" s="4">
        <v>0.27800000000000002</v>
      </c>
      <c r="Z18" s="4">
        <v>0.27800000000000002</v>
      </c>
      <c r="AA18" s="4">
        <v>0.27800000000000002</v>
      </c>
      <c r="AB18" s="4">
        <v>0.27800000000000002</v>
      </c>
      <c r="AC18" s="4">
        <v>0.27800000000000002</v>
      </c>
      <c r="AD18" s="4">
        <v>0.27800000000000002</v>
      </c>
      <c r="AE18" s="4">
        <v>0.27800000000000002</v>
      </c>
      <c r="AF18" s="4">
        <v>0.27800000000000002</v>
      </c>
      <c r="AG18" s="4">
        <v>0.27800000000000002</v>
      </c>
      <c r="AH18" s="4">
        <v>0.27800000000000002</v>
      </c>
      <c r="AI18" s="4">
        <v>0.27800000000000002</v>
      </c>
      <c r="AJ18" s="4">
        <v>0.27800000000000002</v>
      </c>
      <c r="AK18" s="4">
        <v>0.27800000000000002</v>
      </c>
    </row>
    <row r="19" spans="1:37">
      <c r="A19" s="4" t="s">
        <v>6</v>
      </c>
      <c r="B19" s="4" t="s">
        <v>6</v>
      </c>
      <c r="C19" s="4" t="s">
        <v>92</v>
      </c>
      <c r="D19" s="4" t="s">
        <v>42</v>
      </c>
      <c r="E19" s="4" t="s">
        <v>96</v>
      </c>
      <c r="F19" s="4" t="s">
        <v>67</v>
      </c>
      <c r="G19" s="4">
        <v>0.28499999999999998</v>
      </c>
      <c r="H19" s="4">
        <v>0.28499999999999998</v>
      </c>
      <c r="I19" s="4">
        <v>0.28499999999999998</v>
      </c>
      <c r="J19" s="4">
        <v>0.28499999999999998</v>
      </c>
      <c r="K19" s="4">
        <v>0.28499999999999998</v>
      </c>
      <c r="L19" s="4">
        <v>0.28499999999999998</v>
      </c>
      <c r="M19" s="4">
        <v>0.28499999999999998</v>
      </c>
      <c r="N19" s="4">
        <v>0.28499999999999998</v>
      </c>
      <c r="O19" s="4">
        <v>0.28499999999999998</v>
      </c>
      <c r="P19" s="4">
        <v>0.28499999999999998</v>
      </c>
      <c r="Q19" s="4">
        <v>0.28499999999999998</v>
      </c>
      <c r="R19" s="4">
        <v>0.28499999999999998</v>
      </c>
      <c r="S19" s="4">
        <v>0.28499999999999998</v>
      </c>
      <c r="T19" s="4">
        <v>0.28499999999999998</v>
      </c>
      <c r="U19" s="4">
        <v>0.28499999999999998</v>
      </c>
      <c r="V19" s="4">
        <v>0.28499999999999998</v>
      </c>
      <c r="W19" s="4">
        <v>0.28499999999999998</v>
      </c>
      <c r="X19" s="4">
        <v>0.28499999999999998</v>
      </c>
      <c r="Y19" s="4">
        <v>0.28499999999999998</v>
      </c>
      <c r="Z19" s="4">
        <v>0.28499999999999998</v>
      </c>
      <c r="AA19" s="4">
        <v>0.28499999999999998</v>
      </c>
      <c r="AB19" s="4">
        <v>0.28499999999999998</v>
      </c>
      <c r="AC19" s="4">
        <v>0.28499999999999998</v>
      </c>
      <c r="AD19" s="4">
        <v>0.28499999999999998</v>
      </c>
      <c r="AE19" s="4">
        <v>0.28499999999999998</v>
      </c>
      <c r="AF19" s="4">
        <v>0.28499999999999998</v>
      </c>
      <c r="AG19" s="4">
        <v>0.28499999999999998</v>
      </c>
      <c r="AH19" s="4">
        <v>0.28499999999999998</v>
      </c>
      <c r="AI19" s="4">
        <v>0.28499999999999998</v>
      </c>
      <c r="AJ19" s="4">
        <v>0.28499999999999998</v>
      </c>
      <c r="AK19" s="4">
        <v>0.28499999999999998</v>
      </c>
    </row>
    <row r="20" spans="1:37">
      <c r="A20" s="4" t="s">
        <v>6</v>
      </c>
      <c r="B20" s="4" t="s">
        <v>6</v>
      </c>
      <c r="C20" s="4" t="s">
        <v>92</v>
      </c>
      <c r="D20" s="4" t="s">
        <v>26</v>
      </c>
      <c r="E20" s="4" t="s">
        <v>96</v>
      </c>
      <c r="F20" s="4" t="s">
        <v>67</v>
      </c>
      <c r="G20" s="4">
        <v>0.28499999999999998</v>
      </c>
      <c r="H20" s="4">
        <v>0.28499999999999998</v>
      </c>
      <c r="I20" s="4">
        <v>0.28499999999999998</v>
      </c>
      <c r="J20" s="4">
        <v>0.28499999999999998</v>
      </c>
      <c r="K20" s="4">
        <v>0.28499999999999998</v>
      </c>
      <c r="L20" s="4">
        <v>0.28499999999999998</v>
      </c>
      <c r="M20" s="4">
        <v>0.28499999999999998</v>
      </c>
      <c r="N20" s="4">
        <v>0.28499999999999998</v>
      </c>
      <c r="O20" s="4">
        <v>0.28499999999999998</v>
      </c>
      <c r="P20" s="4">
        <v>0.28499999999999998</v>
      </c>
      <c r="Q20" s="4">
        <v>0.28499999999999998</v>
      </c>
      <c r="R20" s="4">
        <v>0.28499999999999998</v>
      </c>
      <c r="S20" s="4">
        <v>0.28499999999999998</v>
      </c>
      <c r="T20" s="4">
        <v>0.28499999999999998</v>
      </c>
      <c r="U20" s="4">
        <v>0.28499999999999998</v>
      </c>
      <c r="V20" s="4">
        <v>0.28499999999999998</v>
      </c>
      <c r="W20" s="4">
        <v>0.28499999999999998</v>
      </c>
      <c r="X20" s="4">
        <v>0.28499999999999998</v>
      </c>
      <c r="Y20" s="4">
        <v>0.28499999999999998</v>
      </c>
      <c r="Z20" s="4">
        <v>0.28499999999999998</v>
      </c>
      <c r="AA20" s="4">
        <v>0.28499999999999998</v>
      </c>
      <c r="AB20" s="4">
        <v>0.28499999999999998</v>
      </c>
      <c r="AC20" s="4">
        <v>0.28499999999999998</v>
      </c>
      <c r="AD20" s="4">
        <v>0.28499999999999998</v>
      </c>
      <c r="AE20" s="4">
        <v>0.28499999999999998</v>
      </c>
      <c r="AF20" s="4">
        <v>0.28499999999999998</v>
      </c>
      <c r="AG20" s="4">
        <v>0.28499999999999998</v>
      </c>
      <c r="AH20" s="4">
        <v>0.28499999999999998</v>
      </c>
      <c r="AI20" s="4">
        <v>0.28499999999999998</v>
      </c>
      <c r="AJ20" s="4">
        <v>0.28499999999999998</v>
      </c>
      <c r="AK20" s="4">
        <v>0.28499999999999998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10"/>
  <sheetViews>
    <sheetView workbookViewId="0">
      <selection activeCell="D10" sqref="D10"/>
    </sheetView>
  </sheetViews>
  <sheetFormatPr defaultRowHeight="15"/>
  <cols>
    <col min="1" max="1" width="9.140625" style="1"/>
    <col min="2" max="2" width="21.28515625" style="1" customWidth="1"/>
    <col min="3" max="3" width="9.140625" style="1"/>
    <col min="4" max="4" width="65.5703125" style="1" customWidth="1"/>
    <col min="5" max="16384" width="9.140625" style="1"/>
  </cols>
  <sheetData>
    <row r="1" spans="1:4" s="2" customFormat="1">
      <c r="A1" s="2" t="s">
        <v>141</v>
      </c>
      <c r="B1" s="2" t="s">
        <v>7</v>
      </c>
      <c r="C1" s="2" t="s">
        <v>142</v>
      </c>
      <c r="D1" s="2" t="s">
        <v>143</v>
      </c>
    </row>
    <row r="2" spans="1:4">
      <c r="A2" s="1" t="s">
        <v>6</v>
      </c>
      <c r="B2" t="s">
        <v>11</v>
      </c>
      <c r="C2" s="1">
        <v>10</v>
      </c>
    </row>
    <row r="3" spans="1:4">
      <c r="A3" s="1" t="s">
        <v>6</v>
      </c>
      <c r="B3" t="s">
        <v>12</v>
      </c>
      <c r="C3" s="1">
        <v>2</v>
      </c>
    </row>
    <row r="4" spans="1:4">
      <c r="A4" s="1" t="s">
        <v>6</v>
      </c>
      <c r="B4" t="s">
        <v>13</v>
      </c>
      <c r="C4" s="1">
        <v>4</v>
      </c>
    </row>
    <row r="5" spans="1:4">
      <c r="A5" s="1" t="s">
        <v>6</v>
      </c>
      <c r="B5" t="s">
        <v>14</v>
      </c>
      <c r="C5" s="1">
        <v>6</v>
      </c>
    </row>
    <row r="6" spans="1:4">
      <c r="A6" s="1" t="s">
        <v>6</v>
      </c>
      <c r="B6" t="s">
        <v>15</v>
      </c>
      <c r="C6" s="1">
        <v>8</v>
      </c>
    </row>
    <row r="7" spans="1:4">
      <c r="A7" s="1" t="s">
        <v>6</v>
      </c>
      <c r="B7" t="s">
        <v>35</v>
      </c>
      <c r="C7" s="1">
        <v>1</v>
      </c>
    </row>
    <row r="8" spans="1:4">
      <c r="A8" s="1" t="s">
        <v>6</v>
      </c>
      <c r="B8" t="s">
        <v>36</v>
      </c>
      <c r="C8" s="1">
        <v>2</v>
      </c>
    </row>
    <row r="9" spans="1:4">
      <c r="A9" s="1" t="s">
        <v>6</v>
      </c>
      <c r="B9" t="s">
        <v>27</v>
      </c>
      <c r="C9" s="1">
        <v>10</v>
      </c>
      <c r="D9" s="1" t="s">
        <v>144</v>
      </c>
    </row>
    <row r="10" spans="1:4">
      <c r="A10" s="1" t="s">
        <v>6</v>
      </c>
      <c r="B10" t="s">
        <v>43</v>
      </c>
      <c r="C10" s="1">
        <v>10</v>
      </c>
      <c r="D10" s="1" t="s">
        <v>144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3"/>
  <sheetViews>
    <sheetView workbookViewId="0">
      <selection activeCell="E13" sqref="E13"/>
    </sheetView>
  </sheetViews>
  <sheetFormatPr defaultRowHeight="15"/>
  <cols>
    <col min="1" max="1" width="11.140625" customWidth="1"/>
    <col min="2" max="4" width="12.5703125" style="1" customWidth="1"/>
    <col min="5" max="5" width="17.5703125" style="1" customWidth="1"/>
    <col min="6" max="6" width="76.5703125" style="1" customWidth="1"/>
    <col min="7" max="16384" width="9.140625" style="1"/>
  </cols>
  <sheetData>
    <row r="1" spans="1:6" s="2" customFormat="1">
      <c r="A1" s="2" t="s">
        <v>141</v>
      </c>
      <c r="B1" s="2" t="s">
        <v>153</v>
      </c>
      <c r="C1" s="2" t="s">
        <v>151</v>
      </c>
      <c r="D1" s="2" t="s">
        <v>145</v>
      </c>
      <c r="E1" s="2" t="s">
        <v>146</v>
      </c>
      <c r="F1" s="2" t="s">
        <v>152</v>
      </c>
    </row>
    <row r="2" spans="1:6">
      <c r="A2" t="s">
        <v>150</v>
      </c>
      <c r="B2" s="1">
        <v>2030</v>
      </c>
      <c r="C2" s="1" t="s">
        <v>128</v>
      </c>
      <c r="D2" s="1">
        <v>53010150900</v>
      </c>
      <c r="E2" s="1" t="s">
        <v>147</v>
      </c>
      <c r="F2" s="1" t="s">
        <v>149</v>
      </c>
    </row>
    <row r="3" spans="1:6">
      <c r="A3" t="s">
        <v>150</v>
      </c>
      <c r="B3" s="1">
        <v>2050</v>
      </c>
      <c r="C3" s="1" t="s">
        <v>128</v>
      </c>
      <c r="D3" s="1">
        <v>0</v>
      </c>
      <c r="E3" s="1" t="s">
        <v>147</v>
      </c>
      <c r="F3" s="1" t="s">
        <v>148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29"/>
  <sheetViews>
    <sheetView tabSelected="1" workbookViewId="0">
      <selection activeCell="I7" sqref="I7"/>
    </sheetView>
  </sheetViews>
  <sheetFormatPr defaultRowHeight="12"/>
  <cols>
    <col min="1" max="1" width="9.28515625" style="6" customWidth="1"/>
    <col min="2" max="2" width="23.7109375" style="6" customWidth="1"/>
    <col min="3" max="3" width="10.42578125" style="6" customWidth="1"/>
    <col min="4" max="34" width="6.85546875" style="6" customWidth="1"/>
    <col min="35" max="39" width="7.42578125" style="6" customWidth="1"/>
    <col min="40" max="16384" width="9.140625" style="6"/>
  </cols>
  <sheetData>
    <row r="1" spans="1:34" s="3" customFormat="1">
      <c r="A1" s="3" t="s">
        <v>141</v>
      </c>
      <c r="B1" s="3" t="s">
        <v>7</v>
      </c>
      <c r="C1" s="3" t="s">
        <v>154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6" t="s">
        <v>6</v>
      </c>
      <c r="B2" s="6" t="s">
        <v>17</v>
      </c>
      <c r="D2" s="6">
        <v>0.05</v>
      </c>
      <c r="E2" s="6">
        <v>0.05</v>
      </c>
      <c r="F2" s="6">
        <v>0.05</v>
      </c>
      <c r="G2" s="6">
        <v>0.05</v>
      </c>
      <c r="H2" s="6">
        <v>0.05</v>
      </c>
      <c r="I2" s="6">
        <v>0.05</v>
      </c>
      <c r="J2" s="6">
        <v>0.05</v>
      </c>
      <c r="K2" s="6">
        <v>0.05</v>
      </c>
      <c r="L2" s="6">
        <v>0.05</v>
      </c>
      <c r="M2" s="6">
        <v>0.05</v>
      </c>
      <c r="N2" s="6">
        <v>0.05</v>
      </c>
      <c r="O2" s="6">
        <v>0.05</v>
      </c>
      <c r="P2" s="6">
        <v>0.05</v>
      </c>
      <c r="Q2" s="6">
        <v>0.05</v>
      </c>
      <c r="R2" s="6">
        <v>0.05</v>
      </c>
      <c r="S2" s="6">
        <v>0.05</v>
      </c>
      <c r="T2" s="6">
        <v>0.05</v>
      </c>
      <c r="U2" s="6">
        <v>0.05</v>
      </c>
      <c r="V2" s="6">
        <v>0.05</v>
      </c>
      <c r="W2" s="6">
        <v>0.05</v>
      </c>
      <c r="X2" s="6">
        <v>0.05</v>
      </c>
      <c r="Y2" s="6">
        <v>0.05</v>
      </c>
      <c r="Z2" s="6">
        <v>0.05</v>
      </c>
      <c r="AA2" s="6">
        <v>0.05</v>
      </c>
      <c r="AB2" s="6">
        <v>0.05</v>
      </c>
      <c r="AC2" s="6">
        <v>0.05</v>
      </c>
      <c r="AD2" s="6">
        <v>0.05</v>
      </c>
      <c r="AE2" s="6">
        <v>0.05</v>
      </c>
      <c r="AF2" s="6">
        <v>0.05</v>
      </c>
      <c r="AG2" s="6">
        <v>0.05</v>
      </c>
      <c r="AH2" s="6">
        <v>0.05</v>
      </c>
    </row>
    <row r="3" spans="1:34">
      <c r="A3" s="6" t="s">
        <v>6</v>
      </c>
      <c r="B3" s="6" t="s">
        <v>123</v>
      </c>
      <c r="D3" s="6">
        <v>0.05</v>
      </c>
      <c r="E3" s="6">
        <v>0.05</v>
      </c>
      <c r="F3" s="6">
        <v>0.05</v>
      </c>
      <c r="G3" s="6">
        <v>0.05</v>
      </c>
      <c r="H3" s="6">
        <v>0.05</v>
      </c>
      <c r="I3" s="6">
        <v>0.05</v>
      </c>
      <c r="J3" s="6">
        <v>0.05</v>
      </c>
      <c r="K3" s="6">
        <v>0.05</v>
      </c>
      <c r="L3" s="6">
        <v>0.05</v>
      </c>
      <c r="M3" s="6">
        <v>0.05</v>
      </c>
      <c r="N3" s="6">
        <v>0.05</v>
      </c>
      <c r="O3" s="6">
        <v>0.05</v>
      </c>
      <c r="P3" s="6">
        <v>0.05</v>
      </c>
      <c r="Q3" s="6">
        <v>0.05</v>
      </c>
      <c r="R3" s="6">
        <v>0.05</v>
      </c>
      <c r="S3" s="6">
        <v>0.05</v>
      </c>
      <c r="T3" s="6">
        <v>0.05</v>
      </c>
      <c r="U3" s="6">
        <v>0.05</v>
      </c>
      <c r="V3" s="6">
        <v>0.05</v>
      </c>
      <c r="W3" s="6">
        <v>0.05</v>
      </c>
      <c r="X3" s="6">
        <v>0.05</v>
      </c>
      <c r="Y3" s="6">
        <v>0.05</v>
      </c>
      <c r="Z3" s="6">
        <v>0.05</v>
      </c>
      <c r="AA3" s="6">
        <v>0.05</v>
      </c>
      <c r="AB3" s="6">
        <v>0.05</v>
      </c>
      <c r="AC3" s="6">
        <v>0.05</v>
      </c>
      <c r="AD3" s="6">
        <v>0.05</v>
      </c>
      <c r="AE3" s="6">
        <v>0.05</v>
      </c>
      <c r="AF3" s="6">
        <v>0.05</v>
      </c>
      <c r="AG3" s="6">
        <v>0.05</v>
      </c>
      <c r="AH3" s="6">
        <v>0.05</v>
      </c>
    </row>
    <row r="4" spans="1:34">
      <c r="A4" s="6" t="s">
        <v>6</v>
      </c>
      <c r="B4" s="6" t="s">
        <v>124</v>
      </c>
      <c r="D4" s="6">
        <v>0.05</v>
      </c>
      <c r="E4" s="6">
        <v>0.05</v>
      </c>
      <c r="F4" s="6">
        <v>0.05</v>
      </c>
      <c r="G4" s="6">
        <v>0.05</v>
      </c>
      <c r="H4" s="6">
        <v>0.05</v>
      </c>
      <c r="I4" s="6">
        <v>0.05</v>
      </c>
      <c r="J4" s="6">
        <v>0.05</v>
      </c>
      <c r="K4" s="6">
        <v>0.05</v>
      </c>
      <c r="L4" s="6">
        <v>0.05</v>
      </c>
      <c r="M4" s="6">
        <v>0.05</v>
      </c>
      <c r="N4" s="6">
        <v>0.05</v>
      </c>
      <c r="O4" s="6">
        <v>0.05</v>
      </c>
      <c r="P4" s="6">
        <v>0.05</v>
      </c>
      <c r="Q4" s="6">
        <v>0.05</v>
      </c>
      <c r="R4" s="6">
        <v>0.05</v>
      </c>
      <c r="S4" s="6">
        <v>0.05</v>
      </c>
      <c r="T4" s="6">
        <v>0.05</v>
      </c>
      <c r="U4" s="6">
        <v>0.05</v>
      </c>
      <c r="V4" s="6">
        <v>0.05</v>
      </c>
      <c r="W4" s="6">
        <v>0.05</v>
      </c>
      <c r="X4" s="6">
        <v>0.05</v>
      </c>
      <c r="Y4" s="6">
        <v>0.05</v>
      </c>
      <c r="Z4" s="6">
        <v>0.05</v>
      </c>
      <c r="AA4" s="6">
        <v>0.05</v>
      </c>
      <c r="AB4" s="6">
        <v>0.05</v>
      </c>
      <c r="AC4" s="6">
        <v>0.05</v>
      </c>
      <c r="AD4" s="6">
        <v>0.05</v>
      </c>
      <c r="AE4" s="6">
        <v>0.05</v>
      </c>
      <c r="AF4" s="6">
        <v>0.05</v>
      </c>
      <c r="AG4" s="6">
        <v>0.05</v>
      </c>
      <c r="AH4" s="6">
        <v>0.05</v>
      </c>
    </row>
    <row r="5" spans="1:34">
      <c r="A5" s="6" t="s">
        <v>6</v>
      </c>
      <c r="B5" s="6" t="s">
        <v>20</v>
      </c>
      <c r="D5" s="6">
        <v>0.05</v>
      </c>
      <c r="E5" s="6">
        <v>0.05</v>
      </c>
      <c r="F5" s="6">
        <v>0.05</v>
      </c>
      <c r="G5" s="6">
        <v>0.05</v>
      </c>
      <c r="H5" s="6">
        <v>0.05</v>
      </c>
      <c r="I5" s="6">
        <v>0.05</v>
      </c>
      <c r="J5" s="6">
        <v>0.05</v>
      </c>
      <c r="K5" s="6">
        <v>0.05</v>
      </c>
      <c r="L5" s="6">
        <v>0.05</v>
      </c>
      <c r="M5" s="6">
        <v>0.05</v>
      </c>
      <c r="N5" s="6">
        <v>0.05</v>
      </c>
      <c r="O5" s="6">
        <v>0.05</v>
      </c>
      <c r="P5" s="6">
        <v>0.05</v>
      </c>
      <c r="Q5" s="6">
        <v>0.05</v>
      </c>
      <c r="R5" s="6">
        <v>0.05</v>
      </c>
      <c r="S5" s="6">
        <v>0.05</v>
      </c>
      <c r="T5" s="6">
        <v>0.05</v>
      </c>
      <c r="U5" s="6">
        <v>0.05</v>
      </c>
      <c r="V5" s="6">
        <v>0.05</v>
      </c>
      <c r="W5" s="6">
        <v>0.05</v>
      </c>
      <c r="X5" s="6">
        <v>0.05</v>
      </c>
      <c r="Y5" s="6">
        <v>0.05</v>
      </c>
      <c r="Z5" s="6">
        <v>0.05</v>
      </c>
      <c r="AA5" s="6">
        <v>0.05</v>
      </c>
      <c r="AB5" s="6">
        <v>0.05</v>
      </c>
      <c r="AC5" s="6">
        <v>0.05</v>
      </c>
      <c r="AD5" s="6">
        <v>0.05</v>
      </c>
      <c r="AE5" s="6">
        <v>0.05</v>
      </c>
      <c r="AF5" s="6">
        <v>0.05</v>
      </c>
      <c r="AG5" s="6">
        <v>0.05</v>
      </c>
      <c r="AH5" s="6">
        <v>0.05</v>
      </c>
    </row>
    <row r="6" spans="1:34">
      <c r="A6" s="6" t="s">
        <v>6</v>
      </c>
      <c r="B6" s="6" t="s">
        <v>19</v>
      </c>
      <c r="D6" s="6">
        <v>0.05</v>
      </c>
      <c r="E6" s="6">
        <v>0.05</v>
      </c>
      <c r="F6" s="6">
        <v>0.05</v>
      </c>
      <c r="G6" s="6">
        <v>0.05</v>
      </c>
      <c r="H6" s="6">
        <v>0.05</v>
      </c>
      <c r="I6" s="6">
        <v>0.05</v>
      </c>
      <c r="J6" s="6">
        <v>0.05</v>
      </c>
      <c r="K6" s="6">
        <v>0.05</v>
      </c>
      <c r="L6" s="6">
        <v>0.05</v>
      </c>
      <c r="M6" s="6">
        <v>0.05</v>
      </c>
      <c r="N6" s="6">
        <v>0.05</v>
      </c>
      <c r="O6" s="6">
        <v>0.05</v>
      </c>
      <c r="P6" s="6">
        <v>0.05</v>
      </c>
      <c r="Q6" s="6">
        <v>0.05</v>
      </c>
      <c r="R6" s="6">
        <v>0.05</v>
      </c>
      <c r="S6" s="6">
        <v>0.05</v>
      </c>
      <c r="T6" s="6">
        <v>0.05</v>
      </c>
      <c r="U6" s="6">
        <v>0.05</v>
      </c>
      <c r="V6" s="6">
        <v>0.05</v>
      </c>
      <c r="W6" s="6">
        <v>0.05</v>
      </c>
      <c r="X6" s="6">
        <v>0.05</v>
      </c>
      <c r="Y6" s="6">
        <v>0.05</v>
      </c>
      <c r="Z6" s="6">
        <v>0.05</v>
      </c>
      <c r="AA6" s="6">
        <v>0.05</v>
      </c>
      <c r="AB6" s="6">
        <v>0.05</v>
      </c>
      <c r="AC6" s="6">
        <v>0.05</v>
      </c>
      <c r="AD6" s="6">
        <v>0.05</v>
      </c>
      <c r="AE6" s="6">
        <v>0.05</v>
      </c>
      <c r="AF6" s="6">
        <v>0.05</v>
      </c>
      <c r="AG6" s="6">
        <v>0.05</v>
      </c>
      <c r="AH6" s="6">
        <v>0.05</v>
      </c>
    </row>
    <row r="7" spans="1:34">
      <c r="A7" s="6" t="s">
        <v>6</v>
      </c>
      <c r="B7" s="6" t="s">
        <v>21</v>
      </c>
      <c r="D7" s="6">
        <v>0.05</v>
      </c>
      <c r="E7" s="6">
        <v>0.05</v>
      </c>
      <c r="F7" s="6">
        <v>0.05</v>
      </c>
      <c r="G7" s="6">
        <v>0.05</v>
      </c>
      <c r="H7" s="6">
        <v>0.05</v>
      </c>
      <c r="I7" s="6">
        <v>0.05</v>
      </c>
      <c r="J7" s="6">
        <v>0.05</v>
      </c>
      <c r="K7" s="6">
        <v>0.05</v>
      </c>
      <c r="L7" s="6">
        <v>0.05</v>
      </c>
      <c r="M7" s="6">
        <v>0.05</v>
      </c>
      <c r="N7" s="6">
        <v>0.05</v>
      </c>
      <c r="O7" s="6">
        <v>0.05</v>
      </c>
      <c r="P7" s="6">
        <v>0.05</v>
      </c>
      <c r="Q7" s="6">
        <v>0.05</v>
      </c>
      <c r="R7" s="6">
        <v>0.05</v>
      </c>
      <c r="S7" s="6">
        <v>0.05</v>
      </c>
      <c r="T7" s="6">
        <v>0.05</v>
      </c>
      <c r="U7" s="6">
        <v>0.05</v>
      </c>
      <c r="V7" s="6">
        <v>0.05</v>
      </c>
      <c r="W7" s="6">
        <v>0.05</v>
      </c>
      <c r="X7" s="6">
        <v>0.05</v>
      </c>
      <c r="Y7" s="6">
        <v>0.05</v>
      </c>
      <c r="Z7" s="6">
        <v>0.05</v>
      </c>
      <c r="AA7" s="6">
        <v>0.05</v>
      </c>
      <c r="AB7" s="6">
        <v>0.05</v>
      </c>
      <c r="AC7" s="6">
        <v>0.05</v>
      </c>
      <c r="AD7" s="6">
        <v>0.05</v>
      </c>
      <c r="AE7" s="6">
        <v>0.05</v>
      </c>
      <c r="AF7" s="6">
        <v>0.05</v>
      </c>
      <c r="AG7" s="6">
        <v>0.05</v>
      </c>
      <c r="AH7" s="6">
        <v>0.05</v>
      </c>
    </row>
    <row r="8" spans="1:34">
      <c r="A8" s="6" t="s">
        <v>6</v>
      </c>
      <c r="B8" s="6" t="s">
        <v>119</v>
      </c>
      <c r="D8" s="6">
        <v>0.05</v>
      </c>
      <c r="E8" s="6">
        <v>0.05</v>
      </c>
      <c r="F8" s="6">
        <v>0.05</v>
      </c>
      <c r="G8" s="6">
        <v>0.05</v>
      </c>
      <c r="H8" s="6">
        <v>0.05</v>
      </c>
      <c r="I8" s="6">
        <v>0.05</v>
      </c>
      <c r="J8" s="6">
        <v>0.05</v>
      </c>
      <c r="K8" s="6">
        <v>0.05</v>
      </c>
      <c r="L8" s="6">
        <v>0.05</v>
      </c>
      <c r="M8" s="6">
        <v>0.05</v>
      </c>
      <c r="N8" s="6">
        <v>0.05</v>
      </c>
      <c r="O8" s="6">
        <v>0.05</v>
      </c>
      <c r="P8" s="6">
        <v>0.05</v>
      </c>
      <c r="Q8" s="6">
        <v>0.05</v>
      </c>
      <c r="R8" s="6">
        <v>0.05</v>
      </c>
      <c r="S8" s="6">
        <v>0.05</v>
      </c>
      <c r="T8" s="6">
        <v>0.05</v>
      </c>
      <c r="U8" s="6">
        <v>0.05</v>
      </c>
      <c r="V8" s="6">
        <v>0.05</v>
      </c>
      <c r="W8" s="6">
        <v>0.05</v>
      </c>
      <c r="X8" s="6">
        <v>0.05</v>
      </c>
      <c r="Y8" s="6">
        <v>0.05</v>
      </c>
      <c r="Z8" s="6">
        <v>0.05</v>
      </c>
      <c r="AA8" s="6">
        <v>0.05</v>
      </c>
      <c r="AB8" s="6">
        <v>0.05</v>
      </c>
      <c r="AC8" s="6">
        <v>0.05</v>
      </c>
      <c r="AD8" s="6">
        <v>0.05</v>
      </c>
      <c r="AE8" s="6">
        <v>0.05</v>
      </c>
      <c r="AF8" s="6">
        <v>0.05</v>
      </c>
      <c r="AG8" s="6">
        <v>0.05</v>
      </c>
      <c r="AH8" s="6">
        <v>0.05</v>
      </c>
    </row>
    <row r="9" spans="1:34">
      <c r="A9" s="6" t="s">
        <v>6</v>
      </c>
      <c r="B9" s="6" t="s">
        <v>120</v>
      </c>
      <c r="D9" s="6">
        <v>0.05</v>
      </c>
      <c r="E9" s="6">
        <v>0.05</v>
      </c>
      <c r="F9" s="6">
        <v>0.05</v>
      </c>
      <c r="G9" s="6">
        <v>0.05</v>
      </c>
      <c r="H9" s="6">
        <v>0.05</v>
      </c>
      <c r="I9" s="6">
        <v>0.05</v>
      </c>
      <c r="J9" s="6">
        <v>0.05</v>
      </c>
      <c r="K9" s="6">
        <v>0.05</v>
      </c>
      <c r="L9" s="6">
        <v>0.05</v>
      </c>
      <c r="M9" s="6">
        <v>0.05</v>
      </c>
      <c r="N9" s="6">
        <v>0.05</v>
      </c>
      <c r="O9" s="6">
        <v>0.05</v>
      </c>
      <c r="P9" s="6">
        <v>0.05</v>
      </c>
      <c r="Q9" s="6">
        <v>0.05</v>
      </c>
      <c r="R9" s="6">
        <v>0.05</v>
      </c>
      <c r="S9" s="6">
        <v>0.05</v>
      </c>
      <c r="T9" s="6">
        <v>0.05</v>
      </c>
      <c r="U9" s="6">
        <v>0.05</v>
      </c>
      <c r="V9" s="6">
        <v>0.05</v>
      </c>
      <c r="W9" s="6">
        <v>0.05</v>
      </c>
      <c r="X9" s="6">
        <v>0.05</v>
      </c>
      <c r="Y9" s="6">
        <v>0.05</v>
      </c>
      <c r="Z9" s="6">
        <v>0.05</v>
      </c>
      <c r="AA9" s="6">
        <v>0.05</v>
      </c>
      <c r="AB9" s="6">
        <v>0.05</v>
      </c>
      <c r="AC9" s="6">
        <v>0.05</v>
      </c>
      <c r="AD9" s="6">
        <v>0.05</v>
      </c>
      <c r="AE9" s="6">
        <v>0.05</v>
      </c>
      <c r="AF9" s="6">
        <v>0.05</v>
      </c>
      <c r="AG9" s="6">
        <v>0.05</v>
      </c>
      <c r="AH9" s="6">
        <v>0.05</v>
      </c>
    </row>
    <row r="10" spans="1:34">
      <c r="A10" s="6" t="s">
        <v>6</v>
      </c>
      <c r="B10" s="6" t="s">
        <v>121</v>
      </c>
      <c r="D10" s="6">
        <v>0.05</v>
      </c>
      <c r="E10" s="6">
        <v>0.05</v>
      </c>
      <c r="F10" s="6">
        <v>0.05</v>
      </c>
      <c r="G10" s="6">
        <v>0.05</v>
      </c>
      <c r="H10" s="6">
        <v>0.05</v>
      </c>
      <c r="I10" s="6">
        <v>0.05</v>
      </c>
      <c r="J10" s="6">
        <v>0.05</v>
      </c>
      <c r="K10" s="6">
        <v>0.05</v>
      </c>
      <c r="L10" s="6">
        <v>0.05</v>
      </c>
      <c r="M10" s="6">
        <v>0.05</v>
      </c>
      <c r="N10" s="6">
        <v>0.05</v>
      </c>
      <c r="O10" s="6">
        <v>0.05</v>
      </c>
      <c r="P10" s="6">
        <v>0.05</v>
      </c>
      <c r="Q10" s="6">
        <v>0.05</v>
      </c>
      <c r="R10" s="6">
        <v>0.05</v>
      </c>
      <c r="S10" s="6">
        <v>0.05</v>
      </c>
      <c r="T10" s="6">
        <v>0.05</v>
      </c>
      <c r="U10" s="6">
        <v>0.05</v>
      </c>
      <c r="V10" s="6">
        <v>0.05</v>
      </c>
      <c r="W10" s="6">
        <v>0.05</v>
      </c>
      <c r="X10" s="6">
        <v>0.05</v>
      </c>
      <c r="Y10" s="6">
        <v>0.05</v>
      </c>
      <c r="Z10" s="6">
        <v>0.05</v>
      </c>
      <c r="AA10" s="6">
        <v>0.05</v>
      </c>
      <c r="AB10" s="6">
        <v>0.05</v>
      </c>
      <c r="AC10" s="6">
        <v>0.05</v>
      </c>
      <c r="AD10" s="6">
        <v>0.05</v>
      </c>
      <c r="AE10" s="6">
        <v>0.05</v>
      </c>
      <c r="AF10" s="6">
        <v>0.05</v>
      </c>
      <c r="AG10" s="6">
        <v>0.05</v>
      </c>
      <c r="AH10" s="6">
        <v>0.05</v>
      </c>
    </row>
    <row r="11" spans="1:34">
      <c r="A11" s="6" t="s">
        <v>6</v>
      </c>
      <c r="B11" s="6" t="s">
        <v>122</v>
      </c>
      <c r="D11" s="6">
        <v>0.05</v>
      </c>
      <c r="E11" s="6">
        <v>0.05</v>
      </c>
      <c r="F11" s="6">
        <v>0.05</v>
      </c>
      <c r="G11" s="6">
        <v>0.05</v>
      </c>
      <c r="H11" s="6">
        <v>0.05</v>
      </c>
      <c r="I11" s="6">
        <v>0.05</v>
      </c>
      <c r="J11" s="6">
        <v>0.05</v>
      </c>
      <c r="K11" s="6">
        <v>0.05</v>
      </c>
      <c r="L11" s="6">
        <v>0.05</v>
      </c>
      <c r="M11" s="6">
        <v>0.05</v>
      </c>
      <c r="N11" s="6">
        <v>0.05</v>
      </c>
      <c r="O11" s="6">
        <v>0.05</v>
      </c>
      <c r="P11" s="6">
        <v>0.05</v>
      </c>
      <c r="Q11" s="6">
        <v>0.05</v>
      </c>
      <c r="R11" s="6">
        <v>0.05</v>
      </c>
      <c r="S11" s="6">
        <v>0.05</v>
      </c>
      <c r="T11" s="6">
        <v>0.05</v>
      </c>
      <c r="U11" s="6">
        <v>0.05</v>
      </c>
      <c r="V11" s="6">
        <v>0.05</v>
      </c>
      <c r="W11" s="6">
        <v>0.05</v>
      </c>
      <c r="X11" s="6">
        <v>0.05</v>
      </c>
      <c r="Y11" s="6">
        <v>0.05</v>
      </c>
      <c r="Z11" s="6">
        <v>0.05</v>
      </c>
      <c r="AA11" s="6">
        <v>0.05</v>
      </c>
      <c r="AB11" s="6">
        <v>0.05</v>
      </c>
      <c r="AC11" s="6">
        <v>0.05</v>
      </c>
      <c r="AD11" s="6">
        <v>0.05</v>
      </c>
      <c r="AE11" s="6">
        <v>0.05</v>
      </c>
      <c r="AF11" s="6">
        <v>0.05</v>
      </c>
      <c r="AG11" s="6">
        <v>0.05</v>
      </c>
      <c r="AH11" s="6">
        <v>0.05</v>
      </c>
    </row>
    <row r="12" spans="1:34">
      <c r="A12" s="6" t="s">
        <v>6</v>
      </c>
      <c r="B12" s="5" t="s">
        <v>12</v>
      </c>
      <c r="D12" s="6">
        <v>0.05</v>
      </c>
      <c r="E12" s="6">
        <v>0.05</v>
      </c>
      <c r="F12" s="6">
        <v>0.05</v>
      </c>
      <c r="G12" s="6">
        <v>0.05</v>
      </c>
      <c r="H12" s="6">
        <v>0.05</v>
      </c>
      <c r="I12" s="6">
        <v>0.05</v>
      </c>
      <c r="J12" s="6">
        <v>0.05</v>
      </c>
      <c r="K12" s="6">
        <v>0.05</v>
      </c>
      <c r="L12" s="6">
        <v>0.05</v>
      </c>
      <c r="M12" s="6">
        <v>0.05</v>
      </c>
      <c r="N12" s="6">
        <v>0.05</v>
      </c>
      <c r="O12" s="6">
        <v>0.05</v>
      </c>
      <c r="P12" s="6">
        <v>0.05</v>
      </c>
      <c r="Q12" s="6">
        <v>0.05</v>
      </c>
      <c r="R12" s="6">
        <v>0.05</v>
      </c>
      <c r="S12" s="6">
        <v>0.05</v>
      </c>
      <c r="T12" s="6">
        <v>0.05</v>
      </c>
      <c r="U12" s="6">
        <v>0.05</v>
      </c>
      <c r="V12" s="6">
        <v>0.05</v>
      </c>
      <c r="W12" s="6">
        <v>0.05</v>
      </c>
      <c r="X12" s="6">
        <v>0.05</v>
      </c>
      <c r="Y12" s="6">
        <v>0.05</v>
      </c>
      <c r="Z12" s="6">
        <v>0.05</v>
      </c>
      <c r="AA12" s="6">
        <v>0.05</v>
      </c>
      <c r="AB12" s="6">
        <v>0.05</v>
      </c>
      <c r="AC12" s="6">
        <v>0.05</v>
      </c>
      <c r="AD12" s="6">
        <v>0.05</v>
      </c>
      <c r="AE12" s="6">
        <v>0.05</v>
      </c>
      <c r="AF12" s="6">
        <v>0.05</v>
      </c>
      <c r="AG12" s="6">
        <v>0.05</v>
      </c>
      <c r="AH12" s="6">
        <v>0.05</v>
      </c>
    </row>
    <row r="13" spans="1:34">
      <c r="A13" s="6" t="s">
        <v>6</v>
      </c>
      <c r="B13" s="5" t="s">
        <v>13</v>
      </c>
      <c r="D13" s="6">
        <v>0.05</v>
      </c>
      <c r="E13" s="6">
        <v>0.05</v>
      </c>
      <c r="F13" s="6">
        <v>0.05</v>
      </c>
      <c r="G13" s="6">
        <v>0.05</v>
      </c>
      <c r="H13" s="6">
        <v>0.05</v>
      </c>
      <c r="I13" s="6">
        <v>0.05</v>
      </c>
      <c r="J13" s="6">
        <v>0.05</v>
      </c>
      <c r="K13" s="6">
        <v>0.05</v>
      </c>
      <c r="L13" s="6">
        <v>0.05</v>
      </c>
      <c r="M13" s="6">
        <v>0.05</v>
      </c>
      <c r="N13" s="6">
        <v>0.05</v>
      </c>
      <c r="O13" s="6">
        <v>0.05</v>
      </c>
      <c r="P13" s="6">
        <v>0.05</v>
      </c>
      <c r="Q13" s="6">
        <v>0.05</v>
      </c>
      <c r="R13" s="6">
        <v>0.05</v>
      </c>
      <c r="S13" s="6">
        <v>0.05</v>
      </c>
      <c r="T13" s="6">
        <v>0.05</v>
      </c>
      <c r="U13" s="6">
        <v>0.05</v>
      </c>
      <c r="V13" s="6">
        <v>0.05</v>
      </c>
      <c r="W13" s="6">
        <v>0.05</v>
      </c>
      <c r="X13" s="6">
        <v>0.05</v>
      </c>
      <c r="Y13" s="6">
        <v>0.05</v>
      </c>
      <c r="Z13" s="6">
        <v>0.05</v>
      </c>
      <c r="AA13" s="6">
        <v>0.05</v>
      </c>
      <c r="AB13" s="6">
        <v>0.05</v>
      </c>
      <c r="AC13" s="6">
        <v>0.05</v>
      </c>
      <c r="AD13" s="6">
        <v>0.05</v>
      </c>
      <c r="AE13" s="6">
        <v>0.05</v>
      </c>
      <c r="AF13" s="6">
        <v>0.05</v>
      </c>
      <c r="AG13" s="6">
        <v>0.05</v>
      </c>
      <c r="AH13" s="6">
        <v>0.05</v>
      </c>
    </row>
    <row r="14" spans="1:34">
      <c r="A14" s="6" t="s">
        <v>6</v>
      </c>
      <c r="B14" s="5" t="s">
        <v>14</v>
      </c>
      <c r="D14" s="6">
        <v>0.05</v>
      </c>
      <c r="E14" s="6">
        <v>0.05</v>
      </c>
      <c r="F14" s="6">
        <v>0.05</v>
      </c>
      <c r="G14" s="6">
        <v>0.05</v>
      </c>
      <c r="H14" s="6">
        <v>0.05</v>
      </c>
      <c r="I14" s="6">
        <v>0.05</v>
      </c>
      <c r="J14" s="6">
        <v>0.05</v>
      </c>
      <c r="K14" s="6">
        <v>0.05</v>
      </c>
      <c r="L14" s="6">
        <v>0.05</v>
      </c>
      <c r="M14" s="6">
        <v>0.05</v>
      </c>
      <c r="N14" s="6">
        <v>0.05</v>
      </c>
      <c r="O14" s="6">
        <v>0.05</v>
      </c>
      <c r="P14" s="6">
        <v>0.05</v>
      </c>
      <c r="Q14" s="6">
        <v>0.05</v>
      </c>
      <c r="R14" s="6">
        <v>0.05</v>
      </c>
      <c r="S14" s="6">
        <v>0.05</v>
      </c>
      <c r="T14" s="6">
        <v>0.05</v>
      </c>
      <c r="U14" s="6">
        <v>0.05</v>
      </c>
      <c r="V14" s="6">
        <v>0.05</v>
      </c>
      <c r="W14" s="6">
        <v>0.05</v>
      </c>
      <c r="X14" s="6">
        <v>0.05</v>
      </c>
      <c r="Y14" s="6">
        <v>0.05</v>
      </c>
      <c r="Z14" s="6">
        <v>0.05</v>
      </c>
      <c r="AA14" s="6">
        <v>0.05</v>
      </c>
      <c r="AB14" s="6">
        <v>0.05</v>
      </c>
      <c r="AC14" s="6">
        <v>0.05</v>
      </c>
      <c r="AD14" s="6">
        <v>0.05</v>
      </c>
      <c r="AE14" s="6">
        <v>0.05</v>
      </c>
      <c r="AF14" s="6">
        <v>0.05</v>
      </c>
      <c r="AG14" s="6">
        <v>0.05</v>
      </c>
      <c r="AH14" s="6">
        <v>0.05</v>
      </c>
    </row>
    <row r="15" spans="1:34">
      <c r="A15" s="6" t="s">
        <v>6</v>
      </c>
      <c r="B15" s="5" t="s">
        <v>15</v>
      </c>
      <c r="D15" s="6">
        <v>0.05</v>
      </c>
      <c r="E15" s="6">
        <v>0.05</v>
      </c>
      <c r="F15" s="6">
        <v>0.05</v>
      </c>
      <c r="G15" s="6">
        <v>0.05</v>
      </c>
      <c r="H15" s="6">
        <v>0.05</v>
      </c>
      <c r="I15" s="6">
        <v>0.05</v>
      </c>
      <c r="J15" s="6">
        <v>0.05</v>
      </c>
      <c r="K15" s="6">
        <v>0.05</v>
      </c>
      <c r="L15" s="6">
        <v>0.05</v>
      </c>
      <c r="M15" s="6">
        <v>0.05</v>
      </c>
      <c r="N15" s="6">
        <v>0.05</v>
      </c>
      <c r="O15" s="6">
        <v>0.05</v>
      </c>
      <c r="P15" s="6">
        <v>0.05</v>
      </c>
      <c r="Q15" s="6">
        <v>0.05</v>
      </c>
      <c r="R15" s="6">
        <v>0.05</v>
      </c>
      <c r="S15" s="6">
        <v>0.05</v>
      </c>
      <c r="T15" s="6">
        <v>0.05</v>
      </c>
      <c r="U15" s="6">
        <v>0.05</v>
      </c>
      <c r="V15" s="6">
        <v>0.05</v>
      </c>
      <c r="W15" s="6">
        <v>0.05</v>
      </c>
      <c r="X15" s="6">
        <v>0.05</v>
      </c>
      <c r="Y15" s="6">
        <v>0.05</v>
      </c>
      <c r="Z15" s="6">
        <v>0.05</v>
      </c>
      <c r="AA15" s="6">
        <v>0.05</v>
      </c>
      <c r="AB15" s="6">
        <v>0.05</v>
      </c>
      <c r="AC15" s="6">
        <v>0.05</v>
      </c>
      <c r="AD15" s="6">
        <v>0.05</v>
      </c>
      <c r="AE15" s="6">
        <v>0.05</v>
      </c>
      <c r="AF15" s="6">
        <v>0.05</v>
      </c>
      <c r="AG15" s="6">
        <v>0.05</v>
      </c>
      <c r="AH15" s="6">
        <v>0.05</v>
      </c>
    </row>
    <row r="16" spans="1:34">
      <c r="A16" s="6" t="s">
        <v>6</v>
      </c>
      <c r="B16" s="6" t="s">
        <v>11</v>
      </c>
      <c r="D16" s="6">
        <v>0.05</v>
      </c>
      <c r="E16" s="6">
        <v>0.05</v>
      </c>
      <c r="F16" s="6">
        <v>0.05</v>
      </c>
      <c r="G16" s="6">
        <v>0.05</v>
      </c>
      <c r="H16" s="6">
        <v>0.05</v>
      </c>
      <c r="I16" s="6">
        <v>0.05</v>
      </c>
      <c r="J16" s="6">
        <v>0.05</v>
      </c>
      <c r="K16" s="6">
        <v>0.05</v>
      </c>
      <c r="L16" s="6">
        <v>0.05</v>
      </c>
      <c r="M16" s="6">
        <v>0.05</v>
      </c>
      <c r="N16" s="6">
        <v>0.05</v>
      </c>
      <c r="O16" s="6">
        <v>0.05</v>
      </c>
      <c r="P16" s="6">
        <v>0.05</v>
      </c>
      <c r="Q16" s="6">
        <v>0.05</v>
      </c>
      <c r="R16" s="6">
        <v>0.05</v>
      </c>
      <c r="S16" s="6">
        <v>0.05</v>
      </c>
      <c r="T16" s="6">
        <v>0.05</v>
      </c>
      <c r="U16" s="6">
        <v>0.05</v>
      </c>
      <c r="V16" s="6">
        <v>0.05</v>
      </c>
      <c r="W16" s="6">
        <v>0.05</v>
      </c>
      <c r="X16" s="6">
        <v>0.05</v>
      </c>
      <c r="Y16" s="6">
        <v>0.05</v>
      </c>
      <c r="Z16" s="6">
        <v>0.05</v>
      </c>
      <c r="AA16" s="6">
        <v>0.05</v>
      </c>
      <c r="AB16" s="6">
        <v>0.05</v>
      </c>
      <c r="AC16" s="6">
        <v>0.05</v>
      </c>
      <c r="AD16" s="6">
        <v>0.05</v>
      </c>
      <c r="AE16" s="6">
        <v>0.05</v>
      </c>
      <c r="AF16" s="6">
        <v>0.05</v>
      </c>
      <c r="AG16" s="6">
        <v>0.05</v>
      </c>
      <c r="AH16" s="6">
        <v>0.05</v>
      </c>
    </row>
    <row r="17" spans="1:34">
      <c r="A17" s="6" t="s">
        <v>6</v>
      </c>
      <c r="B17" s="6" t="s">
        <v>22</v>
      </c>
      <c r="D17" s="6">
        <v>0.05</v>
      </c>
      <c r="E17" s="6">
        <v>0.05</v>
      </c>
      <c r="F17" s="6">
        <v>0.05</v>
      </c>
      <c r="G17" s="6">
        <v>0.05</v>
      </c>
      <c r="H17" s="6">
        <v>0.05</v>
      </c>
      <c r="I17" s="6">
        <v>0.05</v>
      </c>
      <c r="J17" s="6">
        <v>0.05</v>
      </c>
      <c r="K17" s="6">
        <v>0.05</v>
      </c>
      <c r="L17" s="6">
        <v>0.05</v>
      </c>
      <c r="M17" s="6">
        <v>0.05</v>
      </c>
      <c r="N17" s="6">
        <v>0.05</v>
      </c>
      <c r="O17" s="6">
        <v>0.05</v>
      </c>
      <c r="P17" s="6">
        <v>0.05</v>
      </c>
      <c r="Q17" s="6">
        <v>0.05</v>
      </c>
      <c r="R17" s="6">
        <v>0.05</v>
      </c>
      <c r="S17" s="6">
        <v>0.05</v>
      </c>
      <c r="T17" s="6">
        <v>0.05</v>
      </c>
      <c r="U17" s="6">
        <v>0.05</v>
      </c>
      <c r="V17" s="6">
        <v>0.05</v>
      </c>
      <c r="W17" s="6">
        <v>0.05</v>
      </c>
      <c r="X17" s="6">
        <v>0.05</v>
      </c>
      <c r="Y17" s="6">
        <v>0.05</v>
      </c>
      <c r="Z17" s="6">
        <v>0.05</v>
      </c>
      <c r="AA17" s="6">
        <v>0.05</v>
      </c>
      <c r="AB17" s="6">
        <v>0.05</v>
      </c>
      <c r="AC17" s="6">
        <v>0.05</v>
      </c>
      <c r="AD17" s="6">
        <v>0.05</v>
      </c>
      <c r="AE17" s="6">
        <v>0.05</v>
      </c>
      <c r="AF17" s="6">
        <v>0.05</v>
      </c>
      <c r="AG17" s="6">
        <v>0.05</v>
      </c>
      <c r="AH17" s="6">
        <v>0.05</v>
      </c>
    </row>
    <row r="18" spans="1:34">
      <c r="A18" s="6" t="s">
        <v>6</v>
      </c>
      <c r="B18" s="5" t="s">
        <v>23</v>
      </c>
      <c r="D18" s="6">
        <v>0.05</v>
      </c>
      <c r="E18" s="6">
        <v>0.05</v>
      </c>
      <c r="F18" s="6">
        <v>0.05</v>
      </c>
      <c r="G18" s="6">
        <v>0.05</v>
      </c>
      <c r="H18" s="6">
        <v>0.05</v>
      </c>
      <c r="I18" s="6">
        <v>0.05</v>
      </c>
      <c r="J18" s="6">
        <v>0.05</v>
      </c>
      <c r="K18" s="6">
        <v>0.05</v>
      </c>
      <c r="L18" s="6">
        <v>0.05</v>
      </c>
      <c r="M18" s="6">
        <v>0.05</v>
      </c>
      <c r="N18" s="6">
        <v>0.05</v>
      </c>
      <c r="O18" s="6">
        <v>0.05</v>
      </c>
      <c r="P18" s="6">
        <v>0.05</v>
      </c>
      <c r="Q18" s="6">
        <v>0.05</v>
      </c>
      <c r="R18" s="6">
        <v>0.05</v>
      </c>
      <c r="S18" s="6">
        <v>0.05</v>
      </c>
      <c r="T18" s="6">
        <v>0.05</v>
      </c>
      <c r="U18" s="6">
        <v>0.05</v>
      </c>
      <c r="V18" s="6">
        <v>0.05</v>
      </c>
      <c r="W18" s="6">
        <v>0.05</v>
      </c>
      <c r="X18" s="6">
        <v>0.05</v>
      </c>
      <c r="Y18" s="6">
        <v>0.05</v>
      </c>
      <c r="Z18" s="6">
        <v>0.05</v>
      </c>
      <c r="AA18" s="6">
        <v>0.05</v>
      </c>
      <c r="AB18" s="6">
        <v>0.05</v>
      </c>
      <c r="AC18" s="6">
        <v>0.05</v>
      </c>
      <c r="AD18" s="6">
        <v>0.05</v>
      </c>
      <c r="AE18" s="6">
        <v>0.05</v>
      </c>
      <c r="AF18" s="6">
        <v>0.05</v>
      </c>
      <c r="AG18" s="6">
        <v>0.05</v>
      </c>
      <c r="AH18" s="6">
        <v>0.05</v>
      </c>
    </row>
    <row r="19" spans="1:34">
      <c r="A19" s="6" t="s">
        <v>6</v>
      </c>
      <c r="B19" s="5" t="s">
        <v>18</v>
      </c>
      <c r="D19" s="6">
        <v>0.05</v>
      </c>
      <c r="E19" s="6">
        <v>0.05</v>
      </c>
      <c r="F19" s="6">
        <v>0.05</v>
      </c>
      <c r="G19" s="6">
        <v>0.05</v>
      </c>
      <c r="H19" s="6">
        <v>0.05</v>
      </c>
      <c r="I19" s="6">
        <v>0.05</v>
      </c>
      <c r="J19" s="6">
        <v>0.05</v>
      </c>
      <c r="K19" s="6">
        <v>0.05</v>
      </c>
      <c r="L19" s="6">
        <v>0.05</v>
      </c>
      <c r="M19" s="6">
        <v>0.05</v>
      </c>
      <c r="N19" s="6">
        <v>0.05</v>
      </c>
      <c r="O19" s="6">
        <v>0.05</v>
      </c>
      <c r="P19" s="6">
        <v>0.05</v>
      </c>
      <c r="Q19" s="6">
        <v>0.05</v>
      </c>
      <c r="R19" s="6">
        <v>0.05</v>
      </c>
      <c r="S19" s="6">
        <v>0.05</v>
      </c>
      <c r="T19" s="6">
        <v>0.05</v>
      </c>
      <c r="U19" s="6">
        <v>0.05</v>
      </c>
      <c r="V19" s="6">
        <v>0.05</v>
      </c>
      <c r="W19" s="6">
        <v>0.05</v>
      </c>
      <c r="X19" s="6">
        <v>0.05</v>
      </c>
      <c r="Y19" s="6">
        <v>0.05</v>
      </c>
      <c r="Z19" s="6">
        <v>0.05</v>
      </c>
      <c r="AA19" s="6">
        <v>0.05</v>
      </c>
      <c r="AB19" s="6">
        <v>0.05</v>
      </c>
      <c r="AC19" s="6">
        <v>0.05</v>
      </c>
      <c r="AD19" s="6">
        <v>0.05</v>
      </c>
      <c r="AE19" s="6">
        <v>0.05</v>
      </c>
      <c r="AF19" s="6">
        <v>0.05</v>
      </c>
      <c r="AG19" s="6">
        <v>0.05</v>
      </c>
      <c r="AH19" s="6">
        <v>0.05</v>
      </c>
    </row>
    <row r="20" spans="1:34">
      <c r="A20" s="6" t="s">
        <v>6</v>
      </c>
      <c r="B20" s="5" t="s">
        <v>24</v>
      </c>
      <c r="D20" s="6">
        <v>0.05</v>
      </c>
      <c r="E20" s="6">
        <v>0.05</v>
      </c>
      <c r="F20" s="6">
        <v>0.05</v>
      </c>
      <c r="G20" s="6">
        <v>0.05</v>
      </c>
      <c r="H20" s="6">
        <v>0.05</v>
      </c>
      <c r="I20" s="6">
        <v>0.05</v>
      </c>
      <c r="J20" s="6">
        <v>0.05</v>
      </c>
      <c r="K20" s="6">
        <v>0.05</v>
      </c>
      <c r="L20" s="6">
        <v>0.05</v>
      </c>
      <c r="M20" s="6">
        <v>0.05</v>
      </c>
      <c r="N20" s="6">
        <v>0.05</v>
      </c>
      <c r="O20" s="6">
        <v>0.05</v>
      </c>
      <c r="P20" s="6">
        <v>0.05</v>
      </c>
      <c r="Q20" s="6">
        <v>0.05</v>
      </c>
      <c r="R20" s="6">
        <v>0.05</v>
      </c>
      <c r="S20" s="6">
        <v>0.05</v>
      </c>
      <c r="T20" s="6">
        <v>0.05</v>
      </c>
      <c r="U20" s="6">
        <v>0.05</v>
      </c>
      <c r="V20" s="6">
        <v>0.05</v>
      </c>
      <c r="W20" s="6">
        <v>0.05</v>
      </c>
      <c r="X20" s="6">
        <v>0.05</v>
      </c>
      <c r="Y20" s="6">
        <v>0.05</v>
      </c>
      <c r="Z20" s="6">
        <v>0.05</v>
      </c>
      <c r="AA20" s="6">
        <v>0.05</v>
      </c>
      <c r="AB20" s="6">
        <v>0.05</v>
      </c>
      <c r="AC20" s="6">
        <v>0.05</v>
      </c>
      <c r="AD20" s="6">
        <v>0.05</v>
      </c>
      <c r="AE20" s="6">
        <v>0.05</v>
      </c>
      <c r="AF20" s="6">
        <v>0.05</v>
      </c>
      <c r="AG20" s="6">
        <v>0.05</v>
      </c>
      <c r="AH20" s="6">
        <v>0.05</v>
      </c>
    </row>
    <row r="21" spans="1:34">
      <c r="A21" s="6" t="s">
        <v>6</v>
      </c>
      <c r="B21" s="5" t="s">
        <v>25</v>
      </c>
      <c r="D21" s="6">
        <v>0.05</v>
      </c>
      <c r="E21" s="6">
        <v>0.05</v>
      </c>
      <c r="F21" s="6">
        <v>0.05</v>
      </c>
      <c r="G21" s="6">
        <v>0.05</v>
      </c>
      <c r="H21" s="6">
        <v>0.05</v>
      </c>
      <c r="I21" s="6">
        <v>0.05</v>
      </c>
      <c r="J21" s="6">
        <v>0.05</v>
      </c>
      <c r="K21" s="6">
        <v>0.05</v>
      </c>
      <c r="L21" s="6">
        <v>0.05</v>
      </c>
      <c r="M21" s="6">
        <v>0.05</v>
      </c>
      <c r="N21" s="6">
        <v>0.05</v>
      </c>
      <c r="O21" s="6">
        <v>0.05</v>
      </c>
      <c r="P21" s="6">
        <v>0.05</v>
      </c>
      <c r="Q21" s="6">
        <v>0.05</v>
      </c>
      <c r="R21" s="6">
        <v>0.05</v>
      </c>
      <c r="S21" s="6">
        <v>0.05</v>
      </c>
      <c r="T21" s="6">
        <v>0.05</v>
      </c>
      <c r="U21" s="6">
        <v>0.05</v>
      </c>
      <c r="V21" s="6">
        <v>0.05</v>
      </c>
      <c r="W21" s="6">
        <v>0.05</v>
      </c>
      <c r="X21" s="6">
        <v>0.05</v>
      </c>
      <c r="Y21" s="6">
        <v>0.05</v>
      </c>
      <c r="Z21" s="6">
        <v>0.05</v>
      </c>
      <c r="AA21" s="6">
        <v>0.05</v>
      </c>
      <c r="AB21" s="6">
        <v>0.05</v>
      </c>
      <c r="AC21" s="6">
        <v>0.05</v>
      </c>
      <c r="AD21" s="6">
        <v>0.05</v>
      </c>
      <c r="AE21" s="6">
        <v>0.05</v>
      </c>
      <c r="AF21" s="6">
        <v>0.05</v>
      </c>
      <c r="AG21" s="6">
        <v>0.05</v>
      </c>
      <c r="AH21" s="6">
        <v>0.05</v>
      </c>
    </row>
    <row r="22" spans="1:34">
      <c r="A22" s="6" t="s">
        <v>6</v>
      </c>
      <c r="B22" s="6" t="s">
        <v>26</v>
      </c>
      <c r="D22" s="6">
        <v>0.05</v>
      </c>
      <c r="E22" s="6">
        <v>0.05</v>
      </c>
      <c r="F22" s="6">
        <v>0.05</v>
      </c>
      <c r="G22" s="6">
        <v>0.05</v>
      </c>
      <c r="H22" s="6">
        <v>0.05</v>
      </c>
      <c r="I22" s="6">
        <v>0.05</v>
      </c>
      <c r="J22" s="6">
        <v>0.05</v>
      </c>
      <c r="K22" s="6">
        <v>0.05</v>
      </c>
      <c r="L22" s="6">
        <v>0.05</v>
      </c>
      <c r="M22" s="6">
        <v>0.05</v>
      </c>
      <c r="N22" s="6">
        <v>0.05</v>
      </c>
      <c r="O22" s="6">
        <v>0.05</v>
      </c>
      <c r="P22" s="6">
        <v>0.05</v>
      </c>
      <c r="Q22" s="6">
        <v>0.05</v>
      </c>
      <c r="R22" s="6">
        <v>0.05</v>
      </c>
      <c r="S22" s="6">
        <v>0.05</v>
      </c>
      <c r="T22" s="6">
        <v>0.05</v>
      </c>
      <c r="U22" s="6">
        <v>0.05</v>
      </c>
      <c r="V22" s="6">
        <v>0.05</v>
      </c>
      <c r="W22" s="6">
        <v>0.05</v>
      </c>
      <c r="X22" s="6">
        <v>0.05</v>
      </c>
      <c r="Y22" s="6">
        <v>0.05</v>
      </c>
      <c r="Z22" s="6">
        <v>0.05</v>
      </c>
      <c r="AA22" s="6">
        <v>0.05</v>
      </c>
      <c r="AB22" s="6">
        <v>0.05</v>
      </c>
      <c r="AC22" s="6">
        <v>0.05</v>
      </c>
      <c r="AD22" s="6">
        <v>0.05</v>
      </c>
      <c r="AE22" s="6">
        <v>0.05</v>
      </c>
      <c r="AF22" s="6">
        <v>0.05</v>
      </c>
      <c r="AG22" s="6">
        <v>0.05</v>
      </c>
      <c r="AH22" s="6">
        <v>0.05</v>
      </c>
    </row>
    <row r="23" spans="1:34">
      <c r="A23" s="6" t="s">
        <v>6</v>
      </c>
      <c r="B23" s="6" t="s">
        <v>27</v>
      </c>
      <c r="D23" s="6">
        <v>0.05</v>
      </c>
      <c r="E23" s="6">
        <v>0.05</v>
      </c>
      <c r="F23" s="6">
        <v>0.05</v>
      </c>
      <c r="G23" s="6">
        <v>0.05</v>
      </c>
      <c r="H23" s="6">
        <v>0.05</v>
      </c>
      <c r="I23" s="6">
        <v>0.05</v>
      </c>
      <c r="J23" s="6">
        <v>0.05</v>
      </c>
      <c r="K23" s="6">
        <v>0.05</v>
      </c>
      <c r="L23" s="6">
        <v>0.05</v>
      </c>
      <c r="M23" s="6">
        <v>0.05</v>
      </c>
      <c r="N23" s="6">
        <v>0.05</v>
      </c>
      <c r="O23" s="6">
        <v>0.05</v>
      </c>
      <c r="P23" s="6">
        <v>0.05</v>
      </c>
      <c r="Q23" s="6">
        <v>0.05</v>
      </c>
      <c r="R23" s="6">
        <v>0.05</v>
      </c>
      <c r="S23" s="6">
        <v>0.05</v>
      </c>
      <c r="T23" s="6">
        <v>0.05</v>
      </c>
      <c r="U23" s="6">
        <v>0.05</v>
      </c>
      <c r="V23" s="6">
        <v>0.05</v>
      </c>
      <c r="W23" s="6">
        <v>0.05</v>
      </c>
      <c r="X23" s="6">
        <v>0.05</v>
      </c>
      <c r="Y23" s="6">
        <v>0.05</v>
      </c>
      <c r="Z23" s="6">
        <v>0.05</v>
      </c>
      <c r="AA23" s="6">
        <v>0.05</v>
      </c>
      <c r="AB23" s="6">
        <v>0.05</v>
      </c>
      <c r="AC23" s="6">
        <v>0.05</v>
      </c>
      <c r="AD23" s="6">
        <v>0.05</v>
      </c>
      <c r="AE23" s="6">
        <v>0.05</v>
      </c>
      <c r="AF23" s="6">
        <v>0.05</v>
      </c>
      <c r="AG23" s="6">
        <v>0.05</v>
      </c>
      <c r="AH23" s="6">
        <v>0.05</v>
      </c>
    </row>
    <row r="24" spans="1:34">
      <c r="A24" s="6" t="s">
        <v>6</v>
      </c>
      <c r="B24" s="5" t="s">
        <v>93</v>
      </c>
      <c r="D24" s="6">
        <v>0.05</v>
      </c>
      <c r="E24" s="6">
        <v>0.05</v>
      </c>
      <c r="F24" s="6">
        <v>0.05</v>
      </c>
      <c r="G24" s="6">
        <v>0.05</v>
      </c>
      <c r="H24" s="6">
        <v>0.05</v>
      </c>
      <c r="I24" s="6">
        <v>0.05</v>
      </c>
      <c r="J24" s="6">
        <v>0.05</v>
      </c>
      <c r="K24" s="6">
        <v>0.05</v>
      </c>
      <c r="L24" s="6">
        <v>0.05</v>
      </c>
      <c r="M24" s="6">
        <v>0.05</v>
      </c>
      <c r="N24" s="6">
        <v>0.05</v>
      </c>
      <c r="O24" s="6">
        <v>0.05</v>
      </c>
      <c r="P24" s="6">
        <v>0.05</v>
      </c>
      <c r="Q24" s="6">
        <v>0.05</v>
      </c>
      <c r="R24" s="6">
        <v>0.05</v>
      </c>
      <c r="S24" s="6">
        <v>0.05</v>
      </c>
      <c r="T24" s="6">
        <v>0.05</v>
      </c>
      <c r="U24" s="6">
        <v>0.05</v>
      </c>
      <c r="V24" s="6">
        <v>0.05</v>
      </c>
      <c r="W24" s="6">
        <v>0.05</v>
      </c>
      <c r="X24" s="6">
        <v>0.05</v>
      </c>
      <c r="Y24" s="6">
        <v>0.05</v>
      </c>
      <c r="Z24" s="6">
        <v>0.05</v>
      </c>
      <c r="AA24" s="6">
        <v>0.05</v>
      </c>
      <c r="AB24" s="6">
        <v>0.05</v>
      </c>
      <c r="AC24" s="6">
        <v>0.05</v>
      </c>
      <c r="AD24" s="6">
        <v>0.05</v>
      </c>
      <c r="AE24" s="6">
        <v>0.05</v>
      </c>
      <c r="AF24" s="6">
        <v>0.05</v>
      </c>
      <c r="AG24" s="6">
        <v>0.05</v>
      </c>
      <c r="AH24" s="6">
        <v>0.05</v>
      </c>
    </row>
    <row r="25" spans="1:34">
      <c r="A25" s="6" t="s">
        <v>6</v>
      </c>
      <c r="B25" s="5" t="s">
        <v>94</v>
      </c>
      <c r="D25" s="6">
        <v>0.05</v>
      </c>
      <c r="E25" s="6">
        <v>0.05</v>
      </c>
      <c r="F25" s="6">
        <v>0.05</v>
      </c>
      <c r="G25" s="6">
        <v>0.05</v>
      </c>
      <c r="H25" s="6">
        <v>0.05</v>
      </c>
      <c r="I25" s="6">
        <v>0.05</v>
      </c>
      <c r="J25" s="6">
        <v>0.05</v>
      </c>
      <c r="K25" s="6">
        <v>0.05</v>
      </c>
      <c r="L25" s="6">
        <v>0.05</v>
      </c>
      <c r="M25" s="6">
        <v>0.05</v>
      </c>
      <c r="N25" s="6">
        <v>0.05</v>
      </c>
      <c r="O25" s="6">
        <v>0.05</v>
      </c>
      <c r="P25" s="6">
        <v>0.05</v>
      </c>
      <c r="Q25" s="6">
        <v>0.05</v>
      </c>
      <c r="R25" s="6">
        <v>0.05</v>
      </c>
      <c r="S25" s="6">
        <v>0.05</v>
      </c>
      <c r="T25" s="6">
        <v>0.05</v>
      </c>
      <c r="U25" s="6">
        <v>0.05</v>
      </c>
      <c r="V25" s="6">
        <v>0.05</v>
      </c>
      <c r="W25" s="6">
        <v>0.05</v>
      </c>
      <c r="X25" s="6">
        <v>0.05</v>
      </c>
      <c r="Y25" s="6">
        <v>0.05</v>
      </c>
      <c r="Z25" s="6">
        <v>0.05</v>
      </c>
      <c r="AA25" s="6">
        <v>0.05</v>
      </c>
      <c r="AB25" s="6">
        <v>0.05</v>
      </c>
      <c r="AC25" s="6">
        <v>0.05</v>
      </c>
      <c r="AD25" s="6">
        <v>0.05</v>
      </c>
      <c r="AE25" s="6">
        <v>0.05</v>
      </c>
      <c r="AF25" s="6">
        <v>0.05</v>
      </c>
      <c r="AG25" s="6">
        <v>0.05</v>
      </c>
      <c r="AH25" s="6">
        <v>0.05</v>
      </c>
    </row>
    <row r="26" spans="1:34">
      <c r="A26" s="6" t="s">
        <v>6</v>
      </c>
      <c r="B26" s="6" t="s">
        <v>16</v>
      </c>
      <c r="D26" s="6">
        <v>0.05</v>
      </c>
      <c r="E26" s="6">
        <v>0.05</v>
      </c>
      <c r="F26" s="6">
        <v>0.05</v>
      </c>
      <c r="G26" s="6">
        <v>0.05</v>
      </c>
      <c r="H26" s="6">
        <v>0.05</v>
      </c>
      <c r="I26" s="6">
        <v>0.05</v>
      </c>
      <c r="J26" s="6">
        <v>0.05</v>
      </c>
      <c r="K26" s="6">
        <v>0.05</v>
      </c>
      <c r="L26" s="6">
        <v>0.05</v>
      </c>
      <c r="M26" s="6">
        <v>0.05</v>
      </c>
      <c r="N26" s="6">
        <v>0.05</v>
      </c>
      <c r="O26" s="6">
        <v>0.05</v>
      </c>
      <c r="P26" s="6">
        <v>0.05</v>
      </c>
      <c r="Q26" s="6">
        <v>0.05</v>
      </c>
      <c r="R26" s="6">
        <v>0.05</v>
      </c>
      <c r="S26" s="6">
        <v>0.05</v>
      </c>
      <c r="T26" s="6">
        <v>0.05</v>
      </c>
      <c r="U26" s="6">
        <v>0.05</v>
      </c>
      <c r="V26" s="6">
        <v>0.05</v>
      </c>
      <c r="W26" s="6">
        <v>0.05</v>
      </c>
      <c r="X26" s="6">
        <v>0.05</v>
      </c>
      <c r="Y26" s="6">
        <v>0.05</v>
      </c>
      <c r="Z26" s="6">
        <v>0.05</v>
      </c>
      <c r="AA26" s="6">
        <v>0.05</v>
      </c>
      <c r="AB26" s="6">
        <v>0.05</v>
      </c>
      <c r="AC26" s="6">
        <v>0.05</v>
      </c>
      <c r="AD26" s="6">
        <v>0.05</v>
      </c>
      <c r="AE26" s="6">
        <v>0.05</v>
      </c>
      <c r="AF26" s="6">
        <v>0.05</v>
      </c>
      <c r="AG26" s="6">
        <v>0.05</v>
      </c>
      <c r="AH26" s="6">
        <v>0.05</v>
      </c>
    </row>
    <row r="27" spans="1:34">
      <c r="A27" s="6" t="s">
        <v>6</v>
      </c>
      <c r="B27" s="6" t="s">
        <v>47</v>
      </c>
      <c r="D27" s="6">
        <v>0.05</v>
      </c>
      <c r="E27" s="6">
        <v>0.05</v>
      </c>
      <c r="F27" s="6">
        <v>0.05</v>
      </c>
      <c r="G27" s="6">
        <v>0.05</v>
      </c>
      <c r="H27" s="6">
        <v>0.05</v>
      </c>
      <c r="I27" s="6">
        <v>0.05</v>
      </c>
      <c r="J27" s="6">
        <v>0.05</v>
      </c>
      <c r="K27" s="6">
        <v>0.05</v>
      </c>
      <c r="L27" s="6">
        <v>0.05</v>
      </c>
      <c r="M27" s="6">
        <v>0.05</v>
      </c>
      <c r="N27" s="6">
        <v>0.05</v>
      </c>
      <c r="O27" s="6">
        <v>0.05</v>
      </c>
      <c r="P27" s="6">
        <v>0.05</v>
      </c>
      <c r="Q27" s="6">
        <v>0.05</v>
      </c>
      <c r="R27" s="6">
        <v>0.05</v>
      </c>
      <c r="S27" s="6">
        <v>0.05</v>
      </c>
      <c r="T27" s="6">
        <v>0.05</v>
      </c>
      <c r="U27" s="6">
        <v>0.05</v>
      </c>
      <c r="V27" s="6">
        <v>0.05</v>
      </c>
      <c r="W27" s="6">
        <v>0.05</v>
      </c>
      <c r="X27" s="6">
        <v>0.05</v>
      </c>
      <c r="Y27" s="6">
        <v>0.05</v>
      </c>
      <c r="Z27" s="6">
        <v>0.05</v>
      </c>
      <c r="AA27" s="6">
        <v>0.05</v>
      </c>
      <c r="AB27" s="6">
        <v>0.05</v>
      </c>
      <c r="AC27" s="6">
        <v>0.05</v>
      </c>
      <c r="AD27" s="6">
        <v>0.05</v>
      </c>
      <c r="AE27" s="6">
        <v>0.05</v>
      </c>
      <c r="AF27" s="6">
        <v>0.05</v>
      </c>
      <c r="AG27" s="6">
        <v>0.05</v>
      </c>
      <c r="AH27" s="6">
        <v>0.05</v>
      </c>
    </row>
    <row r="28" spans="1:34">
      <c r="A28" s="6" t="s">
        <v>6</v>
      </c>
      <c r="B28" s="6" t="s">
        <v>48</v>
      </c>
      <c r="D28" s="6">
        <v>0.05</v>
      </c>
      <c r="E28" s="6">
        <v>0.05</v>
      </c>
      <c r="F28" s="6">
        <v>0.05</v>
      </c>
      <c r="G28" s="6">
        <v>0.05</v>
      </c>
      <c r="H28" s="6">
        <v>0.05</v>
      </c>
      <c r="I28" s="6">
        <v>0.05</v>
      </c>
      <c r="J28" s="6">
        <v>0.05</v>
      </c>
      <c r="K28" s="6">
        <v>0.05</v>
      </c>
      <c r="L28" s="6">
        <v>0.05</v>
      </c>
      <c r="M28" s="6">
        <v>0.05</v>
      </c>
      <c r="N28" s="6">
        <v>0.05</v>
      </c>
      <c r="O28" s="6">
        <v>0.05</v>
      </c>
      <c r="P28" s="6">
        <v>0.05</v>
      </c>
      <c r="Q28" s="6">
        <v>0.05</v>
      </c>
      <c r="R28" s="6">
        <v>0.05</v>
      </c>
      <c r="S28" s="6">
        <v>0.05</v>
      </c>
      <c r="T28" s="6">
        <v>0.05</v>
      </c>
      <c r="U28" s="6">
        <v>0.05</v>
      </c>
      <c r="V28" s="6">
        <v>0.05</v>
      </c>
      <c r="W28" s="6">
        <v>0.05</v>
      </c>
      <c r="X28" s="6">
        <v>0.05</v>
      </c>
      <c r="Y28" s="6">
        <v>0.05</v>
      </c>
      <c r="Z28" s="6">
        <v>0.05</v>
      </c>
      <c r="AA28" s="6">
        <v>0.05</v>
      </c>
      <c r="AB28" s="6">
        <v>0.05</v>
      </c>
      <c r="AC28" s="6">
        <v>0.05</v>
      </c>
      <c r="AD28" s="6">
        <v>0.05</v>
      </c>
      <c r="AE28" s="6">
        <v>0.05</v>
      </c>
      <c r="AF28" s="6">
        <v>0.05</v>
      </c>
      <c r="AG28" s="6">
        <v>0.05</v>
      </c>
      <c r="AH28" s="6">
        <v>0.05</v>
      </c>
    </row>
    <row r="29" spans="1:34">
      <c r="A29" s="6" t="s">
        <v>6</v>
      </c>
      <c r="B29" s="6" t="s">
        <v>49</v>
      </c>
      <c r="D29" s="6">
        <v>0.05</v>
      </c>
      <c r="E29" s="6">
        <v>0.05</v>
      </c>
      <c r="F29" s="6">
        <v>0.05</v>
      </c>
      <c r="G29" s="6">
        <v>0.05</v>
      </c>
      <c r="H29" s="6">
        <v>0.05</v>
      </c>
      <c r="I29" s="6">
        <v>0.05</v>
      </c>
      <c r="J29" s="6">
        <v>0.05</v>
      </c>
      <c r="K29" s="6">
        <v>0.05</v>
      </c>
      <c r="L29" s="6">
        <v>0.05</v>
      </c>
      <c r="M29" s="6">
        <v>0.05</v>
      </c>
      <c r="N29" s="6">
        <v>0.05</v>
      </c>
      <c r="O29" s="6">
        <v>0.05</v>
      </c>
      <c r="P29" s="6">
        <v>0.05</v>
      </c>
      <c r="Q29" s="6">
        <v>0.05</v>
      </c>
      <c r="R29" s="6">
        <v>0.05</v>
      </c>
      <c r="S29" s="6">
        <v>0.05</v>
      </c>
      <c r="T29" s="6">
        <v>0.05</v>
      </c>
      <c r="U29" s="6">
        <v>0.05</v>
      </c>
      <c r="V29" s="6">
        <v>0.05</v>
      </c>
      <c r="W29" s="6">
        <v>0.05</v>
      </c>
      <c r="X29" s="6">
        <v>0.05</v>
      </c>
      <c r="Y29" s="6">
        <v>0.05</v>
      </c>
      <c r="Z29" s="6">
        <v>0.05</v>
      </c>
      <c r="AA29" s="6">
        <v>0.05</v>
      </c>
      <c r="AB29" s="6">
        <v>0.05</v>
      </c>
      <c r="AC29" s="6">
        <v>0.05</v>
      </c>
      <c r="AD29" s="6">
        <v>0.05</v>
      </c>
      <c r="AE29" s="6">
        <v>0.05</v>
      </c>
      <c r="AF29" s="6">
        <v>0.05</v>
      </c>
      <c r="AG29" s="6">
        <v>0.05</v>
      </c>
      <c r="AH29" s="6">
        <v>0.05</v>
      </c>
    </row>
  </sheetData>
  <sortState xmlns:xlrd2="http://schemas.microsoft.com/office/spreadsheetml/2017/richdata2" ref="A2:C29">
    <sortCondition descending="1" ref="A2:A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commodity_labels</vt:lpstr>
      <vt:lpstr>commodities</vt:lpstr>
      <vt:lpstr>Efficiency</vt:lpstr>
      <vt:lpstr>EmissionActivity</vt:lpstr>
      <vt:lpstr>Emissions_Calculations</vt:lpstr>
      <vt:lpstr>CapacityFactor</vt:lpstr>
      <vt:lpstr>StorageDuration</vt:lpstr>
      <vt:lpstr>EmissionLimit</vt:lpstr>
      <vt:lpstr>DiscountRate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2023-06-19T15:35:18Z</dcterms:modified>
</cp:coreProperties>
</file>