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N°1" sheetId="1" state="visible" r:id="rId2"/>
    <sheet name="N°2" sheetId="2" state="visible" r:id="rId3"/>
    <sheet name="N°3" sheetId="3" state="visible" r:id="rId4"/>
    <sheet name="N°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<sst xmlns="http://schemas.openxmlformats.org/spreadsheetml/2006/main" count="57" uniqueCount="57">
  <si>
    <t xml:space="preserve">Ano 2005</t>
  </si>
  <si>
    <t xml:space="preserve">Compras</t>
  </si>
  <si>
    <t xml:space="preserve">Vendas</t>
  </si>
  <si>
    <t xml:space="preserve">Lucro / Prejuízo</t>
  </si>
  <si>
    <t xml:space="preserve">Situação do Mês</t>
  </si>
  <si>
    <t xml:space="preserve">Janeiro</t>
  </si>
  <si>
    <t xml:space="preserve">Fevereiro</t>
  </si>
  <si>
    <t xml:space="preserve">Março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</si>
  <si>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</si>
  <si>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</si>
  <si>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</si>
  <si>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</si>
  <si>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</si>
  <si>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</si>
  <si>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</si>
  <si>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</si>
  <si>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</si>
  <si>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Maior Lucro</t>
  </si>
  <si>
    <t xml:space="preserve">Maior Prejuízo</t>
  </si>
  <si>
    <t xml:space="preserve">BOLETIM ESCOLAR</t>
  </si>
  <si>
    <t xml:space="preserve">DISCIPLINAS</t>
  </si>
  <si>
    <t xml:space="preserve">1º BIMESTRE</t>
  </si>
  <si>
    <t xml:space="preserve">2º BIMESTRE</t>
  </si>
  <si>
    <t xml:space="preserve">3º BIMESTRE</t>
  </si>
  <si>
    <t xml:space="preserve">4º BIMESTRE     </t>
  </si>
  <si>
    <t xml:space="preserve">SOMA</t>
  </si>
  <si>
    <t xml:space="preserve">MÉDIA</t>
  </si>
  <si>
    <t xml:space="preserve">SITUAÇÃO</t>
  </si>
  <si>
    <t xml:space="preserve">ECONOMETRIA I</t>
  </si>
  <si>
    <t xml:space="preserve">ECONOMETRIA II</t>
  </si>
  <si>
    <t xml:space="preserve">ÁLGEBRA LINEAR</t>
  </si>
  <si>
    <t xml:space="preserve">MATEMÁTICA I</t>
  </si>
  <si>
    <t xml:space="preserve">ECONOMIA DINÂMICA</t>
  </si>
  <si>
    <t xml:space="preserve">ESTATÍSTICA I</t>
  </si>
  <si>
    <t xml:space="preserve">ESTATÍSTICA II</t>
  </si>
  <si>
    <t xml:space="preserve">MOEDAS</t>
  </si>
  <si>
    <t xml:space="preserve">PAÍS DE ORIGEM</t>
  </si>
  <si>
    <t xml:space="preserve">QUANTIDADE</t>
  </si>
  <si>
    <t xml:space="preserve">COTAÇÃO</t>
  </si>
  <si>
    <t xml:space="preserve">TOTAL EM R$</t>
  </si>
  <si>
    <t xml:space="preserve">DÓLAR AMERICANO</t>
  </si>
  <si>
    <t xml:space="preserve">ESTADOS UNIDOS</t>
  </si>
  <si>
    <t xml:space="preserve">EURO</t>
  </si>
  <si>
    <t xml:space="preserve">UNIÃO EUROPEIA</t>
  </si>
  <si>
    <t xml:space="preserve">LIBRA ESTERLINA</t>
  </si>
  <si>
    <t xml:space="preserve">REINO UNIDO</t>
  </si>
  <si>
    <t xml:space="preserve">PESO</t>
  </si>
  <si>
    <t xml:space="preserve">ARGENTINA</t>
  </si>
  <si>
    <t xml:space="preserve">DÓLAR AUSTRALIANO</t>
  </si>
  <si>
    <t xml:space="preserve">AUSTRÁLIA</t>
  </si>
  <si>
    <t xml:space="preserve">FRANCO SUÍÇO</t>
  </si>
  <si>
    <t xml:space="preserve">SUÍÇA</t>
  </si>
  <si>
    <t xml:space="preserve">IENE</t>
  </si>
  <si>
    <t xml:space="preserve">JAPÃO</t>
  </si>
  <si>
    <t xml:space="preserve">TOTAL</t>
  </si>
  <si>
    <t xml:space="preserve">Exercício</t>
  </si>
  <si>
    <t xml:space="preserve">Total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</si>
</sst>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&quot;R$&quot;#,##0.00;[RED]&quot;-R$&quot;#,##0.00"/>
    <numFmt numFmtId="166" formatCode="#,##0"/>
    <numFmt numFmtId="167" formatCode="[$R$-416]\ * #,##0.000\ ;\-[$R$-416]\ * #,##0.000\ ;[$R$-416]\ * \-#\ ;\ @\ "/>
    <numFmt numFmtId="168" formatCode="[$R$-416]\ * #,##0.00\ ;\-[$R$-416]\ * #,##0.00\ ;[$R$-416]\ * \-#\ ;\ @\ "/>
  </numFmts>
  <fonts count="2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b val="true"/>
      <sz val="10"/>
      <color rgb="FF000000"/>
      <name val="Yu Gothic UI Semibold"/>
      <family val="2"/>
    </font>
    <font>
      <sz val="10"/>
      <color rgb="FF000000"/>
      <name val="Yu Gothic UI Semibold"/>
      <family val="2"/>
    </font>
    <font>
      <sz val="10"/>
      <name val="Arial Black"/>
      <family val="2"/>
    </font>
    <font>
      <sz val="10"/>
      <name val="Bahnschrift"/>
      <family val="2"/>
    </font>
    <font>
      <b val="true"/>
      <sz val="12"/>
      <color rgb="FF000000"/>
      <name val="Bahnschrift"/>
      <family val="2"/>
    </font>
    <font>
      <sz val="12"/>
      <color rgb="FF000000"/>
      <name val="Bahnschrift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B4C7DC"/>
        <bgColor rgb="FF99CC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medium"/>
      <bottom style="medium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9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9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7" fillId="9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9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9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9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9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9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9" fillId="9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9" fillId="9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1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1" fillId="9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21" fillId="9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21" fillId="9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dxfs count="2">
    <dxf>
      <fill>
        <patternFill>
          <bgColor rgb="FFFF0000"/>
        </patternFill>
      </fill>
    </dxf>
    <dxf>
      <fill>
        <patternFill>
          <bgColor rgb="FF92D050"/>
        </patternFill>
      </fill>
    </dxf>
  </dxf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RowHeight="12.8" zeroHeight="false" outlineLevelRow="0" outlineLevelCol="0"/>
  <cols>
    <col collapsed="false" customWidth="true" hidden="false" outlineLevel="0" max="2" min="1" style="0" width="14.31"/>
    <col collapsed="false" customWidth="true" hidden="false" outlineLevel="0" max="3" min="3" style="0" width="12.91"/>
    <col collapsed="false" customWidth="true" hidden="false" outlineLevel="0" max="4" min="4" style="0" width="17.22"/>
    <col collapsed="false" customWidth="true" hidden="false" outlineLevel="0" max="5" min="5" style="0" width="19.31"/>
    <col collapsed="false" customWidth="false" hidden="false" outlineLevel="0" max="1025" min="6" style="0" width="11.52"/>
  </cols>
  <sheetData>
    <row r="1" customFormat="false" ht="14.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4.15" hidden="false" customHeight="false" outlineLevel="0" collapsed="false">
      <c r="A2" s="3" t="s">
        <v>5</v>
      </c>
      <c r="B2" s="4" t="n">
        <v>32500</v>
      </c>
      <c r="C2" s="4" t="n">
        <v>34566</v>
      </c>
      <c r="D2" s="4" t="n">
        <f aca="false">(C2-B2)</f>
        <v>2066</v>
      </c>
      <c r="E2" s="5" t="str">
        <f aca="false">IF(D2&gt;0,"LUCRO","PREJUÍZO")</f>
        <v>LUCRO</v>
      </c>
    </row>
    <row r="3" customFormat="false" ht="14.15" hidden="false" customHeight="false" outlineLevel="0" collapsed="false">
      <c r="A3" s="3" t="s">
        <v>6</v>
      </c>
      <c r="B3" s="4" t="n">
        <v>35000</v>
      </c>
      <c r="C3" s="4" t="n">
        <v>34500</v>
      </c>
      <c r="D3" s="4" t="n">
        <f aca="false">(C3-B3)</f>
        <v>-500</v>
      </c>
      <c r="E3" s="5" t="str">
        <f aca="false">IF(D3&gt;0,"LUCRO","PREJUÍZO")</f>
        <v>PREJUÍZO</v>
      </c>
    </row>
    <row r="4" customFormat="false" ht="14.15" hidden="false" customHeight="false" outlineLevel="0" collapsed="false">
      <c r="A4" s="3" t="s">
        <v>7</v>
      </c>
      <c r="B4" s="4" t="n">
        <v>45000</v>
      </c>
      <c r="C4" s="4" t="n">
        <v>48789</v>
      </c>
      <c r="D4" s="4" t="n">
        <f aca="false">(C4-B4)</f>
        <v>3789</v>
      </c>
      <c r="E4" s="5" t="str">
        <f aca="false">IF(D4&gt;0,"LUCRO","PREJUÍZO")</f>
        <v>LUCRO</v>
      </c>
    </row>
    <row r="5" customFormat="false" ht="14.15" hidden="false" customHeight="false" outlineLevel="0" collapsed="false">
      <c r="A5" s="3" t="s">
        <v>8</v>
      </c>
      <c r="B5" s="4" t="n">
        <v>50000</v>
      </c>
      <c r="C5" s="4" t="n">
        <v>50000</v>
      </c>
      <c r="D5" s="4" t="n">
        <f aca="false">(C5-B5)</f>
        <v>0</v>
      </c>
      <c r="E5" s="5" t="str">
        <f aca="false">IF(D5&gt;0,"LUCRO","PREJUÍZO")</f>
        <v>PREJUÍZO</v>
      </c>
    </row>
    <row r="6" customFormat="false" ht="14.15" hidden="false" customHeight="false" outlineLevel="0" collapsed="false">
      <c r="A6" s="3" t="s">
        <v>9</v>
      </c>
      <c r="B6" s="4" t="n">
        <v>38000</v>
      </c>
      <c r="C6" s="4" t="n">
        <v>48700</v>
      </c>
      <c r="D6" s="4" t="n">
        <f aca="false">(C6-B6)</f>
        <v>10700</v>
      </c>
      <c r="E6" s="5" t="str">
        <f aca="false">IF(D6&gt;0,"LUCRO","PREJUÍZO")</f>
        <v>LUCRO</v>
      </c>
    </row>
    <row r="7" customFormat="false" ht="14.15" hidden="false" customHeight="false" outlineLevel="0" collapsed="false">
      <c r="A7" s="3" t="s">
        <v>10</v>
      </c>
      <c r="B7" s="4" t="n">
        <v>37545</v>
      </c>
      <c r="C7" s="4" t="n">
        <v>45000</v>
      </c>
      <c r="D7" s="4" t="n">
        <f aca="false">(C7-B7)</f>
        <v>7455</v>
      </c>
      <c r="E7" s="5" t="str">
        <f aca="false">IF(D7&gt;0,"LUCRO","PREJUÍZO")</f>
        <v>LUCRO</v>
      </c>
    </row>
    <row r="8" customFormat="false" ht="14.15" hidden="false" customHeight="false" outlineLevel="0" collapsed="false">
      <c r="A8" s="3" t="s">
        <v>11</v>
      </c>
      <c r="B8" s="4" t="n">
        <v>51000</v>
      </c>
      <c r="C8" s="4" t="n">
        <v>48000</v>
      </c>
      <c r="D8" s="4" t="n">
        <f aca="false">(C8-B8)</f>
        <v>-3000</v>
      </c>
      <c r="E8" s="5" t="str">
        <f aca="false">IF(D8&gt;0,"LUCRO","PREJUÍZO")</f>
        <v>PREJUÍZO</v>
      </c>
    </row>
    <row r="9" customFormat="false" ht="14.15" hidden="false" customHeight="false" outlineLevel="0" collapsed="false">
      <c r="A9" s="3" t="s">
        <v>12</v>
      </c>
      <c r="B9" s="4" t="n">
        <v>39000</v>
      </c>
      <c r="C9" s="4" t="n">
        <v>41264</v>
      </c>
      <c r="D9" s="4" t="n">
        <f aca="false">(C9-B9)</f>
        <v>2264</v>
      </c>
      <c r="E9" s="5" t="str">
        <f aca="false">IF(D9&gt;0,"LUCRO","PREJUÍZO")</f>
        <v>LUCRO</v>
      </c>
    </row>
    <row r="10" customFormat="false" ht="14.15" hidden="false" customHeight="false" outlineLevel="0" collapsed="false">
      <c r="A10" s="3" t="s">
        <v>13</v>
      </c>
      <c r="B10" s="4" t="n">
        <v>41000</v>
      </c>
      <c r="C10" s="4" t="n">
        <v>35000</v>
      </c>
      <c r="D10" s="4" t="n">
        <f aca="false">(C10-B10)</f>
        <v>-6000</v>
      </c>
      <c r="E10" s="5" t="str">
        <f aca="false">IF(D10&gt;0,"LUCRO","PREJUÍZO")</f>
        <v>PREJUÍZO</v>
      </c>
    </row>
    <row r="11" customFormat="false" ht="14.15" hidden="false" customHeight="false" outlineLevel="0" collapsed="false">
      <c r="A11" s="3" t="s">
        <v>14</v>
      </c>
      <c r="B11" s="4" t="n">
        <v>37000</v>
      </c>
      <c r="C11" s="4" t="n">
        <v>49878</v>
      </c>
      <c r="D11" s="4" t="n">
        <f aca="false">(C11-B11)</f>
        <v>12878</v>
      </c>
      <c r="E11" s="5" t="str">
        <f aca="false">IF(D11&gt;0,"LUCRO","PREJUÍZO")</f>
        <v>LUCRO</v>
      </c>
    </row>
    <row r="12" customFormat="false" ht="14.15" hidden="false" customHeight="false" outlineLevel="0" collapsed="false">
      <c r="A12" s="3" t="s">
        <v>15</v>
      </c>
      <c r="B12" s="4" t="n">
        <v>25485</v>
      </c>
      <c r="C12" s="4" t="n">
        <v>38000</v>
      </c>
      <c r="D12" s="4" t="n">
        <f aca="false">(C12-B12)</f>
        <v>12515</v>
      </c>
      <c r="E12" s="5" t="str">
        <f aca="false">IF(D12&gt;0,"LUCRO","PREJUÍZO")</f>
        <v>LUCRO</v>
      </c>
    </row>
    <row r="13" customFormat="false" ht="14.15" hidden="false" customHeight="false" outlineLevel="0" collapsed="false">
      <c r="A13" s="3" t="s">
        <v>16</v>
      </c>
      <c r="B13" s="4" t="n">
        <v>34545</v>
      </c>
      <c r="C13" s="4" t="n">
        <v>35000</v>
      </c>
      <c r="D13" s="4" t="n">
        <f aca="false">(C13-B13)</f>
        <v>455</v>
      </c>
      <c r="E13" s="5" t="str">
        <f aca="false">IF(D13&gt;0,"LUCRO","PREJUÍZO")</f>
        <v>LUCRO</v>
      </c>
    </row>
    <row r="14" customFormat="false" ht="14.15" hidden="false" customHeight="true" outlineLevel="0" collapsed="false">
      <c r="A14" s="6" t="s">
        <v>17</v>
      </c>
      <c r="B14" s="6"/>
      <c r="C14" s="4" t="n">
        <f aca="false">MAX(D2:D13)</f>
        <v>12878</v>
      </c>
      <c r="D14" s="7"/>
      <c r="E14" s="7"/>
    </row>
    <row r="15" customFormat="false" ht="14.15" hidden="false" customHeight="true" outlineLevel="0" collapsed="false">
      <c r="A15" s="6" t="s">
        <v>18</v>
      </c>
      <c r="B15" s="6"/>
      <c r="C15" s="4" t="n">
        <f aca="false">MIN(D2:D13)</f>
        <v>-6000</v>
      </c>
      <c r="D15" s="7"/>
      <c r="E15" s="7"/>
    </row>
  </sheetData>
  <mergeCells count="3">
    <mergeCell ref="A14:B14"/>
    <mergeCell ref="D14:E15"/>
    <mergeCell ref="A15:B1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RowHeight="12.8" zeroHeight="false" outlineLevelRow="0" outlineLevelCol="0"/>
  <cols>
    <col collapsed="false" customWidth="true" hidden="false" outlineLevel="0" max="1" min="1" style="0" width="24.73"/>
    <col collapsed="false" customWidth="true" hidden="false" outlineLevel="0" max="3" min="2" style="0" width="16.26"/>
    <col collapsed="false" customWidth="true" hidden="false" outlineLevel="0" max="4" min="4" style="0" width="17.09"/>
    <col collapsed="false" customWidth="true" hidden="false" outlineLevel="0" max="5" min="5" style="0" width="18.2"/>
    <col collapsed="false" customWidth="true" hidden="false" outlineLevel="0" max="6" min="6" style="0" width="12.78"/>
    <col collapsed="false" customWidth="true" hidden="false" outlineLevel="0" max="7" min="7" style="0" width="12.91"/>
    <col collapsed="false" customWidth="true" hidden="false" outlineLevel="0" max="8" min="8" style="0" width="14.03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8" t="s">
        <v>19</v>
      </c>
      <c r="B1" s="8"/>
      <c r="C1" s="8"/>
      <c r="D1" s="8"/>
      <c r="E1" s="8"/>
      <c r="F1" s="8"/>
      <c r="G1" s="8"/>
      <c r="H1" s="8"/>
    </row>
    <row r="2" customFormat="false" ht="12.8" hidden="false" customHeight="false" outlineLevel="0" collapsed="false">
      <c r="A2" s="8" t="s">
        <v>20</v>
      </c>
      <c r="B2" s="8" t="s">
        <v>21</v>
      </c>
      <c r="C2" s="8" t="s">
        <v>22</v>
      </c>
      <c r="D2" s="8" t="s">
        <v>23</v>
      </c>
      <c r="E2" s="8" t="s">
        <v>24</v>
      </c>
      <c r="F2" s="8" t="s">
        <v>25</v>
      </c>
      <c r="G2" s="8" t="s">
        <v>26</v>
      </c>
      <c r="H2" s="8" t="s">
        <v>27</v>
      </c>
    </row>
    <row r="3" customFormat="false" ht="14.9" hidden="false" customHeight="false" outlineLevel="0" collapsed="false">
      <c r="A3" s="9" t="s">
        <v>28</v>
      </c>
      <c r="B3" s="9" t="n">
        <v>8</v>
      </c>
      <c r="C3" s="9" t="n">
        <v>7</v>
      </c>
      <c r="D3" s="9" t="n">
        <v>8.5</v>
      </c>
      <c r="E3" s="9" t="n">
        <v>9</v>
      </c>
      <c r="F3" s="9" t="n">
        <f aca="false">SUM(B3:E3)</f>
        <v>32.5</v>
      </c>
      <c r="G3" s="9" t="n">
        <f aca="false">AVERAGE(B3:E3)</f>
        <v>8.125</v>
      </c>
      <c r="H3" s="9" t="str">
        <f aca="false">IF(AVERAGE(B3:E3)&gt;7,"APROVADO","REPROVADO")</f>
        <v>APROVADO</v>
      </c>
    </row>
    <row r="4" customFormat="false" ht="14.9" hidden="false" customHeight="false" outlineLevel="0" collapsed="false">
      <c r="A4" s="9" t="s">
        <v>29</v>
      </c>
      <c r="B4" s="9" t="n">
        <v>4</v>
      </c>
      <c r="C4" s="9" t="n">
        <v>7</v>
      </c>
      <c r="D4" s="9" t="n">
        <v>6</v>
      </c>
      <c r="E4" s="9" t="n">
        <v>7</v>
      </c>
      <c r="F4" s="9" t="n">
        <f aca="false">SUM(B4:E4)</f>
        <v>24</v>
      </c>
      <c r="G4" s="9" t="n">
        <f aca="false">AVERAGE(B4:E4)</f>
        <v>6</v>
      </c>
      <c r="H4" s="9" t="str">
        <f aca="false">IF(AVERAGE(B4:E4)&gt;7,"APROVADO","REPROVADO")</f>
        <v>REPROVADO</v>
      </c>
    </row>
    <row r="5" customFormat="false" ht="14.9" hidden="false" customHeight="false" outlineLevel="0" collapsed="false">
      <c r="A5" s="9" t="s">
        <v>30</v>
      </c>
      <c r="B5" s="9" t="n">
        <v>7</v>
      </c>
      <c r="C5" s="9" t="n">
        <v>7.5</v>
      </c>
      <c r="D5" s="9" t="n">
        <v>7</v>
      </c>
      <c r="E5" s="9" t="n">
        <v>8</v>
      </c>
      <c r="F5" s="9" t="n">
        <f aca="false">SUM(B5:E5)</f>
        <v>29.5</v>
      </c>
      <c r="G5" s="9" t="n">
        <f aca="false">AVERAGE(B5:E5)</f>
        <v>7.375</v>
      </c>
      <c r="H5" s="9" t="str">
        <f aca="false">IF(AVERAGE(B5:E5)&gt;7,"APROVADO","REPROVADO")</f>
        <v>APROVADO</v>
      </c>
    </row>
    <row r="6" customFormat="false" ht="14.9" hidden="false" customHeight="false" outlineLevel="0" collapsed="false">
      <c r="A6" s="9" t="s">
        <v>31</v>
      </c>
      <c r="B6" s="9" t="n">
        <v>5</v>
      </c>
      <c r="C6" s="9" t="n">
        <v>6</v>
      </c>
      <c r="D6" s="9" t="n">
        <v>5</v>
      </c>
      <c r="E6" s="9" t="n">
        <v>5</v>
      </c>
      <c r="F6" s="9" t="n">
        <f aca="false">SUM(B6:E6)</f>
        <v>21</v>
      </c>
      <c r="G6" s="9" t="n">
        <f aca="false">AVERAGE(B6:E6)</f>
        <v>5.25</v>
      </c>
      <c r="H6" s="9" t="str">
        <f aca="false">IF(AVERAGE(B6:E6)&gt;7,"APROVADO","REPROVADO")</f>
        <v>REPROVADO</v>
      </c>
    </row>
    <row r="7" customFormat="false" ht="14.9" hidden="false" customHeight="false" outlineLevel="0" collapsed="false">
      <c r="A7" s="9" t="s">
        <v>32</v>
      </c>
      <c r="B7" s="9" t="n">
        <v>8</v>
      </c>
      <c r="C7" s="9" t="n">
        <v>8.5</v>
      </c>
      <c r="D7" s="9" t="n">
        <v>9.5</v>
      </c>
      <c r="E7" s="9" t="n">
        <v>7</v>
      </c>
      <c r="F7" s="9" t="n">
        <f aca="false">SUM(B7:E7)</f>
        <v>33</v>
      </c>
      <c r="G7" s="9" t="n">
        <f aca="false">AVERAGE(B7:E7)</f>
        <v>8.25</v>
      </c>
      <c r="H7" s="9" t="str">
        <f aca="false">IF(AVERAGE(B7:E7)&gt;7,"APROVADO","REPROVADO")</f>
        <v>APROVADO</v>
      </c>
    </row>
    <row r="8" customFormat="false" ht="14.9" hidden="false" customHeight="false" outlineLevel="0" collapsed="false">
      <c r="A8" s="9" t="s">
        <v>33</v>
      </c>
      <c r="B8" s="9" t="n">
        <v>3</v>
      </c>
      <c r="C8" s="9" t="n">
        <v>4</v>
      </c>
      <c r="D8" s="9" t="n">
        <v>4</v>
      </c>
      <c r="E8" s="9" t="n">
        <v>4</v>
      </c>
      <c r="F8" s="9" t="n">
        <f aca="false">SUM(B8:E8)</f>
        <v>15</v>
      </c>
      <c r="G8" s="9" t="n">
        <f aca="false">AVERAGE(B8:E8)</f>
        <v>3.75</v>
      </c>
      <c r="H8" s="9" t="str">
        <f aca="false">IF(AVERAGE(B8:E8)&gt;7,"APROVADO","REPROVADO")</f>
        <v>REPROVADO</v>
      </c>
    </row>
    <row r="9" customFormat="false" ht="14.9" hidden="false" customHeight="false" outlineLevel="0" collapsed="false">
      <c r="A9" s="9" t="s">
        <v>34</v>
      </c>
      <c r="B9" s="9" t="n">
        <v>8</v>
      </c>
      <c r="C9" s="9" t="n">
        <v>9</v>
      </c>
      <c r="D9" s="9" t="n">
        <v>8</v>
      </c>
      <c r="E9" s="9" t="n">
        <v>9</v>
      </c>
      <c r="F9" s="9" t="n">
        <f aca="false">SUM(B9:E9)</f>
        <v>34</v>
      </c>
      <c r="G9" s="9" t="n">
        <f aca="false">AVERAGE(B9:E9)</f>
        <v>8.5</v>
      </c>
      <c r="H9" s="9" t="str">
        <f aca="false">IF(AVERAGE(B9:E9)&gt;7,"APROVADO","REPROVADO")</f>
        <v>APROVADO</v>
      </c>
    </row>
  </sheetData>
  <mergeCells count="1">
    <mergeCell ref="A1:H1"/>
  </mergeCells>
  <conditionalFormatting sqref="H3:H9">
    <cfRule type="containsText" priority="2" operator="containsText" aboveAverage="0" equalAverage="0" bottom="0" percent="0" rank="0" text="REPROVADO" dxfId="0">
      <formula>NOT(ISERROR(SEARCH("REPROVADO",H3)))</formula>
    </cfRule>
    <cfRule type="containsText" priority="3" operator="containsText" aboveAverage="0" equalAverage="0" bottom="0" percent="0" rank="0" text="APROVADO" dxfId="1">
      <formula>NOT(ISERROR(SEARCH("APROVADO",H3)))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RowHeight="12.8" zeroHeight="false" outlineLevelRow="0" outlineLevelCol="0"/>
  <cols>
    <col collapsed="false" customWidth="true" hidden="false" outlineLevel="0" max="1" min="1" style="0" width="21.39"/>
    <col collapsed="false" customWidth="true" hidden="false" outlineLevel="0" max="2" min="2" style="0" width="21.82"/>
    <col collapsed="false" customWidth="true" hidden="false" outlineLevel="0" max="3" min="3" style="0" width="17.22"/>
    <col collapsed="false" customWidth="true" hidden="false" outlineLevel="0" max="4" min="4" style="0" width="13.19"/>
    <col collapsed="false" customWidth="true" hidden="false" outlineLevel="0" max="5" min="5" style="0" width="18.7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0" t="s">
        <v>35</v>
      </c>
      <c r="B1" s="10" t="s">
        <v>36</v>
      </c>
      <c r="C1" s="10" t="s">
        <v>37</v>
      </c>
      <c r="D1" s="10" t="s">
        <v>38</v>
      </c>
      <c r="E1" s="10" t="s">
        <v>39</v>
      </c>
    </row>
    <row r="2" customFormat="false" ht="12.8" hidden="false" customHeight="false" outlineLevel="0" collapsed="false">
      <c r="A2" s="10" t="s">
        <v>40</v>
      </c>
      <c r="B2" s="10" t="s">
        <v>41</v>
      </c>
      <c r="C2" s="11" t="n">
        <v>1540</v>
      </c>
      <c r="D2" s="10" t="n">
        <v>1.596</v>
      </c>
      <c r="E2" s="12" t="n">
        <f aca="false">PRODUCT(C2:D2)</f>
        <v>2457.84</v>
      </c>
    </row>
    <row r="3" customFormat="false" ht="12.8" hidden="false" customHeight="false" outlineLevel="0" collapsed="false">
      <c r="A3" s="10" t="s">
        <v>42</v>
      </c>
      <c r="B3" s="10" t="s">
        <v>43</v>
      </c>
      <c r="C3" s="10" t="n">
        <v>214</v>
      </c>
      <c r="D3" s="10" t="n">
        <v>2.541</v>
      </c>
      <c r="E3" s="12" t="n">
        <f aca="false">PRODUCT(C3:D3)</f>
        <v>543.774</v>
      </c>
    </row>
    <row r="4" customFormat="false" ht="12.8" hidden="false" customHeight="false" outlineLevel="0" collapsed="false">
      <c r="A4" s="10" t="s">
        <v>44</v>
      </c>
      <c r="B4" s="10" t="s">
        <v>45</v>
      </c>
      <c r="C4" s="10" t="n">
        <v>650</v>
      </c>
      <c r="D4" s="10" t="n">
        <v>3.197</v>
      </c>
      <c r="E4" s="12" t="n">
        <f aca="false">PRODUCT(C4:D4)</f>
        <v>2078.05</v>
      </c>
    </row>
    <row r="5" customFormat="false" ht="12.8" hidden="false" customHeight="false" outlineLevel="0" collapsed="false">
      <c r="A5" s="10" t="s">
        <v>46</v>
      </c>
      <c r="B5" s="10" t="s">
        <v>47</v>
      </c>
      <c r="C5" s="10" t="n">
        <v>100</v>
      </c>
      <c r="D5" s="10" t="n">
        <v>0.528</v>
      </c>
      <c r="E5" s="12" t="n">
        <f aca="false">PRODUCT(C5:D5)</f>
        <v>52.8</v>
      </c>
    </row>
    <row r="6" customFormat="false" ht="12.8" hidden="false" customHeight="false" outlineLevel="0" collapsed="false">
      <c r="A6" s="10" t="s">
        <v>48</v>
      </c>
      <c r="B6" s="10" t="s">
        <v>49</v>
      </c>
      <c r="C6" s="10" t="n">
        <v>250</v>
      </c>
      <c r="D6" s="10" t="n">
        <v>1.566</v>
      </c>
      <c r="E6" s="12" t="n">
        <f aca="false">PRODUCT(C6:D6)</f>
        <v>391.5</v>
      </c>
    </row>
    <row r="7" customFormat="false" ht="12.8" hidden="false" customHeight="false" outlineLevel="0" collapsed="false">
      <c r="A7" s="10" t="s">
        <v>50</v>
      </c>
      <c r="B7" s="10" t="s">
        <v>51</v>
      </c>
      <c r="C7" s="10" t="n">
        <v>389</v>
      </c>
      <c r="D7" s="10" t="n">
        <v>1.581</v>
      </c>
      <c r="E7" s="12" t="n">
        <f aca="false">PRODUCT(C7:D7)</f>
        <v>615.009</v>
      </c>
    </row>
    <row r="8" customFormat="false" ht="12.8" hidden="false" customHeight="false" outlineLevel="0" collapsed="false">
      <c r="A8" s="10" t="s">
        <v>52</v>
      </c>
      <c r="B8" s="10" t="s">
        <v>53</v>
      </c>
      <c r="C8" s="11" t="n">
        <v>4750</v>
      </c>
      <c r="D8" s="10" t="n">
        <v>0.015</v>
      </c>
      <c r="E8" s="12" t="n">
        <f aca="false">PRODUCT(C8:D8)</f>
        <v>71.25</v>
      </c>
    </row>
    <row r="9" customFormat="false" ht="12.8" hidden="false" customHeight="false" outlineLevel="0" collapsed="false">
      <c r="A9" s="10" t="s">
        <v>54</v>
      </c>
      <c r="B9" s="10"/>
      <c r="C9" s="10"/>
      <c r="D9" s="10"/>
      <c r="E9" s="12" t="n">
        <f aca="false">SUMPRODUCT(C2:C8,D2:D8)</f>
        <v>6210.223</v>
      </c>
    </row>
  </sheetData>
  <mergeCells count="1">
    <mergeCell ref="A9:D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2.8" zeroHeight="false" outlineLevelRow="0" outlineLevelCol="0"/>
  <cols>
    <col collapsed="false" customWidth="true" hidden="false" outlineLevel="0" max="1" min="1" style="0" width="27.65"/>
    <col collapsed="false" customWidth="true" hidden="false" outlineLevel="0" max="2" min="2" style="0" width="31.81"/>
    <col collapsed="false" customWidth="false" hidden="false" outlineLevel="0" max="1025" min="3" style="0" width="11.52"/>
  </cols>
  <sheetData>
    <row r="1" customFormat="false" ht="15" hidden="false" customHeight="false" outlineLevel="0" collapsed="false">
      <c r="A1" s="13" t="s">
        <v>55</v>
      </c>
      <c r="B1" s="13" t="s">
        <v>56</v>
      </c>
    </row>
    <row r="2" customFormat="false" ht="15" hidden="false" customHeight="false" outlineLevel="0" collapsed="false">
      <c r="A2" s="14" t="n">
        <v>2016</v>
      </c>
      <c r="B2" s="15" t="n">
        <v>2993294001</v>
      </c>
    </row>
    <row r="3" customFormat="false" ht="15" hidden="false" customHeight="false" outlineLevel="0" collapsed="false">
      <c r="A3" s="14" t="n">
        <v>2015</v>
      </c>
      <c r="B3" s="15" t="n">
        <v>2816711509</v>
      </c>
    </row>
    <row r="4" customFormat="false" ht="15" hidden="false" customHeight="false" outlineLevel="0" collapsed="false">
      <c r="A4" s="14" t="n">
        <v>2014</v>
      </c>
      <c r="B4" s="15" t="n">
        <v>2498851424</v>
      </c>
    </row>
    <row r="5" customFormat="false" ht="15" hidden="false" customHeight="false" outlineLevel="0" collapsed="false">
      <c r="A5" s="14" t="n">
        <v>2013</v>
      </c>
      <c r="B5" s="15" t="n">
        <v>2128681937</v>
      </c>
    </row>
    <row r="6" customFormat="false" ht="15" hidden="false" customHeight="false" outlineLevel="0" collapsed="false">
      <c r="A6" s="14" t="n">
        <v>2012</v>
      </c>
      <c r="B6" s="15" t="n">
        <v>1706772397</v>
      </c>
    </row>
    <row r="7" customFormat="false" ht="15" hidden="false" customHeight="false" outlineLevel="0" collapsed="false">
      <c r="A7" s="14" t="n">
        <v>2011</v>
      </c>
      <c r="B7" s="15" t="n">
        <v>1564432972</v>
      </c>
    </row>
    <row r="8" customFormat="false" ht="15" hidden="false" customHeight="false" outlineLevel="0" collapsed="false">
      <c r="A8" s="14" t="n">
        <v>2010</v>
      </c>
      <c r="B8" s="15" t="n">
        <v>1161101632</v>
      </c>
    </row>
    <row r="9" customFormat="false" ht="15" hidden="false" customHeight="false" outlineLevel="0" collapsed="false">
      <c r="A9" s="14" t="n">
        <v>2009</v>
      </c>
      <c r="B9" s="15" t="n">
        <v>1088413500</v>
      </c>
    </row>
    <row r="10" customFormat="false" ht="15" hidden="false" customHeight="false" outlineLevel="0" collapsed="false">
      <c r="A10" s="14" t="n">
        <v>2008</v>
      </c>
      <c r="B10" s="16" t="n">
        <v>953114000</v>
      </c>
    </row>
    <row r="11" customFormat="false" ht="15" hidden="false" customHeight="false" outlineLevel="0" collapsed="false">
      <c r="A11" s="17"/>
      <c r="B11" s="18" t="n">
        <f aca="false">SUMIF(A2:A10,"&gt;2014",B2:B10)</f>
        <v>5810005510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LibreOffice/6.1.3.2$Windows_x86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2021-06-20T20:35:09Z</dcterms:created>
  <dc:creator/>
  <dc:description/>
  <dc:language>pt-BR</dc:language>
  <cp:lastModifiedBy/>
  <dcterms:modified xsi:type="dcterms:W3CDTF">2021-06-20T20:56:48Z</dcterms:modified>
  <cp:revision>1</cp:revision>
  <dc:subject/>
  <dc:title/>
</cp:coreProperties>
</file>