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a.montano\Documents\Proyectos FANAFESA\Estacionamiento\"/>
    </mc:Choice>
  </mc:AlternateContent>
  <xr:revisionPtr revIDLastSave="0" documentId="13_ncr:1_{9014A093-7F89-4DB3-B04D-11152838147C}" xr6:coauthVersionLast="45" xr6:coauthVersionMax="45" xr10:uidLastSave="{00000000-0000-0000-0000-000000000000}"/>
  <bookViews>
    <workbookView xWindow="-120" yWindow="-120" windowWidth="20730" windowHeight="11160" activeTab="3" xr2:uid="{9F5F0649-5DEB-4EF9-9AB7-8FA7D33CC798}"/>
  </bookViews>
  <sheets>
    <sheet name="Corporativo Balmis" sheetId="1" r:id="rId1"/>
    <sheet name="Dr. Olvera" sheetId="2" r:id="rId2"/>
    <sheet name="Queretaro 133" sheetId="3" r:id="rId3"/>
    <sheet name="Queretaro 171" sheetId="4" r:id="rId4"/>
  </sheets>
  <definedNames>
    <definedName name="_xlnm.Print_Area" localSheetId="3">'Queretaro 171'!$B$2:$D$50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3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3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3" i="2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4" i="1"/>
</calcChain>
</file>

<file path=xl/sharedStrings.xml><?xml version="1.0" encoding="utf-8"?>
<sst xmlns="http://schemas.openxmlformats.org/spreadsheetml/2006/main" count="468" uniqueCount="133">
  <si>
    <t>Direccion</t>
  </si>
  <si>
    <t>Lugar</t>
  </si>
  <si>
    <t>VISITA</t>
  </si>
  <si>
    <t>Balmis 178</t>
  </si>
  <si>
    <t>Balmis 180</t>
  </si>
  <si>
    <t>Balmis 181</t>
  </si>
  <si>
    <t>Balmis 182</t>
  </si>
  <si>
    <t>Cajon</t>
  </si>
  <si>
    <t>Pasteur 93</t>
  </si>
  <si>
    <t>VISITAS/CARGA</t>
  </si>
  <si>
    <t>97-BIS</t>
  </si>
  <si>
    <t>VISITAS/PRESIDENCIA</t>
  </si>
  <si>
    <t>69-BIS</t>
  </si>
  <si>
    <t>Bisicletas</t>
  </si>
  <si>
    <t>Motos</t>
  </si>
  <si>
    <t>Presidencia</t>
  </si>
  <si>
    <t>Lucio 254</t>
  </si>
  <si>
    <t>Dr. Olvera 172</t>
  </si>
  <si>
    <t>1-Bis</t>
  </si>
  <si>
    <t>2-Bis</t>
  </si>
  <si>
    <t>3-Bis</t>
  </si>
  <si>
    <t>4-Bis</t>
  </si>
  <si>
    <t>5-Bis</t>
  </si>
  <si>
    <t>6-Bis</t>
  </si>
  <si>
    <t>VISITAS</t>
  </si>
  <si>
    <t>7-Bis</t>
  </si>
  <si>
    <t>8-Bis</t>
  </si>
  <si>
    <t>9-Bis</t>
  </si>
  <si>
    <t>Queretaro 133</t>
  </si>
  <si>
    <t>PRESIDENCIA</t>
  </si>
  <si>
    <t>Queretaro 171</t>
  </si>
  <si>
    <t>EDUARDO RIVERA GONZALEZ</t>
  </si>
  <si>
    <t>JOSE OMAR TISCAREÑO CISNEROS</t>
  </si>
  <si>
    <t>MIGUEL ANGEL LIAN SALMAN</t>
  </si>
  <si>
    <t>ANYELLI GABRIELA LEON COLIN</t>
  </si>
  <si>
    <t>DANTE ALEXIS ALFARO MENDOZA</t>
  </si>
  <si>
    <t>C.C.</t>
  </si>
  <si>
    <t>MIGUEL ANGEL CHAVEZ VAZQUEZ</t>
  </si>
  <si>
    <t>MILTON CARLOS MEJIA GALVAN</t>
  </si>
  <si>
    <t>RENE ROSAS  MAYER</t>
  </si>
  <si>
    <t>PAULO CESAR  ALCARAZ ESTRADA</t>
  </si>
  <si>
    <t>WILIANS HELUVIO ESCOBAR MARTINEZ</t>
  </si>
  <si>
    <t>ISELA GUEVARA LOPEZ</t>
  </si>
  <si>
    <t>LETICIA PEREZ PEREZ</t>
  </si>
  <si>
    <t>ADOLFO MONTERDE VILLAVICENCIO</t>
  </si>
  <si>
    <t>JOSE RAMON GONZALEZ SEGRETE</t>
  </si>
  <si>
    <t>PABLO LEYVA SUAREZ</t>
  </si>
  <si>
    <t>LUIS FLORENCIO FLORES RODRIGUEZ</t>
  </si>
  <si>
    <t>CARLOS GONZALEZ LOPEZ</t>
  </si>
  <si>
    <t>JOSE ANTONIO MARTINEZ RODRIGUEZ</t>
  </si>
  <si>
    <t>BERTHA ALICIA BERRONES  CARRILES</t>
  </si>
  <si>
    <t>JOSE LUIS NAVARRO NAVARRETE</t>
  </si>
  <si>
    <t>JOSE IGNACIO ARIAS VALDEZ</t>
  </si>
  <si>
    <t>SINDY CONFESOR RIVERA</t>
  </si>
  <si>
    <t>GABRIELA MATLAZIHUATZIN GARCIA RODRIGUEZ</t>
  </si>
  <si>
    <t>JOHNNY VERA CUREÑO</t>
  </si>
  <si>
    <t>ERNESTO MORALES CANO</t>
  </si>
  <si>
    <t>MYRIAM ANTONIA VAZQUEZ CAMACHO</t>
  </si>
  <si>
    <t>OSKAR GARCIA VALLARTA BORJAS</t>
  </si>
  <si>
    <t>ANGELICA BLANCO ARIAS</t>
  </si>
  <si>
    <t>MIGUEL ANGEL CAMACHO PORTILLO</t>
  </si>
  <si>
    <t>JORGE GABRIEL ESPINOSA PIMENTEL</t>
  </si>
  <si>
    <t>EMMANUEL GONZALEZ GOMEZ</t>
  </si>
  <si>
    <t>EDGAR PAUL TOSTADO URIAS</t>
  </si>
  <si>
    <t>YADIRA AGUILAR MUÑOZ</t>
  </si>
  <si>
    <t>ADRIAN ENRIQUE ARAIZA TALAMANTE</t>
  </si>
  <si>
    <t>ERIKA DENISSE VEGA JIMENEZ</t>
  </si>
  <si>
    <t>ALEJANDRO MUÑOZ REYES</t>
  </si>
  <si>
    <t>HUGO AGUSTIN CHAVEZ LEON</t>
  </si>
  <si>
    <t>ENRIQUE ALATRISTE MARTINEZ</t>
  </si>
  <si>
    <t>VACANTE</t>
  </si>
  <si>
    <t>JESUS HECTOR CAMACHO ORTIZ</t>
  </si>
  <si>
    <t>MONSERRAT HAYDEE RODRIGUEZ MARTHA</t>
  </si>
  <si>
    <t>ADEL CRISTAL GOOMEZ SANCHEZ</t>
  </si>
  <si>
    <t>NADIA LUGO AVILA</t>
  </si>
  <si>
    <t>PENDIENTE A MOVER</t>
  </si>
  <si>
    <t>FUNES  ASIGNADO SIN REGRESAR MARBETE PASADO</t>
  </si>
  <si>
    <t>DAVID GONZALEZ ORTEGA</t>
  </si>
  <si>
    <t>ROGELIO LEGASPI CHAVEZ</t>
  </si>
  <si>
    <t>WILBER ALEJANDRO  SALAS  CAYETANO</t>
  </si>
  <si>
    <t>SUSANA RENDON CHAM</t>
  </si>
  <si>
    <t>JUAN CANSECO LOPEZ</t>
  </si>
  <si>
    <t>JUAN  IGNACIO VALDEZ LECHUGA</t>
  </si>
  <si>
    <t>ERIKA ROMERO MORALES</t>
  </si>
  <si>
    <t>SALVADOR FLORES DAVILA</t>
  </si>
  <si>
    <t>HUMBERTO AYALA GOMEZ</t>
  </si>
  <si>
    <t>JOSE RICARDO JIMENEZ ROBLEZ</t>
  </si>
  <si>
    <t>AUSTREBERTO COLIN SOLIS</t>
  </si>
  <si>
    <t>ANAID MARQUEZ GARCIA</t>
  </si>
  <si>
    <t>PAULINO MIRANDA GIL</t>
  </si>
  <si>
    <t>WENDY BAUTISTA CASTILLO</t>
  </si>
  <si>
    <t>ADALBERTO RIVERA WITRADO</t>
  </si>
  <si>
    <t>JESUS ALBERTO MENDOZA FUENTES</t>
  </si>
  <si>
    <t>MONICA ALEJANDRA FRANCO ROMERO</t>
  </si>
  <si>
    <t>LUZ DENI DELGADO LEAL</t>
  </si>
  <si>
    <t xml:space="preserve">EDGAR GARCIA CASTELLON </t>
  </si>
  <si>
    <t>LAURA BARRERA PILON</t>
  </si>
  <si>
    <t>ERNESTO AGUILAR GARCIA</t>
  </si>
  <si>
    <t>ELIAS SALOMON NADER</t>
  </si>
  <si>
    <t>ARMANDO CASTILLEJA QUILES</t>
  </si>
  <si>
    <t>MARIA ELENA SANCHEZ MALDONADO</t>
  </si>
  <si>
    <t>ROBERTO RICO ESCOBAR</t>
  </si>
  <si>
    <t>MIGUEL ANGEL GARCIA JIMENEZ</t>
  </si>
  <si>
    <t>ANA KAREN AGUIRRE LARIOS</t>
  </si>
  <si>
    <t>JORGE ANTONIO PEREZ MOTA</t>
  </si>
  <si>
    <t>EDWIN ALEJANDRO SANTILLAN GOMEZ</t>
  </si>
  <si>
    <t>FLOR ALICIA ARENAS BECERRI</t>
  </si>
  <si>
    <t>ELIZABETH ROMERO ANDRADE</t>
  </si>
  <si>
    <t>OSCAR ALEJANDRO ZAMORA GARCIA</t>
  </si>
  <si>
    <t>PABLO MORALES DE LA FUENTE</t>
  </si>
  <si>
    <t>MIGUEL DIAZ MARQUEZ</t>
  </si>
  <si>
    <t>CARLOS VICHIL SANCHEZ</t>
  </si>
  <si>
    <t>GRACIELA SANTOS DEL PRADO OLVERA</t>
  </si>
  <si>
    <t>VERONICA PATRICIA SALINAS GOMEZ</t>
  </si>
  <si>
    <t>VERONICA REBECA SOLIS SILVA</t>
  </si>
  <si>
    <t>FERNANDO CANALES RODRIGUEZ</t>
  </si>
  <si>
    <t>HUGO DAVILA TAVERA</t>
  </si>
  <si>
    <t>MIGUEL ANGEL FLORES ESPINO</t>
  </si>
  <si>
    <t xml:space="preserve">RUBEN DIAZ CABALLERO </t>
  </si>
  <si>
    <t>FELIX MONTAÑO LANDAVERDE</t>
  </si>
  <si>
    <t>WENDY CRISTINA ZAMUDIO MARIACA</t>
  </si>
  <si>
    <t>ALBERTO CALVA SALAZAR</t>
  </si>
  <si>
    <t>SUELEM RUBI RIOS GONZALEZ</t>
  </si>
  <si>
    <t>ALONSO ALVARADO CEBALOOS</t>
  </si>
  <si>
    <t>JOSE ALFREDO LUVIANO ROMERO</t>
  </si>
  <si>
    <t>MAURICIO ARTURO MUÑOZ IBAÑEZ</t>
  </si>
  <si>
    <t>GILBERTO TORRES MONTES DE OCA</t>
  </si>
  <si>
    <t>ROBERTO CARLOS JORGE TOLEDANO</t>
  </si>
  <si>
    <t>MARIA LUISA LOZOYA GUILLEN</t>
  </si>
  <si>
    <t>SANDRA DENYSES MERLO HERNANDEZ</t>
  </si>
  <si>
    <t>DENISE RIVERA ORTEGA</t>
  </si>
  <si>
    <t>DANIEL ALEJANDRO BERISTAIN DEL PRADO</t>
  </si>
  <si>
    <t>IMELDA VILLANUEVA RIVERA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</si>
</sst>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3" borderId="3" xfId="0" applyFont="1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0" fontId="1" fillId="6" borderId="1" xfId="0" applyFont="1" applyFill="1" applyBorder="1"/>
    <xf numFmtId="0" fontId="2" fillId="6" borderId="1" xfId="0" applyFont="1" applyFill="1" applyBorder="1"/>
    <xf numFmtId="0" fontId="0" fillId="7" borderId="1" xfId="0" applyFill="1" applyBorder="1"/>
    <xf numFmtId="0" fontId="1" fillId="5" borderId="1" xfId="0" applyFont="1" applyFill="1" applyBorder="1"/>
    <xf numFmtId="0" fontId="0" fillId="6" borderId="0" xfId="0" applyFill="1"/>
    <xf numFmtId="0" fontId="1" fillId="6" borderId="0" xfId="0" applyFont="1" applyFill="1"/>
    <xf numFmtId="0" fontId="0" fillId="8" borderId="1" xfId="0" applyFill="1" applyBorder="1"/>
    <xf numFmtId="0" fontId="1" fillId="3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2" borderId="0" xfId="0" applyFill="1" applyBorder="1"/>
    <xf numFmtId="0" fontId="0" fillId="4" borderId="0" xfId="0" applyFill="1" applyBorder="1"/>
    <xf numFmtId="0" fontId="0" fillId="5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0</xdr:colOff>
      <xdr:row>6</xdr:row>
      <xdr:rowOff>190499</xdr:rowOff>
    </xdr:from>
    <xdr:to>
      <xdr:col>38</xdr:col>
      <xdr:colOff>258535</xdr:colOff>
      <xdr:row>39</xdr:row>
      <xdr:rowOff>185310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9DEBB3B-7B57-4B16-BE4C-BF21567C4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93786" y="1333499"/>
          <a:ext cx="3306535" cy="6281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7</xdr:row>
      <xdr:rowOff>0</xdr:rowOff>
    </xdr:from>
    <xdr:to>
      <xdr:col>44</xdr:col>
      <xdr:colOff>95250</xdr:colOff>
      <xdr:row>39</xdr:row>
      <xdr:rowOff>134966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B5FEC6A-9DAD-451C-BCAD-F04AC5F66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65786" y="1333500"/>
          <a:ext cx="3143250" cy="6230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</xdr:colOff>
      <xdr:row>4</xdr:row>
      <xdr:rowOff>9525</xdr:rowOff>
    </xdr:from>
    <xdr:to>
      <xdr:col>12</xdr:col>
      <xdr:colOff>542925</xdr:colOff>
      <xdr:row>32</xdr:row>
      <xdr:rowOff>57150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EFC06A-6B18-4C4C-9159-71D7C03E2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771525"/>
          <a:ext cx="2809875" cy="538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476250</xdr:colOff>
      <xdr:row>3</xdr:row>
      <xdr:rowOff>173569</xdr:rowOff>
    </xdr:from>
    <xdr:to>
      <xdr:col>16</xdr:col>
      <xdr:colOff>152401</xdr:colOff>
      <xdr:row>32</xdr:row>
      <xdr:rowOff>49240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EA84074-0548-40B5-ADAB-7860F8E93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8075" y="745069"/>
          <a:ext cx="2724150" cy="54001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</xdr:colOff>
      <xdr:row>0</xdr:row>
      <xdr:rowOff>152400</xdr:rowOff>
    </xdr:from>
    <xdr:to>
      <xdr:col>15</xdr:col>
      <xdr:colOff>447675</xdr:colOff>
      <xdr:row>29</xdr:row>
      <xdr:rowOff>28071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64F6C39-6E11-4BA3-9D9E-CF6AB6DAC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0" y="152400"/>
          <a:ext cx="2724150" cy="54001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0</xdr:row>
      <xdr:rowOff>152400</xdr:rowOff>
    </xdr:from>
    <xdr:to>
      <xdr:col>11</xdr:col>
      <xdr:colOff>561975</xdr:colOff>
      <xdr:row>29</xdr:row>
      <xdr:rowOff>38100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2D44D57-4488-4916-8338-EB7CF4DEF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52400"/>
          <a:ext cx="2847975" cy="541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56029</xdr:colOff>
      <xdr:row>0</xdr:row>
      <xdr:rowOff>78441</xdr:rowOff>
    </xdr:from>
    <xdr:to>
      <xdr:col>17</xdr:col>
      <xdr:colOff>494179</xdr:colOff>
      <xdr:row>28</xdr:row>
      <xdr:rowOff>144612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AE40C3A-897C-4BB5-9AE8-074A8345E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4" y="78441"/>
          <a:ext cx="2724150" cy="54001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313763</xdr:colOff>
      <xdr:row>1</xdr:row>
      <xdr:rowOff>78441</xdr:rowOff>
    </xdr:from>
    <xdr:to>
      <xdr:col>13</xdr:col>
      <xdr:colOff>181183</xdr:colOff>
      <xdr:row>30</xdr:row>
      <xdr:rowOff>123264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1A47452-3BED-4C60-8ABF-6C37F8D8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8028" y="268941"/>
          <a:ext cx="2915420" cy="55693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A0D6-B877-4794-8CB1-80923FD02736}">
  <dimension ref="B3:AD68"/>
  <sheetViews>
    <sheetView topLeftCell="W10" zoomScale="70" zoomScaleNormal="70" workbookViewId="0">
      <selection activeCell="AD4" sqref="AD4:AF41"/>
    </sheetView>
  </sheetViews>
  <sheetFormatPr baseColWidth="10" defaultRowHeight="15" x14ac:dyDescent="0.25"/>
  <cols>
    <col min="2" max="2" width="13.5703125" bestFit="1" customWidth="1"/>
    <col min="4" max="4" width="59.5703125" bestFit="1" customWidth="1"/>
    <col min="5" max="8" width="12.5703125" customWidth="1"/>
    <col min="9" max="9" width="22.140625" bestFit="1" customWidth="1"/>
    <col min="10" max="10" width="14" bestFit="1" customWidth="1"/>
    <col min="12" max="12" width="44.85546875" bestFit="1" customWidth="1"/>
    <col min="13" max="16" width="17.140625" customWidth="1"/>
    <col min="18" max="18" width="13.5703125" bestFit="1" customWidth="1"/>
    <col min="20" max="20" width="55.42578125" bestFit="1" customWidth="1"/>
    <col min="21" max="24" width="23.140625" customWidth="1"/>
    <col min="26" max="26" width="13.85546875" bestFit="1" customWidth="1"/>
    <col min="28" max="28" width="49.5703125" bestFit="1" customWidth="1"/>
  </cols>
  <sheetData>
    <row r="3" spans="2:30" x14ac:dyDescent="0.25">
      <c r="B3" s="9" t="s">
        <v>0</v>
      </c>
      <c r="C3" s="9" t="s">
        <v>1</v>
      </c>
      <c r="D3" s="9" t="s">
        <v>7</v>
      </c>
      <c r="E3" s="9" t="s">
        <v>36</v>
      </c>
      <c r="F3" s="30"/>
      <c r="G3" s="30"/>
      <c r="H3" s="30"/>
      <c r="J3" s="14" t="s">
        <v>0</v>
      </c>
      <c r="K3" s="14" t="s">
        <v>1</v>
      </c>
      <c r="L3" s="14" t="s">
        <v>7</v>
      </c>
      <c r="M3" s="22" t="s">
        <v>36</v>
      </c>
      <c r="N3" s="22"/>
      <c r="O3" s="22"/>
      <c r="P3" s="22"/>
      <c r="R3" s="14" t="s">
        <v>0</v>
      </c>
      <c r="S3" s="14" t="s">
        <v>1</v>
      </c>
      <c r="T3" s="14" t="s">
        <v>7</v>
      </c>
      <c r="U3" s="22" t="s">
        <v>36</v>
      </c>
      <c r="V3" s="22"/>
      <c r="W3" s="22"/>
      <c r="X3" s="22"/>
      <c r="Z3" s="14" t="s">
        <v>0</v>
      </c>
      <c r="AA3" s="14" t="s">
        <v>1</v>
      </c>
      <c r="AB3" s="14" t="s">
        <v>7</v>
      </c>
      <c r="AC3" s="22" t="s">
        <v>36</v>
      </c>
    </row>
    <row r="4" spans="2:30" x14ac:dyDescent="0.25">
      <c r="B4" s="1" t="s">
        <v>3</v>
      </c>
      <c r="C4" s="8">
        <v>1</v>
      </c>
      <c r="D4" s="26" t="s">
        <v>70</v>
      </c>
      <c r="E4" s="2"/>
      <c r="F4" s="31" t="str">
        <f>CONCATENATE("INSERT INTO catNumeroLugares VALUES ('",C4,"',",1,")")</f>
        <v>INSERT INTO catNumeroLugares VALUES ('1',1)</v>
      </c>
      <c r="G4" s="31"/>
      <c r="H4" s="31"/>
      <c r="J4" s="12" t="s">
        <v>8</v>
      </c>
      <c r="K4" s="8">
        <v>14</v>
      </c>
      <c r="L4" s="23" t="s">
        <v>74</v>
      </c>
      <c r="M4" s="2">
        <v>1132</v>
      </c>
      <c r="N4" s="31" t="str">
        <f>CONCATENATE("INSERT INTO catNumeroLugares VALUES ('",K4,"',",2,")")</f>
        <v>INSERT INTO catNumeroLugares VALUES ('14',2)</v>
      </c>
      <c r="O4" s="31"/>
      <c r="P4" s="31"/>
      <c r="R4" s="12" t="s">
        <v>4</v>
      </c>
      <c r="S4" s="17">
        <v>78</v>
      </c>
      <c r="T4" s="2"/>
      <c r="U4" s="2"/>
      <c r="V4" s="31" t="str">
        <f>CONCATENATE("INSERT INTO catNumeroLugares VALUES ('",S4,"',",3,")")</f>
        <v>INSERT INTO catNumeroLugares VALUES ('78',3)</v>
      </c>
      <c r="W4" s="31"/>
      <c r="X4" s="31"/>
      <c r="Z4" s="12" t="s">
        <v>16</v>
      </c>
      <c r="AA4" s="8">
        <v>31</v>
      </c>
      <c r="AB4" s="23" t="s">
        <v>128</v>
      </c>
      <c r="AC4" s="2"/>
      <c r="AD4" t="str">
        <f>CONCATENATE("INSERT INTO catNumeroLugares VALUES ('",AA4,"',",6,")")</f>
        <v>INSERT INTO catNumeroLugares VALUES ('31',6)</v>
      </c>
    </row>
    <row r="5" spans="2:30" x14ac:dyDescent="0.25">
      <c r="B5" s="1" t="s">
        <v>3</v>
      </c>
      <c r="C5" s="8">
        <v>2</v>
      </c>
      <c r="D5" s="23" t="s">
        <v>114</v>
      </c>
      <c r="E5" s="2">
        <v>1142</v>
      </c>
      <c r="F5" s="31" t="str">
        <f t="shared" ref="F5:F68" si="0">CONCATENATE("INSERT INTO catNumeroLugares VALUES ('",C5,"',",1,")")</f>
        <v>INSERT INTO catNumeroLugares VALUES ('2',1)</v>
      </c>
      <c r="G5" s="31"/>
      <c r="H5" s="31"/>
      <c r="J5" s="12" t="s">
        <v>8</v>
      </c>
      <c r="K5" s="8">
        <v>15</v>
      </c>
      <c r="L5" s="23" t="s">
        <v>78</v>
      </c>
      <c r="M5" s="2"/>
      <c r="N5" s="31" t="str">
        <f t="shared" ref="N5:N23" si="1">CONCATENATE("INSERT INTO catNumeroLugares VALUES ('",K5,"',",2,")")</f>
        <v>INSERT INTO catNumeroLugares VALUES ('15',2)</v>
      </c>
      <c r="O5" s="31"/>
      <c r="P5" s="31"/>
      <c r="R5" s="12" t="s">
        <v>4</v>
      </c>
      <c r="S5" s="8">
        <v>79</v>
      </c>
      <c r="T5" s="29" t="s">
        <v>76</v>
      </c>
      <c r="U5" s="2"/>
      <c r="V5" s="31" t="str">
        <f t="shared" ref="V5:V24" si="2">CONCATENATE("INSERT INTO catNumeroLugares VALUES ('",S5,"',",3,")")</f>
        <v>INSERT INTO catNumeroLugares VALUES ('79',3)</v>
      </c>
      <c r="W5" s="31"/>
      <c r="X5" s="31"/>
      <c r="Z5" s="12" t="s">
        <v>16</v>
      </c>
      <c r="AA5" s="8">
        <v>32</v>
      </c>
      <c r="AB5" s="23" t="s">
        <v>112</v>
      </c>
      <c r="AC5" s="2"/>
      <c r="AD5" t="str">
        <f t="shared" ref="AD5:AD41" si="3">CONCATENATE("INSERT INTO catNumeroLugares VALUES ('",AA5,"',",6,")")</f>
        <v>INSERT INTO catNumeroLugares VALUES ('32',6)</v>
      </c>
    </row>
    <row r="6" spans="2:30" x14ac:dyDescent="0.25">
      <c r="B6" s="1" t="s">
        <v>3</v>
      </c>
      <c r="C6" s="8">
        <v>3</v>
      </c>
      <c r="D6" s="2"/>
      <c r="E6" s="2"/>
      <c r="F6" s="31" t="str">
        <f t="shared" si="0"/>
        <v>INSERT INTO catNumeroLugares VALUES ('3',1)</v>
      </c>
      <c r="G6" s="31"/>
      <c r="H6" s="31"/>
      <c r="J6" s="12" t="s">
        <v>8</v>
      </c>
      <c r="K6" s="8">
        <v>16</v>
      </c>
      <c r="L6" s="23" t="s">
        <v>120</v>
      </c>
      <c r="M6" s="2">
        <v>1167</v>
      </c>
      <c r="N6" s="31" t="str">
        <f t="shared" si="1"/>
        <v>INSERT INTO catNumeroLugares VALUES ('16',2)</v>
      </c>
      <c r="O6" s="31"/>
      <c r="P6" s="31"/>
      <c r="R6" s="12" t="s">
        <v>4</v>
      </c>
      <c r="S6" s="8">
        <v>80</v>
      </c>
      <c r="T6" s="2"/>
      <c r="U6" s="2"/>
      <c r="V6" s="31" t="str">
        <f t="shared" si="2"/>
        <v>INSERT INTO catNumeroLugares VALUES ('80',3)</v>
      </c>
      <c r="W6" s="31"/>
      <c r="X6" s="31"/>
      <c r="Z6" s="12" t="s">
        <v>16</v>
      </c>
      <c r="AA6" s="8">
        <v>33</v>
      </c>
      <c r="AB6" s="28" t="s">
        <v>73</v>
      </c>
      <c r="AC6">
        <v>1190</v>
      </c>
      <c r="AD6" t="str">
        <f t="shared" si="3"/>
        <v>INSERT INTO catNumeroLugares VALUES ('33',6)</v>
      </c>
    </row>
    <row r="7" spans="2:30" x14ac:dyDescent="0.25">
      <c r="B7" s="1" t="s">
        <v>3</v>
      </c>
      <c r="C7" s="8">
        <v>4</v>
      </c>
      <c r="D7" s="2"/>
      <c r="E7" s="2"/>
      <c r="F7" s="31" t="str">
        <f t="shared" si="0"/>
        <v>INSERT INTO catNumeroLugares VALUES ('4',1)</v>
      </c>
      <c r="G7" s="31"/>
      <c r="H7" s="31"/>
      <c r="J7" s="12" t="s">
        <v>8</v>
      </c>
      <c r="K7" s="8">
        <v>17</v>
      </c>
      <c r="L7" s="2"/>
      <c r="M7" s="2"/>
      <c r="N7" s="31" t="str">
        <f t="shared" si="1"/>
        <v>INSERT INTO catNumeroLugares VALUES ('17',2)</v>
      </c>
      <c r="O7" s="31"/>
      <c r="P7" s="31"/>
      <c r="R7" s="12" t="s">
        <v>4</v>
      </c>
      <c r="S7" s="8">
        <v>81</v>
      </c>
      <c r="T7" s="23" t="s">
        <v>99</v>
      </c>
      <c r="U7" s="2"/>
      <c r="V7" s="31" t="str">
        <f t="shared" si="2"/>
        <v>INSERT INTO catNumeroLugares VALUES ('81',3)</v>
      </c>
      <c r="W7" s="31"/>
      <c r="X7" s="31"/>
      <c r="Z7" s="12" t="s">
        <v>16</v>
      </c>
      <c r="AA7" s="8">
        <v>34</v>
      </c>
      <c r="AB7" s="2"/>
      <c r="AC7" s="2"/>
      <c r="AD7" t="str">
        <f t="shared" si="3"/>
        <v>INSERT INTO catNumeroLugares VALUES ('34',6)</v>
      </c>
    </row>
    <row r="8" spans="2:30" x14ac:dyDescent="0.25">
      <c r="B8" s="1" t="s">
        <v>3</v>
      </c>
      <c r="C8" s="8">
        <v>5</v>
      </c>
      <c r="D8" s="23" t="s">
        <v>106</v>
      </c>
      <c r="E8" s="2"/>
      <c r="F8" s="31" t="str">
        <f t="shared" si="0"/>
        <v>INSERT INTO catNumeroLugares VALUES ('5',1)</v>
      </c>
      <c r="G8" s="31"/>
      <c r="H8" s="31"/>
      <c r="J8" s="12" t="s">
        <v>8</v>
      </c>
      <c r="K8" s="8">
        <v>18</v>
      </c>
      <c r="L8" s="23" t="s">
        <v>131</v>
      </c>
      <c r="M8" s="2">
        <v>1192</v>
      </c>
      <c r="N8" s="31" t="str">
        <f t="shared" si="1"/>
        <v>INSERT INTO catNumeroLugares VALUES ('18',2)</v>
      </c>
      <c r="O8" s="31"/>
      <c r="P8" s="31"/>
      <c r="R8" s="12" t="s">
        <v>4</v>
      </c>
      <c r="S8" s="8">
        <v>82</v>
      </c>
      <c r="T8" s="2"/>
      <c r="U8" s="2"/>
      <c r="V8" s="31" t="str">
        <f t="shared" si="2"/>
        <v>INSERT INTO catNumeroLugares VALUES ('82',3)</v>
      </c>
      <c r="W8" s="31"/>
      <c r="X8" s="31"/>
      <c r="Z8" s="12" t="s">
        <v>16</v>
      </c>
      <c r="AA8" s="8">
        <v>35</v>
      </c>
      <c r="AB8" s="2"/>
      <c r="AC8" s="2"/>
      <c r="AD8" t="str">
        <f t="shared" si="3"/>
        <v>INSERT INTO catNumeroLugares VALUES ('35',6)</v>
      </c>
    </row>
    <row r="9" spans="2:30" x14ac:dyDescent="0.25">
      <c r="B9" s="1" t="s">
        <v>3</v>
      </c>
      <c r="C9" s="8">
        <v>6</v>
      </c>
      <c r="D9" s="2"/>
      <c r="E9" s="2"/>
      <c r="F9" s="31" t="str">
        <f t="shared" si="0"/>
        <v>INSERT INTO catNumeroLugares VALUES ('6',1)</v>
      </c>
      <c r="G9" s="31"/>
      <c r="H9" s="31"/>
      <c r="J9" s="12" t="s">
        <v>8</v>
      </c>
      <c r="K9" s="8">
        <v>19</v>
      </c>
      <c r="L9" s="2"/>
      <c r="M9" s="2"/>
      <c r="N9" s="31" t="str">
        <f t="shared" si="1"/>
        <v>INSERT INTO catNumeroLugares VALUES ('19',2)</v>
      </c>
      <c r="O9" s="31"/>
      <c r="P9" s="31"/>
      <c r="R9" s="12" t="s">
        <v>4</v>
      </c>
      <c r="S9" s="8">
        <v>83</v>
      </c>
      <c r="T9" s="2"/>
      <c r="U9" s="2">
        <v>3012</v>
      </c>
      <c r="V9" s="31" t="str">
        <f t="shared" si="2"/>
        <v>INSERT INTO catNumeroLugares VALUES ('83',3)</v>
      </c>
      <c r="W9" s="31"/>
      <c r="X9" s="31"/>
      <c r="Z9" s="12" t="s">
        <v>16</v>
      </c>
      <c r="AA9" s="8">
        <v>36</v>
      </c>
      <c r="AB9" s="23" t="s">
        <v>32</v>
      </c>
      <c r="AC9" s="2">
        <v>1192</v>
      </c>
      <c r="AD9" t="str">
        <f t="shared" si="3"/>
        <v>INSERT INTO catNumeroLugares VALUES ('36',6)</v>
      </c>
    </row>
    <row r="10" spans="2:30" x14ac:dyDescent="0.25">
      <c r="B10" s="1" t="s">
        <v>3</v>
      </c>
      <c r="C10" s="8">
        <v>7</v>
      </c>
      <c r="D10" s="2"/>
      <c r="E10" s="2"/>
      <c r="F10" s="31" t="str">
        <f t="shared" si="0"/>
        <v>INSERT INTO catNumeroLugares VALUES ('7',1)</v>
      </c>
      <c r="G10" s="31"/>
      <c r="H10" s="31"/>
      <c r="J10" s="12" t="s">
        <v>8</v>
      </c>
      <c r="K10" s="8">
        <v>20</v>
      </c>
      <c r="L10" s="23" t="s">
        <v>42</v>
      </c>
      <c r="M10" s="2">
        <v>1269</v>
      </c>
      <c r="N10" s="31" t="str">
        <f t="shared" si="1"/>
        <v>INSERT INTO catNumeroLugares VALUES ('20',2)</v>
      </c>
      <c r="O10" s="31"/>
      <c r="P10" s="31"/>
      <c r="R10" s="12" t="s">
        <v>4</v>
      </c>
      <c r="S10" s="8">
        <v>84</v>
      </c>
      <c r="T10" s="2"/>
      <c r="U10" s="2"/>
      <c r="V10" s="31" t="str">
        <f t="shared" si="2"/>
        <v>INSERT INTO catNumeroLugares VALUES ('84',3)</v>
      </c>
      <c r="W10" s="31"/>
      <c r="X10" s="31"/>
      <c r="Z10" s="12" t="s">
        <v>16</v>
      </c>
      <c r="AA10" s="8">
        <v>37</v>
      </c>
      <c r="AB10" s="2"/>
      <c r="AC10" s="2"/>
      <c r="AD10" t="str">
        <f t="shared" si="3"/>
        <v>INSERT INTO catNumeroLugares VALUES ('37',6)</v>
      </c>
    </row>
    <row r="11" spans="2:30" x14ac:dyDescent="0.25">
      <c r="B11" s="1" t="s">
        <v>3</v>
      </c>
      <c r="C11" s="8">
        <v>8</v>
      </c>
      <c r="D11" s="23" t="s">
        <v>43</v>
      </c>
      <c r="E11" s="2">
        <v>1265</v>
      </c>
      <c r="F11" s="31" t="str">
        <f t="shared" si="0"/>
        <v>INSERT INTO catNumeroLugares VALUES ('8',1)</v>
      </c>
      <c r="G11" s="31"/>
      <c r="H11" s="31"/>
      <c r="I11" s="27" t="s">
        <v>75</v>
      </c>
      <c r="J11" s="12" t="s">
        <v>8</v>
      </c>
      <c r="K11" s="8">
        <v>21</v>
      </c>
      <c r="L11" s="2"/>
      <c r="M11" s="2"/>
      <c r="N11" s="31" t="str">
        <f t="shared" si="1"/>
        <v>INSERT INTO catNumeroLugares VALUES ('21',2)</v>
      </c>
      <c r="O11" s="31"/>
      <c r="P11" s="31"/>
      <c r="R11" s="12" t="s">
        <v>4</v>
      </c>
      <c r="S11" s="8">
        <v>85</v>
      </c>
      <c r="T11" s="2"/>
      <c r="U11" s="2"/>
      <c r="V11" s="31" t="str">
        <f t="shared" si="2"/>
        <v>INSERT INTO catNumeroLugares VALUES ('85',3)</v>
      </c>
      <c r="W11" s="31"/>
      <c r="X11" s="31"/>
      <c r="Z11" s="12" t="s">
        <v>16</v>
      </c>
      <c r="AA11" s="8">
        <v>38</v>
      </c>
      <c r="AB11" s="23" t="s">
        <v>71</v>
      </c>
      <c r="AC11" s="2">
        <v>1131</v>
      </c>
      <c r="AD11" t="str">
        <f t="shared" si="3"/>
        <v>INSERT INTO catNumeroLugares VALUES ('38',6)</v>
      </c>
    </row>
    <row r="12" spans="2:30" x14ac:dyDescent="0.25">
      <c r="B12" s="1" t="s">
        <v>3</v>
      </c>
      <c r="C12" s="8">
        <v>9</v>
      </c>
      <c r="D12" s="2"/>
      <c r="E12" s="2"/>
      <c r="F12" s="31" t="str">
        <f t="shared" si="0"/>
        <v>INSERT INTO catNumeroLugares VALUES ('9',1)</v>
      </c>
      <c r="G12" s="31"/>
      <c r="H12" s="31"/>
      <c r="J12" s="12" t="s">
        <v>8</v>
      </c>
      <c r="K12" s="8">
        <v>22</v>
      </c>
      <c r="L12" s="20" t="s">
        <v>70</v>
      </c>
      <c r="M12" s="2"/>
      <c r="N12" s="31" t="str">
        <f t="shared" si="1"/>
        <v>INSERT INTO catNumeroLugares VALUES ('22',2)</v>
      </c>
      <c r="O12" s="31"/>
      <c r="P12" s="31"/>
      <c r="R12" s="12" t="s">
        <v>4</v>
      </c>
      <c r="S12" s="8">
        <v>86</v>
      </c>
      <c r="T12" s="2"/>
      <c r="U12" s="2"/>
      <c r="V12" s="31" t="str">
        <f t="shared" si="2"/>
        <v>INSERT INTO catNumeroLugares VALUES ('86',3)</v>
      </c>
      <c r="W12" s="31"/>
      <c r="X12" s="31"/>
      <c r="Z12" s="12" t="s">
        <v>16</v>
      </c>
      <c r="AA12" s="8">
        <v>39</v>
      </c>
      <c r="AB12" s="23" t="s">
        <v>77</v>
      </c>
      <c r="AC12" s="2">
        <v>1140</v>
      </c>
      <c r="AD12" t="str">
        <f t="shared" si="3"/>
        <v>INSERT INTO catNumeroLugares VALUES ('39',6)</v>
      </c>
    </row>
    <row r="13" spans="2:30" x14ac:dyDescent="0.25">
      <c r="B13" s="1" t="s">
        <v>3</v>
      </c>
      <c r="C13" s="8">
        <v>10</v>
      </c>
      <c r="D13" s="2"/>
      <c r="E13" s="2"/>
      <c r="F13" s="31" t="str">
        <f t="shared" si="0"/>
        <v>INSERT INTO catNumeroLugares VALUES ('10',1)</v>
      </c>
      <c r="G13" s="31"/>
      <c r="H13" s="31"/>
      <c r="J13" s="12" t="s">
        <v>8</v>
      </c>
      <c r="K13" s="8">
        <v>23</v>
      </c>
      <c r="L13" s="2"/>
      <c r="M13" s="2"/>
      <c r="N13" s="31" t="str">
        <f t="shared" si="1"/>
        <v>INSERT INTO catNumeroLugares VALUES ('23',2)</v>
      </c>
      <c r="O13" s="31"/>
      <c r="P13" s="31"/>
      <c r="R13" s="12" t="s">
        <v>4</v>
      </c>
      <c r="S13" s="8">
        <v>87</v>
      </c>
      <c r="T13" s="2"/>
      <c r="U13" s="2"/>
      <c r="V13" s="31" t="str">
        <f t="shared" si="2"/>
        <v>INSERT INTO catNumeroLugares VALUES ('87',3)</v>
      </c>
      <c r="W13" s="31"/>
      <c r="X13" s="31"/>
      <c r="Z13" s="12" t="s">
        <v>16</v>
      </c>
      <c r="AA13" s="8">
        <v>40</v>
      </c>
      <c r="AB13" s="2"/>
      <c r="AC13" s="2"/>
      <c r="AD13" t="str">
        <f t="shared" si="3"/>
        <v>INSERT INTO catNumeroLugares VALUES ('40',6)</v>
      </c>
    </row>
    <row r="14" spans="2:30" x14ac:dyDescent="0.25">
      <c r="B14" s="1" t="s">
        <v>3</v>
      </c>
      <c r="C14" s="8">
        <v>11</v>
      </c>
      <c r="D14" s="23" t="s">
        <v>67</v>
      </c>
      <c r="E14" s="2">
        <v>1160</v>
      </c>
      <c r="F14" s="31" t="str">
        <f t="shared" si="0"/>
        <v>INSERT INTO catNumeroLugares VALUES ('11',1)</v>
      </c>
      <c r="G14" s="31"/>
      <c r="H14" s="31"/>
      <c r="J14" s="12" t="s">
        <v>8</v>
      </c>
      <c r="K14" s="8">
        <v>24</v>
      </c>
      <c r="L14" s="2"/>
      <c r="M14" s="2"/>
      <c r="N14" s="31" t="str">
        <f t="shared" si="1"/>
        <v>INSERT INTO catNumeroLugares VALUES ('24',2)</v>
      </c>
      <c r="O14" s="31"/>
      <c r="P14" s="31"/>
      <c r="R14" s="12" t="s">
        <v>4</v>
      </c>
      <c r="S14" s="8">
        <v>88</v>
      </c>
      <c r="T14" s="2"/>
      <c r="U14" s="2"/>
      <c r="V14" s="31" t="str">
        <f t="shared" si="2"/>
        <v>INSERT INTO catNumeroLugares VALUES ('88',3)</v>
      </c>
      <c r="W14" s="31"/>
      <c r="X14" s="31"/>
      <c r="Z14" s="12" t="s">
        <v>16</v>
      </c>
      <c r="AA14" s="8">
        <v>41</v>
      </c>
      <c r="AB14" s="23" t="s">
        <v>45</v>
      </c>
      <c r="AC14" s="2">
        <v>1266</v>
      </c>
      <c r="AD14" t="str">
        <f t="shared" si="3"/>
        <v>INSERT INTO catNumeroLugares VALUES ('41',6)</v>
      </c>
    </row>
    <row r="15" spans="2:30" x14ac:dyDescent="0.25">
      <c r="B15" s="1" t="s">
        <v>3</v>
      </c>
      <c r="C15" s="8">
        <v>12</v>
      </c>
      <c r="D15" s="23" t="s">
        <v>90</v>
      </c>
      <c r="E15" s="2">
        <v>3050</v>
      </c>
      <c r="F15" s="31" t="str">
        <f t="shared" si="0"/>
        <v>INSERT INTO catNumeroLugares VALUES ('12',1)</v>
      </c>
      <c r="G15" s="31"/>
      <c r="H15" s="31"/>
      <c r="J15" s="12" t="s">
        <v>8</v>
      </c>
      <c r="K15" s="8">
        <v>25</v>
      </c>
      <c r="L15" s="2"/>
      <c r="M15" s="2"/>
      <c r="N15" s="31" t="str">
        <f t="shared" si="1"/>
        <v>INSERT INTO catNumeroLugares VALUES ('25',2)</v>
      </c>
      <c r="O15" s="31"/>
      <c r="P15" s="31"/>
      <c r="R15" s="12" t="s">
        <v>4</v>
      </c>
      <c r="S15" s="8">
        <v>89</v>
      </c>
      <c r="T15" s="23" t="s">
        <v>98</v>
      </c>
      <c r="U15" s="2"/>
      <c r="V15" s="31" t="str">
        <f t="shared" si="2"/>
        <v>INSERT INTO catNumeroLugares VALUES ('89',3)</v>
      </c>
      <c r="W15" s="31"/>
      <c r="X15" s="31"/>
      <c r="Z15" s="12" t="s">
        <v>16</v>
      </c>
      <c r="AA15" s="8">
        <v>42</v>
      </c>
      <c r="AB15" s="23" t="s">
        <v>38</v>
      </c>
      <c r="AC15" s="2"/>
      <c r="AD15" t="str">
        <f t="shared" si="3"/>
        <v>INSERT INTO catNumeroLugares VALUES ('42',6)</v>
      </c>
    </row>
    <row r="16" spans="2:30" x14ac:dyDescent="0.25">
      <c r="B16" s="1" t="s">
        <v>3</v>
      </c>
      <c r="C16" s="8">
        <v>13</v>
      </c>
      <c r="D16" s="23" t="s">
        <v>64</v>
      </c>
      <c r="E16" s="2">
        <v>1130</v>
      </c>
      <c r="F16" s="31" t="str">
        <f t="shared" si="0"/>
        <v>INSERT INTO catNumeroLugares VALUES ('13',1)</v>
      </c>
      <c r="G16" s="31"/>
      <c r="H16" s="31"/>
      <c r="J16" s="12" t="s">
        <v>8</v>
      </c>
      <c r="K16" s="8">
        <v>26</v>
      </c>
      <c r="L16" s="2"/>
      <c r="M16" s="2"/>
      <c r="N16" s="31" t="str">
        <f t="shared" si="1"/>
        <v>INSERT INTO catNumeroLugares VALUES ('26',2)</v>
      </c>
      <c r="O16" s="31"/>
      <c r="P16" s="31"/>
      <c r="R16" s="12" t="s">
        <v>4</v>
      </c>
      <c r="S16" s="8">
        <v>90</v>
      </c>
      <c r="T16" s="2"/>
      <c r="U16" s="2"/>
      <c r="V16" s="31" t="str">
        <f t="shared" si="2"/>
        <v>INSERT INTO catNumeroLugares VALUES ('90',3)</v>
      </c>
      <c r="W16" s="31"/>
      <c r="X16" s="31"/>
      <c r="Z16" s="12" t="s">
        <v>16</v>
      </c>
      <c r="AA16" s="8">
        <v>43</v>
      </c>
      <c r="AB16" s="23" t="s">
        <v>40</v>
      </c>
      <c r="AC16" s="2">
        <v>1173</v>
      </c>
      <c r="AD16" t="str">
        <f t="shared" si="3"/>
        <v>INSERT INTO catNumeroLugares VALUES ('43',6)</v>
      </c>
    </row>
    <row r="17" spans="2:30" x14ac:dyDescent="0.25">
      <c r="B17" s="1" t="s">
        <v>3</v>
      </c>
      <c r="C17" s="10">
        <v>98</v>
      </c>
      <c r="D17" s="23" t="s">
        <v>63</v>
      </c>
      <c r="E17" s="2"/>
      <c r="F17" s="31" t="str">
        <f t="shared" si="0"/>
        <v>INSERT INTO catNumeroLugares VALUES ('98',1)</v>
      </c>
      <c r="G17" s="31"/>
      <c r="H17" s="31"/>
      <c r="J17" s="12" t="s">
        <v>8</v>
      </c>
      <c r="K17" s="8">
        <v>27</v>
      </c>
      <c r="L17" s="2"/>
      <c r="M17" s="2"/>
      <c r="N17" s="31" t="str">
        <f t="shared" si="1"/>
        <v>INSERT INTO catNumeroLugares VALUES ('27',2)</v>
      </c>
      <c r="O17" s="31"/>
      <c r="P17" s="31"/>
      <c r="R17" s="12" t="s">
        <v>4</v>
      </c>
      <c r="S17" s="8">
        <v>91</v>
      </c>
      <c r="T17" s="23" t="s">
        <v>109</v>
      </c>
      <c r="U17" s="2"/>
      <c r="V17" s="31" t="str">
        <f t="shared" si="2"/>
        <v>INSERT INTO catNumeroLugares VALUES ('91',3)</v>
      </c>
      <c r="W17" s="31"/>
      <c r="X17" s="31"/>
      <c r="Z17" s="12" t="s">
        <v>16</v>
      </c>
      <c r="AA17" s="8">
        <v>44</v>
      </c>
      <c r="AB17" s="2"/>
      <c r="AC17" s="2"/>
      <c r="AD17" t="str">
        <f t="shared" si="3"/>
        <v>INSERT INTO catNumeroLugares VALUES ('44',6)</v>
      </c>
    </row>
    <row r="18" spans="2:30" x14ac:dyDescent="0.25">
      <c r="B18" s="4" t="s">
        <v>3</v>
      </c>
      <c r="C18" s="7">
        <v>99</v>
      </c>
      <c r="D18" s="7" t="s">
        <v>2</v>
      </c>
      <c r="E18" s="2"/>
      <c r="F18" s="31" t="str">
        <f t="shared" si="0"/>
        <v>INSERT INTO catNumeroLugares VALUES ('99',1)</v>
      </c>
      <c r="G18" s="31"/>
      <c r="H18" s="31"/>
      <c r="J18" s="12" t="s">
        <v>8</v>
      </c>
      <c r="K18" s="8">
        <v>28</v>
      </c>
      <c r="L18" s="2"/>
      <c r="M18" s="2"/>
      <c r="N18" s="31" t="str">
        <f t="shared" si="1"/>
        <v>INSERT INTO catNumeroLugares VALUES ('28',2)</v>
      </c>
      <c r="O18" s="31"/>
      <c r="P18" s="31"/>
      <c r="R18" s="12" t="s">
        <v>4</v>
      </c>
      <c r="S18" s="8">
        <v>92</v>
      </c>
      <c r="T18" s="2"/>
      <c r="U18" s="2"/>
      <c r="V18" s="31" t="str">
        <f t="shared" si="2"/>
        <v>INSERT INTO catNumeroLugares VALUES ('92',3)</v>
      </c>
      <c r="W18" s="31"/>
      <c r="X18" s="31"/>
      <c r="Z18" s="12" t="s">
        <v>16</v>
      </c>
      <c r="AA18" s="8">
        <v>45</v>
      </c>
      <c r="AB18" s="2"/>
      <c r="AC18" s="2"/>
      <c r="AD18" t="str">
        <f t="shared" si="3"/>
        <v>INSERT INTO catNumeroLugares VALUES ('45',6)</v>
      </c>
    </row>
    <row r="19" spans="2:30" x14ac:dyDescent="0.25">
      <c r="B19" s="4" t="s">
        <v>3</v>
      </c>
      <c r="C19" s="7">
        <v>100</v>
      </c>
      <c r="D19" s="7" t="s">
        <v>2</v>
      </c>
      <c r="E19" s="2"/>
      <c r="F19" s="31" t="str">
        <f t="shared" si="0"/>
        <v>INSERT INTO catNumeroLugares VALUES ('100',1)</v>
      </c>
      <c r="G19" s="31"/>
      <c r="H19" s="31"/>
      <c r="J19" s="12" t="s">
        <v>8</v>
      </c>
      <c r="K19" s="8">
        <v>29</v>
      </c>
      <c r="L19" s="2"/>
      <c r="M19" s="2"/>
      <c r="N19" s="31" t="str">
        <f t="shared" si="1"/>
        <v>INSERT INTO catNumeroLugares VALUES ('29',2)</v>
      </c>
      <c r="O19" s="31"/>
      <c r="P19" s="31"/>
      <c r="R19" s="12" t="s">
        <v>4</v>
      </c>
      <c r="S19" s="8">
        <v>93</v>
      </c>
      <c r="T19" s="2"/>
      <c r="U19" s="2"/>
      <c r="V19" s="31" t="str">
        <f t="shared" si="2"/>
        <v>INSERT INTO catNumeroLugares VALUES ('93',3)</v>
      </c>
      <c r="W19" s="31"/>
      <c r="X19" s="31"/>
      <c r="Z19" s="12" t="s">
        <v>16</v>
      </c>
      <c r="AA19" s="8">
        <v>46</v>
      </c>
      <c r="AB19" s="2"/>
      <c r="AC19" s="2"/>
      <c r="AD19" t="str">
        <f t="shared" si="3"/>
        <v>INSERT INTO catNumeroLugares VALUES ('46',6)</v>
      </c>
    </row>
    <row r="20" spans="2:30" x14ac:dyDescent="0.25">
      <c r="B20" s="1" t="s">
        <v>3</v>
      </c>
      <c r="C20" s="11">
        <v>101</v>
      </c>
      <c r="D20" s="23" t="s">
        <v>116</v>
      </c>
      <c r="E20" s="2">
        <v>2050</v>
      </c>
      <c r="F20" s="31" t="str">
        <f t="shared" si="0"/>
        <v>INSERT INTO catNumeroLugares VALUES ('101',1)</v>
      </c>
      <c r="G20" s="31"/>
      <c r="H20" s="31"/>
      <c r="J20" s="12" t="s">
        <v>8</v>
      </c>
      <c r="K20" s="8">
        <v>30</v>
      </c>
      <c r="L20" s="23" t="s">
        <v>127</v>
      </c>
      <c r="M20" s="2">
        <v>1152</v>
      </c>
      <c r="N20" s="31" t="str">
        <f t="shared" si="1"/>
        <v>INSERT INTO catNumeroLugares VALUES ('30',2)</v>
      </c>
      <c r="O20" s="31"/>
      <c r="P20" s="31"/>
      <c r="R20" s="12" t="s">
        <v>4</v>
      </c>
      <c r="S20" s="8">
        <v>94</v>
      </c>
      <c r="T20" s="2"/>
      <c r="U20" s="2"/>
      <c r="V20" s="31" t="str">
        <f t="shared" si="2"/>
        <v>INSERT INTO catNumeroLugares VALUES ('94',3)</v>
      </c>
      <c r="W20" s="31"/>
      <c r="X20" s="31"/>
      <c r="Z20" s="12" t="s">
        <v>16</v>
      </c>
      <c r="AA20" s="8">
        <v>47</v>
      </c>
      <c r="AB20" s="2"/>
      <c r="AC20" s="2"/>
      <c r="AD20" t="str">
        <f t="shared" si="3"/>
        <v>INSERT INTO catNumeroLugares VALUES ('47',6)</v>
      </c>
    </row>
    <row r="21" spans="2:30" x14ac:dyDescent="0.25">
      <c r="B21" s="1" t="s">
        <v>3</v>
      </c>
      <c r="C21" s="11">
        <v>102</v>
      </c>
      <c r="D21" s="2"/>
      <c r="E21" s="2"/>
      <c r="F21" s="31" t="str">
        <f t="shared" si="0"/>
        <v>INSERT INTO catNumeroLugares VALUES ('102',1)</v>
      </c>
      <c r="G21" s="31"/>
      <c r="H21" s="31"/>
      <c r="J21" s="13" t="s">
        <v>8</v>
      </c>
      <c r="K21" s="7">
        <v>70</v>
      </c>
      <c r="L21" s="5" t="s">
        <v>9</v>
      </c>
      <c r="M21" s="5"/>
      <c r="N21" s="31" t="str">
        <f t="shared" si="1"/>
        <v>INSERT INTO catNumeroLugares VALUES ('70',2)</v>
      </c>
      <c r="O21" s="33"/>
      <c r="P21" s="33"/>
      <c r="R21" s="12" t="s">
        <v>4</v>
      </c>
      <c r="S21" s="8">
        <v>95</v>
      </c>
      <c r="T21" s="2"/>
      <c r="U21" s="2"/>
      <c r="V21" s="31" t="str">
        <f t="shared" si="2"/>
        <v>INSERT INTO catNumeroLugares VALUES ('95',3)</v>
      </c>
      <c r="W21" s="31"/>
      <c r="X21" s="31"/>
      <c r="Z21" s="12" t="s">
        <v>16</v>
      </c>
      <c r="AA21" s="8">
        <v>48</v>
      </c>
      <c r="AB21" s="23" t="s">
        <v>79</v>
      </c>
      <c r="AC21" s="2"/>
      <c r="AD21" t="str">
        <f t="shared" si="3"/>
        <v>INSERT INTO catNumeroLugares VALUES ('48',6)</v>
      </c>
    </row>
    <row r="22" spans="2:30" x14ac:dyDescent="0.25">
      <c r="B22" s="1" t="s">
        <v>3</v>
      </c>
      <c r="C22" s="11">
        <v>103</v>
      </c>
      <c r="D22" s="2"/>
      <c r="E22" s="2"/>
      <c r="F22" s="31" t="str">
        <f t="shared" si="0"/>
        <v>INSERT INTO catNumeroLugares VALUES ('103',1)</v>
      </c>
      <c r="G22" s="31"/>
      <c r="H22" s="31"/>
      <c r="J22" s="13" t="s">
        <v>8</v>
      </c>
      <c r="K22" s="7">
        <v>71</v>
      </c>
      <c r="L22" s="5" t="s">
        <v>9</v>
      </c>
      <c r="M22" s="5"/>
      <c r="N22" s="31" t="str">
        <f t="shared" si="1"/>
        <v>INSERT INTO catNumeroLugares VALUES ('71',2)</v>
      </c>
      <c r="O22" s="33"/>
      <c r="P22" s="33"/>
      <c r="R22" s="12" t="s">
        <v>4</v>
      </c>
      <c r="S22" s="8">
        <v>96</v>
      </c>
      <c r="T22" s="23" t="s">
        <v>65</v>
      </c>
      <c r="U22" s="2">
        <v>1130</v>
      </c>
      <c r="V22" s="31" t="str">
        <f t="shared" si="2"/>
        <v>INSERT INTO catNumeroLugares VALUES ('96',3)</v>
      </c>
      <c r="W22" s="31"/>
      <c r="X22" s="31"/>
      <c r="Z22" s="12" t="s">
        <v>16</v>
      </c>
      <c r="AA22" s="8">
        <v>49</v>
      </c>
      <c r="AB22" s="2"/>
      <c r="AC22" s="2"/>
      <c r="AD22" t="str">
        <f t="shared" si="3"/>
        <v>INSERT INTO catNumeroLugares VALUES ('49',6)</v>
      </c>
    </row>
    <row r="23" spans="2:30" x14ac:dyDescent="0.25">
      <c r="B23" s="1" t="s">
        <v>3</v>
      </c>
      <c r="C23" s="11">
        <v>104</v>
      </c>
      <c r="D23" s="2"/>
      <c r="E23" s="2"/>
      <c r="F23" s="31" t="str">
        <f t="shared" si="0"/>
        <v>INSERT INTO catNumeroLugares VALUES ('104',1)</v>
      </c>
      <c r="G23" s="31"/>
      <c r="H23" s="31"/>
      <c r="J23" s="13" t="s">
        <v>8</v>
      </c>
      <c r="K23" s="7">
        <v>72</v>
      </c>
      <c r="L23" s="5" t="s">
        <v>9</v>
      </c>
      <c r="M23" s="5"/>
      <c r="N23" s="31" t="str">
        <f t="shared" si="1"/>
        <v>INSERT INTO catNumeroLugares VALUES ('72',2)</v>
      </c>
      <c r="O23" s="33"/>
      <c r="P23" s="33"/>
      <c r="R23" s="18" t="s">
        <v>5</v>
      </c>
      <c r="S23" s="16">
        <v>97</v>
      </c>
      <c r="T23" s="15"/>
      <c r="U23" s="15"/>
      <c r="V23" s="31" t="str">
        <f t="shared" si="2"/>
        <v>INSERT INTO catNumeroLugares VALUES ('97',3)</v>
      </c>
      <c r="W23" s="34"/>
      <c r="X23" s="34"/>
      <c r="Z23" s="12" t="s">
        <v>16</v>
      </c>
      <c r="AA23" s="8">
        <v>50</v>
      </c>
      <c r="AB23" s="23" t="s">
        <v>31</v>
      </c>
      <c r="AC23" s="2">
        <v>1191</v>
      </c>
      <c r="AD23" t="str">
        <f t="shared" si="3"/>
        <v>INSERT INTO catNumeroLugares VALUES ('50',6)</v>
      </c>
    </row>
    <row r="24" spans="2:30" x14ac:dyDescent="0.25">
      <c r="B24" s="1" t="s">
        <v>3</v>
      </c>
      <c r="C24" s="11">
        <v>105</v>
      </c>
      <c r="D24" s="2"/>
      <c r="E24" s="2"/>
      <c r="F24" s="31" t="str">
        <f t="shared" si="0"/>
        <v>INSERT INTO catNumeroLugares VALUES ('105',1)</v>
      </c>
      <c r="G24" s="31"/>
      <c r="H24" s="31"/>
      <c r="R24" s="13" t="s">
        <v>6</v>
      </c>
      <c r="S24" s="7" t="s">
        <v>10</v>
      </c>
      <c r="T24" s="5" t="s">
        <v>11</v>
      </c>
      <c r="U24" s="5"/>
      <c r="V24" s="31" t="str">
        <f t="shared" si="2"/>
        <v>INSERT INTO catNumeroLugares VALUES ('97-BIS',3)</v>
      </c>
      <c r="W24" s="33"/>
      <c r="X24" s="33"/>
      <c r="Z24" s="12" t="s">
        <v>16</v>
      </c>
      <c r="AA24" s="8">
        <v>51</v>
      </c>
      <c r="AB24" s="2"/>
      <c r="AC24" s="2"/>
      <c r="AD24" t="str">
        <f t="shared" si="3"/>
        <v>INSERT INTO catNumeroLugares VALUES ('51',6)</v>
      </c>
    </row>
    <row r="25" spans="2:30" x14ac:dyDescent="0.25">
      <c r="B25" s="1" t="s">
        <v>3</v>
      </c>
      <c r="C25" s="11">
        <v>106</v>
      </c>
      <c r="D25" s="26" t="s">
        <v>70</v>
      </c>
      <c r="E25" s="2"/>
      <c r="F25" s="31" t="str">
        <f t="shared" si="0"/>
        <v>INSERT INTO catNumeroLugares VALUES ('106',1)</v>
      </c>
      <c r="G25" s="31"/>
      <c r="H25" s="31"/>
      <c r="Z25" s="12" t="s">
        <v>16</v>
      </c>
      <c r="AA25" s="8">
        <v>52</v>
      </c>
      <c r="AB25" s="2"/>
      <c r="AC25" s="2"/>
      <c r="AD25" t="str">
        <f t="shared" si="3"/>
        <v>INSERT INTO catNumeroLugares VALUES ('52',6)</v>
      </c>
    </row>
    <row r="26" spans="2:30" x14ac:dyDescent="0.25">
      <c r="B26" s="1" t="s">
        <v>3</v>
      </c>
      <c r="C26" s="11">
        <v>107</v>
      </c>
      <c r="D26" s="23" t="s">
        <v>130</v>
      </c>
      <c r="E26" s="2">
        <v>1140</v>
      </c>
      <c r="F26" s="31" t="str">
        <f t="shared" si="0"/>
        <v>INSERT INTO catNumeroLugares VALUES ('107',1)</v>
      </c>
      <c r="G26" s="31"/>
      <c r="H26" s="31"/>
      <c r="Z26" s="12" t="s">
        <v>16</v>
      </c>
      <c r="AA26" s="8">
        <v>53</v>
      </c>
      <c r="AB26" s="23" t="s">
        <v>33</v>
      </c>
      <c r="AC26" s="2">
        <v>1192</v>
      </c>
      <c r="AD26" t="str">
        <f t="shared" si="3"/>
        <v>INSERT INTO catNumeroLugares VALUES ('53',6)</v>
      </c>
    </row>
    <row r="27" spans="2:30" x14ac:dyDescent="0.25">
      <c r="B27" s="1" t="s">
        <v>3</v>
      </c>
      <c r="C27" s="11">
        <v>108</v>
      </c>
      <c r="D27" s="23" t="s">
        <v>47</v>
      </c>
      <c r="E27" s="2">
        <v>2055</v>
      </c>
      <c r="F27" s="31" t="str">
        <f t="shared" si="0"/>
        <v>INSERT INTO catNumeroLugares VALUES ('108',1)</v>
      </c>
      <c r="G27" s="31"/>
      <c r="H27" s="31"/>
      <c r="Z27" s="12" t="s">
        <v>16</v>
      </c>
      <c r="AA27" s="8">
        <v>54</v>
      </c>
      <c r="AB27" s="2"/>
      <c r="AC27" s="2"/>
      <c r="AD27" t="str">
        <f t="shared" si="3"/>
        <v>INSERT INTO catNumeroLugares VALUES ('54',6)</v>
      </c>
    </row>
    <row r="28" spans="2:30" x14ac:dyDescent="0.25">
      <c r="B28" s="1" t="s">
        <v>3</v>
      </c>
      <c r="C28" s="11">
        <v>109</v>
      </c>
      <c r="D28" s="23" t="s">
        <v>61</v>
      </c>
      <c r="E28" s="2">
        <v>3030</v>
      </c>
      <c r="F28" s="31" t="str">
        <f t="shared" si="0"/>
        <v>INSERT INTO catNumeroLugares VALUES ('109',1)</v>
      </c>
      <c r="G28" s="31"/>
      <c r="H28" s="31"/>
      <c r="Z28" s="12" t="s">
        <v>16</v>
      </c>
      <c r="AA28" s="8">
        <v>55</v>
      </c>
      <c r="AB28" s="23" t="s">
        <v>81</v>
      </c>
      <c r="AC28" s="2"/>
      <c r="AD28" t="str">
        <f t="shared" si="3"/>
        <v>INSERT INTO catNumeroLugares VALUES ('55',6)</v>
      </c>
    </row>
    <row r="29" spans="2:30" x14ac:dyDescent="0.25">
      <c r="B29" s="1" t="s">
        <v>3</v>
      </c>
      <c r="C29" s="11">
        <v>110</v>
      </c>
      <c r="D29" s="2"/>
      <c r="E29" s="2"/>
      <c r="F29" s="31" t="str">
        <f t="shared" si="0"/>
        <v>INSERT INTO catNumeroLugares VALUES ('110',1)</v>
      </c>
      <c r="G29" s="31"/>
      <c r="H29" s="31"/>
      <c r="Z29" s="12" t="s">
        <v>16</v>
      </c>
      <c r="AA29" s="8">
        <v>56</v>
      </c>
      <c r="AB29" s="2"/>
      <c r="AC29" s="2"/>
      <c r="AD29" t="str">
        <f t="shared" si="3"/>
        <v>INSERT INTO catNumeroLugares VALUES ('56',6)</v>
      </c>
    </row>
    <row r="30" spans="2:30" x14ac:dyDescent="0.25">
      <c r="B30" s="4" t="s">
        <v>3</v>
      </c>
      <c r="C30" s="6">
        <v>111</v>
      </c>
      <c r="D30" s="6" t="s">
        <v>2</v>
      </c>
      <c r="E30" s="2"/>
      <c r="F30" s="31" t="str">
        <f t="shared" si="0"/>
        <v>INSERT INTO catNumeroLugares VALUES ('111',1)</v>
      </c>
      <c r="G30" s="31"/>
      <c r="H30" s="31"/>
      <c r="Z30" s="12" t="s">
        <v>16</v>
      </c>
      <c r="AA30" s="8">
        <v>57</v>
      </c>
      <c r="AB30" s="2"/>
      <c r="AC30" s="2"/>
      <c r="AD30" t="str">
        <f t="shared" si="3"/>
        <v>INSERT INTO catNumeroLugares VALUES ('57',6)</v>
      </c>
    </row>
    <row r="31" spans="2:30" x14ac:dyDescent="0.25">
      <c r="B31" s="4" t="s">
        <v>3</v>
      </c>
      <c r="C31" s="6">
        <v>112</v>
      </c>
      <c r="D31" s="6" t="s">
        <v>2</v>
      </c>
      <c r="E31" s="2"/>
      <c r="F31" s="31" t="str">
        <f t="shared" si="0"/>
        <v>INSERT INTO catNumeroLugares VALUES ('112',1)</v>
      </c>
      <c r="G31" s="31"/>
      <c r="H31" s="31"/>
      <c r="Z31" s="12" t="s">
        <v>16</v>
      </c>
      <c r="AA31" s="8">
        <v>58</v>
      </c>
      <c r="AB31" s="23" t="s">
        <v>58</v>
      </c>
      <c r="AC31" s="2">
        <v>3080</v>
      </c>
      <c r="AD31" t="str">
        <f t="shared" si="3"/>
        <v>INSERT INTO catNumeroLugares VALUES ('58',6)</v>
      </c>
    </row>
    <row r="32" spans="2:30" x14ac:dyDescent="0.25">
      <c r="B32" s="1" t="s">
        <v>3</v>
      </c>
      <c r="C32" s="11">
        <v>113</v>
      </c>
      <c r="D32" s="2"/>
      <c r="E32" s="2"/>
      <c r="F32" s="31" t="str">
        <f t="shared" si="0"/>
        <v>INSERT INTO catNumeroLugares VALUES ('113',1)</v>
      </c>
      <c r="G32" s="31"/>
      <c r="H32" s="31"/>
      <c r="Z32" s="12" t="s">
        <v>16</v>
      </c>
      <c r="AA32" s="8">
        <v>59</v>
      </c>
      <c r="AB32" s="2"/>
      <c r="AC32" s="2"/>
      <c r="AD32" t="str">
        <f t="shared" si="3"/>
        <v>INSERT INTO catNumeroLugares VALUES ('59',6)</v>
      </c>
    </row>
    <row r="33" spans="2:30" x14ac:dyDescent="0.25">
      <c r="B33" s="1" t="s">
        <v>3</v>
      </c>
      <c r="C33" s="11">
        <v>114</v>
      </c>
      <c r="D33" s="23" t="s">
        <v>101</v>
      </c>
      <c r="E33" s="2"/>
      <c r="F33" s="31" t="str">
        <f t="shared" si="0"/>
        <v>INSERT INTO catNumeroLugares VALUES ('114',1)</v>
      </c>
      <c r="G33" s="31"/>
      <c r="H33" s="31"/>
      <c r="Z33" s="12" t="s">
        <v>16</v>
      </c>
      <c r="AA33" s="8">
        <v>60</v>
      </c>
      <c r="AB33" s="2"/>
      <c r="AC33" s="2"/>
      <c r="AD33" t="str">
        <f t="shared" si="3"/>
        <v>INSERT INTO catNumeroLugares VALUES ('60',6)</v>
      </c>
    </row>
    <row r="34" spans="2:30" x14ac:dyDescent="0.25">
      <c r="B34" s="1" t="s">
        <v>3</v>
      </c>
      <c r="C34" s="11">
        <v>115</v>
      </c>
      <c r="D34" s="2"/>
      <c r="E34" s="2"/>
      <c r="F34" s="31" t="str">
        <f t="shared" si="0"/>
        <v>INSERT INTO catNumeroLugares VALUES ('115',1)</v>
      </c>
      <c r="G34" s="31"/>
      <c r="H34" s="31"/>
      <c r="Z34" s="12" t="s">
        <v>16</v>
      </c>
      <c r="AA34" s="8">
        <v>61</v>
      </c>
      <c r="AB34" s="23" t="s">
        <v>129</v>
      </c>
      <c r="AC34" s="2">
        <v>1144</v>
      </c>
      <c r="AD34" t="str">
        <f t="shared" si="3"/>
        <v>INSERT INTO catNumeroLugares VALUES ('61',6)</v>
      </c>
    </row>
    <row r="35" spans="2:30" x14ac:dyDescent="0.25">
      <c r="B35" s="1" t="s">
        <v>3</v>
      </c>
      <c r="C35" s="11">
        <v>116</v>
      </c>
      <c r="D35" s="2"/>
      <c r="E35" s="2"/>
      <c r="F35" s="31" t="str">
        <f t="shared" si="0"/>
        <v>INSERT INTO catNumeroLugares VALUES ('116',1)</v>
      </c>
      <c r="G35" s="31"/>
      <c r="H35" s="31"/>
      <c r="Z35" s="12" t="s">
        <v>16</v>
      </c>
      <c r="AA35" s="8">
        <v>62</v>
      </c>
      <c r="AB35" s="2"/>
      <c r="AC35" s="2"/>
      <c r="AD35" t="str">
        <f t="shared" si="3"/>
        <v>INSERT INTO catNumeroLugares VALUES ('62',6)</v>
      </c>
    </row>
    <row r="36" spans="2:30" x14ac:dyDescent="0.25">
      <c r="B36" s="1" t="s">
        <v>3</v>
      </c>
      <c r="C36" s="11">
        <v>117</v>
      </c>
      <c r="D36" s="2"/>
      <c r="E36" s="2"/>
      <c r="F36" s="31" t="str">
        <f t="shared" si="0"/>
        <v>INSERT INTO catNumeroLugares VALUES ('117',1)</v>
      </c>
      <c r="G36" s="31"/>
      <c r="H36" s="31"/>
      <c r="Z36" s="12" t="s">
        <v>16</v>
      </c>
      <c r="AA36" s="8">
        <v>63</v>
      </c>
      <c r="AB36" s="20" t="s">
        <v>70</v>
      </c>
      <c r="AC36" s="2"/>
      <c r="AD36" t="str">
        <f t="shared" si="3"/>
        <v>INSERT INTO catNumeroLugares VALUES ('63',6)</v>
      </c>
    </row>
    <row r="37" spans="2:30" x14ac:dyDescent="0.25">
      <c r="B37" s="1" t="s">
        <v>3</v>
      </c>
      <c r="C37" s="11">
        <v>118</v>
      </c>
      <c r="D37" s="23" t="s">
        <v>57</v>
      </c>
      <c r="E37" s="2">
        <v>2100</v>
      </c>
      <c r="F37" s="31" t="str">
        <f t="shared" si="0"/>
        <v>INSERT INTO catNumeroLugares VALUES ('118',1)</v>
      </c>
      <c r="G37" s="31"/>
      <c r="H37" s="31"/>
      <c r="Z37" s="12" t="s">
        <v>16</v>
      </c>
      <c r="AA37" s="8">
        <v>64</v>
      </c>
      <c r="AB37" s="2"/>
      <c r="AC37" s="2"/>
      <c r="AD37" t="str">
        <f t="shared" si="3"/>
        <v>INSERT INTO catNumeroLugares VALUES ('64',6)</v>
      </c>
    </row>
    <row r="38" spans="2:30" x14ac:dyDescent="0.25">
      <c r="B38" s="1" t="s">
        <v>3</v>
      </c>
      <c r="C38" s="11">
        <v>119</v>
      </c>
      <c r="D38" s="23" t="s">
        <v>132</v>
      </c>
      <c r="E38" s="2">
        <v>2108</v>
      </c>
      <c r="F38" s="31" t="str">
        <f t="shared" si="0"/>
        <v>INSERT INTO catNumeroLugares VALUES ('119',1)</v>
      </c>
      <c r="G38" s="31"/>
      <c r="H38" s="31"/>
      <c r="Z38" s="12" t="s">
        <v>16</v>
      </c>
      <c r="AA38" s="8">
        <v>65</v>
      </c>
      <c r="AB38" s="23" t="s">
        <v>50</v>
      </c>
      <c r="AC38" s="2"/>
      <c r="AD38" t="str">
        <f t="shared" si="3"/>
        <v>INSERT INTO catNumeroLugares VALUES ('65',6)</v>
      </c>
    </row>
    <row r="39" spans="2:30" x14ac:dyDescent="0.25">
      <c r="B39" s="1" t="s">
        <v>3</v>
      </c>
      <c r="C39" s="11">
        <v>120</v>
      </c>
      <c r="D39" s="2"/>
      <c r="E39" s="2"/>
      <c r="F39" s="31" t="str">
        <f t="shared" si="0"/>
        <v>INSERT INTO catNumeroLugares VALUES ('120',1)</v>
      </c>
      <c r="G39" s="31"/>
      <c r="H39" s="31"/>
      <c r="Z39" s="12" t="s">
        <v>16</v>
      </c>
      <c r="AA39" s="8">
        <v>66</v>
      </c>
      <c r="AB39" s="20" t="s">
        <v>70</v>
      </c>
      <c r="AC39" s="2"/>
      <c r="AD39" t="str">
        <f t="shared" si="3"/>
        <v>INSERT INTO catNumeroLugares VALUES ('66',6)</v>
      </c>
    </row>
    <row r="40" spans="2:30" x14ac:dyDescent="0.25">
      <c r="B40" s="1" t="s">
        <v>3</v>
      </c>
      <c r="C40" s="11">
        <v>121</v>
      </c>
      <c r="D40" s="2"/>
      <c r="E40" s="2"/>
      <c r="F40" s="31" t="str">
        <f t="shared" si="0"/>
        <v>INSERT INTO catNumeroLugares VALUES ('121',1)</v>
      </c>
      <c r="G40" s="31"/>
      <c r="H40" s="31"/>
      <c r="Z40" s="12" t="s">
        <v>16</v>
      </c>
      <c r="AA40" s="8">
        <v>67</v>
      </c>
      <c r="AB40" s="23" t="s">
        <v>69</v>
      </c>
      <c r="AC40" s="2"/>
      <c r="AD40" t="str">
        <f t="shared" si="3"/>
        <v>INSERT INTO catNumeroLugares VALUES ('67',6)</v>
      </c>
    </row>
    <row r="41" spans="2:30" x14ac:dyDescent="0.25">
      <c r="B41" s="4" t="s">
        <v>3</v>
      </c>
      <c r="C41" s="7">
        <v>69</v>
      </c>
      <c r="D41" s="5" t="s">
        <v>13</v>
      </c>
      <c r="E41" s="2"/>
      <c r="F41" s="31" t="str">
        <f t="shared" si="0"/>
        <v>INSERT INTO catNumeroLugares VALUES ('69',1)</v>
      </c>
      <c r="G41" s="31"/>
      <c r="H41" s="31"/>
      <c r="Z41" s="12" t="s">
        <v>16</v>
      </c>
      <c r="AA41" s="8">
        <v>68</v>
      </c>
      <c r="AB41" s="2"/>
      <c r="AC41" s="2"/>
      <c r="AD41" t="str">
        <f t="shared" si="3"/>
        <v>INSERT INTO catNumeroLugares VALUES ('68',6)</v>
      </c>
    </row>
    <row r="42" spans="2:30" x14ac:dyDescent="0.25">
      <c r="B42" s="4" t="s">
        <v>3</v>
      </c>
      <c r="C42" s="7" t="s">
        <v>12</v>
      </c>
      <c r="D42" s="5" t="s">
        <v>14</v>
      </c>
      <c r="E42" s="2"/>
      <c r="F42" s="31" t="str">
        <f t="shared" si="0"/>
        <v>INSERT INTO catNumeroLugares VALUES ('69-BIS',1)</v>
      </c>
      <c r="G42" s="31"/>
      <c r="H42" s="31"/>
    </row>
    <row r="43" spans="2:30" x14ac:dyDescent="0.25">
      <c r="B43" s="3" t="s">
        <v>3</v>
      </c>
      <c r="C43" s="11">
        <v>122</v>
      </c>
      <c r="D43" s="2"/>
      <c r="E43" s="2"/>
      <c r="F43" s="31" t="str">
        <f t="shared" si="0"/>
        <v>INSERT INTO catNumeroLugares VALUES ('122',1)</v>
      </c>
      <c r="G43" s="31"/>
      <c r="H43" s="31"/>
    </row>
    <row r="44" spans="2:30" x14ac:dyDescent="0.25">
      <c r="B44" s="3" t="s">
        <v>3</v>
      </c>
      <c r="C44" s="11">
        <v>123</v>
      </c>
      <c r="D44" s="23" t="s">
        <v>46</v>
      </c>
      <c r="E44" s="2">
        <v>2055</v>
      </c>
      <c r="F44" s="31" t="str">
        <f t="shared" si="0"/>
        <v>INSERT INTO catNumeroLugares VALUES ('123',1)</v>
      </c>
      <c r="G44" s="31"/>
      <c r="H44" s="31"/>
    </row>
    <row r="45" spans="2:30" x14ac:dyDescent="0.25">
      <c r="B45" s="3" t="s">
        <v>3</v>
      </c>
      <c r="C45" s="11">
        <v>124</v>
      </c>
      <c r="D45" s="23" t="s">
        <v>84</v>
      </c>
      <c r="E45" s="2"/>
      <c r="F45" s="31" t="str">
        <f t="shared" si="0"/>
        <v>INSERT INTO catNumeroLugares VALUES ('124',1)</v>
      </c>
      <c r="G45" s="31"/>
      <c r="H45" s="31"/>
    </row>
    <row r="46" spans="2:30" x14ac:dyDescent="0.25">
      <c r="B46" s="3" t="s">
        <v>3</v>
      </c>
      <c r="C46" s="11">
        <v>125</v>
      </c>
      <c r="D46" s="23" t="s">
        <v>95</v>
      </c>
      <c r="E46" s="2"/>
      <c r="F46" s="31" t="str">
        <f t="shared" si="0"/>
        <v>INSERT INTO catNumeroLugares VALUES ('125',1)</v>
      </c>
      <c r="G46" s="31"/>
      <c r="H46" s="31"/>
    </row>
    <row r="47" spans="2:30" x14ac:dyDescent="0.25">
      <c r="B47" s="3" t="s">
        <v>3</v>
      </c>
      <c r="C47" s="11">
        <v>126</v>
      </c>
      <c r="D47" s="2"/>
      <c r="E47" s="2"/>
      <c r="F47" s="31" t="str">
        <f t="shared" si="0"/>
        <v>INSERT INTO catNumeroLugares VALUES ('126',1)</v>
      </c>
      <c r="G47" s="31"/>
      <c r="H47" s="31"/>
    </row>
    <row r="48" spans="2:30" x14ac:dyDescent="0.25">
      <c r="B48" s="3" t="s">
        <v>3</v>
      </c>
      <c r="C48" s="11">
        <v>127</v>
      </c>
      <c r="D48" s="20" t="s">
        <v>70</v>
      </c>
      <c r="E48" s="2"/>
      <c r="F48" s="31" t="str">
        <f t="shared" si="0"/>
        <v>INSERT INTO catNumeroLugares VALUES ('127',1)</v>
      </c>
      <c r="G48" s="31"/>
      <c r="H48" s="31"/>
    </row>
    <row r="49" spans="2:8" x14ac:dyDescent="0.25">
      <c r="B49" s="3" t="s">
        <v>3</v>
      </c>
      <c r="C49" s="11">
        <v>128</v>
      </c>
      <c r="D49" s="2"/>
      <c r="E49" s="2"/>
      <c r="F49" s="31" t="str">
        <f t="shared" si="0"/>
        <v>INSERT INTO catNumeroLugares VALUES ('128',1)</v>
      </c>
      <c r="G49" s="31"/>
      <c r="H49" s="31"/>
    </row>
    <row r="50" spans="2:8" x14ac:dyDescent="0.25">
      <c r="B50" s="3" t="s">
        <v>3</v>
      </c>
      <c r="C50" s="11">
        <v>129</v>
      </c>
      <c r="D50" s="2"/>
      <c r="E50" s="2"/>
      <c r="F50" s="31" t="str">
        <f t="shared" si="0"/>
        <v>INSERT INTO catNumeroLugares VALUES ('129',1)</v>
      </c>
      <c r="G50" s="31"/>
      <c r="H50" s="31"/>
    </row>
    <row r="51" spans="2:8" x14ac:dyDescent="0.25">
      <c r="B51" s="3" t="s">
        <v>3</v>
      </c>
      <c r="C51" s="11">
        <v>130</v>
      </c>
      <c r="D51" s="2"/>
      <c r="E51" s="2"/>
      <c r="F51" s="31" t="str">
        <f t="shared" si="0"/>
        <v>INSERT INTO catNumeroLugares VALUES ('130',1)</v>
      </c>
      <c r="G51" s="31"/>
      <c r="H51" s="31"/>
    </row>
    <row r="52" spans="2:8" x14ac:dyDescent="0.25">
      <c r="B52" s="3" t="s">
        <v>3</v>
      </c>
      <c r="C52" s="11">
        <v>131</v>
      </c>
      <c r="D52" s="2"/>
      <c r="E52" s="2"/>
      <c r="F52" s="31" t="str">
        <f t="shared" si="0"/>
        <v>INSERT INTO catNumeroLugares VALUES ('131',1)</v>
      </c>
      <c r="G52" s="31"/>
      <c r="H52" s="31"/>
    </row>
    <row r="53" spans="2:8" x14ac:dyDescent="0.25">
      <c r="B53" s="3" t="s">
        <v>3</v>
      </c>
      <c r="C53" s="11">
        <v>132</v>
      </c>
      <c r="D53" s="23" t="s">
        <v>82</v>
      </c>
      <c r="E53" s="2">
        <v>2033</v>
      </c>
      <c r="F53" s="31" t="str">
        <f t="shared" si="0"/>
        <v>INSERT INTO catNumeroLugares VALUES ('132',1)</v>
      </c>
      <c r="G53" s="31"/>
      <c r="H53" s="31"/>
    </row>
    <row r="54" spans="2:8" x14ac:dyDescent="0.25">
      <c r="B54" s="3" t="s">
        <v>3</v>
      </c>
      <c r="C54" s="11">
        <v>133</v>
      </c>
      <c r="D54" s="2"/>
      <c r="E54" s="2"/>
      <c r="F54" s="31" t="str">
        <f t="shared" si="0"/>
        <v>INSERT INTO catNumeroLugares VALUES ('133',1)</v>
      </c>
      <c r="G54" s="31"/>
      <c r="H54" s="31"/>
    </row>
    <row r="55" spans="2:8" x14ac:dyDescent="0.25">
      <c r="B55" s="3" t="s">
        <v>3</v>
      </c>
      <c r="C55" s="11">
        <v>134</v>
      </c>
      <c r="D55" s="2"/>
      <c r="E55" s="2"/>
      <c r="F55" s="31" t="str">
        <f t="shared" si="0"/>
        <v>INSERT INTO catNumeroLugares VALUES ('134',1)</v>
      </c>
      <c r="G55" s="31"/>
      <c r="H55" s="31"/>
    </row>
    <row r="56" spans="2:8" x14ac:dyDescent="0.25">
      <c r="B56" s="3" t="s">
        <v>3</v>
      </c>
      <c r="C56" s="11">
        <v>135</v>
      </c>
      <c r="D56" s="20" t="s">
        <v>70</v>
      </c>
      <c r="E56" s="2"/>
      <c r="F56" s="31" t="str">
        <f t="shared" si="0"/>
        <v>INSERT INTO catNumeroLugares VALUES ('135',1)</v>
      </c>
      <c r="G56" s="31"/>
      <c r="H56" s="31"/>
    </row>
    <row r="57" spans="2:8" x14ac:dyDescent="0.25">
      <c r="B57" s="3" t="s">
        <v>3</v>
      </c>
      <c r="C57" s="11">
        <v>136</v>
      </c>
      <c r="D57" s="23" t="s">
        <v>117</v>
      </c>
      <c r="E57" s="2"/>
      <c r="F57" s="31" t="str">
        <f t="shared" si="0"/>
        <v>INSERT INTO catNumeroLugares VALUES ('136',1)</v>
      </c>
      <c r="G57" s="31"/>
      <c r="H57" s="31"/>
    </row>
    <row r="58" spans="2:8" x14ac:dyDescent="0.25">
      <c r="B58" s="3" t="s">
        <v>3</v>
      </c>
      <c r="C58" s="11">
        <v>137</v>
      </c>
      <c r="D58" s="23" t="s">
        <v>123</v>
      </c>
      <c r="E58" s="2"/>
      <c r="F58" s="31" t="str">
        <f t="shared" si="0"/>
        <v>INSERT INTO catNumeroLugares VALUES ('137',1)</v>
      </c>
      <c r="G58" s="31"/>
      <c r="H58" s="31"/>
    </row>
    <row r="59" spans="2:8" x14ac:dyDescent="0.25">
      <c r="B59" s="3" t="s">
        <v>3</v>
      </c>
      <c r="C59" s="11">
        <v>138</v>
      </c>
      <c r="D59" s="2"/>
      <c r="E59" s="2"/>
      <c r="F59" s="31" t="str">
        <f t="shared" si="0"/>
        <v>INSERT INTO catNumeroLugares VALUES ('138',1)</v>
      </c>
      <c r="G59" s="31"/>
      <c r="H59" s="31"/>
    </row>
    <row r="60" spans="2:8" x14ac:dyDescent="0.25">
      <c r="B60" s="3" t="s">
        <v>3</v>
      </c>
      <c r="C60" s="11">
        <v>139</v>
      </c>
      <c r="D60" s="23" t="s">
        <v>54</v>
      </c>
      <c r="E60" s="2"/>
      <c r="F60" s="31" t="str">
        <f t="shared" si="0"/>
        <v>INSERT INTO catNumeroLugares VALUES ('139',1)</v>
      </c>
      <c r="G60" s="31"/>
      <c r="H60" s="31"/>
    </row>
    <row r="61" spans="2:8" x14ac:dyDescent="0.25">
      <c r="B61" s="3" t="s">
        <v>3</v>
      </c>
      <c r="C61" s="11">
        <v>140</v>
      </c>
      <c r="D61" s="2"/>
      <c r="E61" s="2"/>
      <c r="F61" s="31" t="str">
        <f t="shared" si="0"/>
        <v>INSERT INTO catNumeroLugares VALUES ('140',1)</v>
      </c>
      <c r="G61" s="31"/>
      <c r="H61" s="31"/>
    </row>
    <row r="62" spans="2:8" x14ac:dyDescent="0.25">
      <c r="B62" s="3" t="s">
        <v>3</v>
      </c>
      <c r="C62" s="11">
        <v>141</v>
      </c>
      <c r="D62" s="2"/>
      <c r="E62" s="2"/>
      <c r="F62" s="31" t="str">
        <f t="shared" si="0"/>
        <v>INSERT INTO catNumeroLugares VALUES ('141',1)</v>
      </c>
      <c r="G62" s="31"/>
      <c r="H62" s="31"/>
    </row>
    <row r="63" spans="2:8" x14ac:dyDescent="0.25">
      <c r="B63" s="3" t="s">
        <v>3</v>
      </c>
      <c r="C63" s="11">
        <v>142</v>
      </c>
      <c r="D63" s="23" t="s">
        <v>37</v>
      </c>
      <c r="E63" s="8">
        <v>1117</v>
      </c>
      <c r="F63" s="31" t="str">
        <f t="shared" si="0"/>
        <v>INSERT INTO catNumeroLugares VALUES ('142',1)</v>
      </c>
      <c r="G63" s="32"/>
      <c r="H63" s="32"/>
    </row>
    <row r="64" spans="2:8" x14ac:dyDescent="0.25">
      <c r="B64" s="3" t="s">
        <v>3</v>
      </c>
      <c r="C64" s="11">
        <v>143</v>
      </c>
      <c r="D64" s="18"/>
      <c r="F64" s="31" t="str">
        <f t="shared" si="0"/>
        <v>INSERT INTO catNumeroLugares VALUES ('143',1)</v>
      </c>
    </row>
    <row r="65" spans="2:8" x14ac:dyDescent="0.25">
      <c r="B65" s="3" t="s">
        <v>3</v>
      </c>
      <c r="C65" s="11">
        <v>144</v>
      </c>
      <c r="D65" s="2"/>
      <c r="E65" s="2"/>
      <c r="F65" s="31" t="str">
        <f t="shared" si="0"/>
        <v>INSERT INTO catNumeroLugares VALUES ('144',1)</v>
      </c>
      <c r="G65" s="31"/>
      <c r="H65" s="31"/>
    </row>
    <row r="66" spans="2:8" x14ac:dyDescent="0.25">
      <c r="B66" s="3" t="s">
        <v>3</v>
      </c>
      <c r="C66" s="11">
        <v>145</v>
      </c>
      <c r="D66" s="23" t="s">
        <v>115</v>
      </c>
      <c r="E66" s="2">
        <v>2050</v>
      </c>
      <c r="F66" s="31" t="str">
        <f t="shared" si="0"/>
        <v>INSERT INTO catNumeroLugares VALUES ('145',1)</v>
      </c>
      <c r="G66" s="31"/>
      <c r="H66" s="31"/>
    </row>
    <row r="67" spans="2:8" x14ac:dyDescent="0.25">
      <c r="B67" s="4" t="s">
        <v>3</v>
      </c>
      <c r="C67" s="7">
        <v>146</v>
      </c>
      <c r="D67" s="5" t="s">
        <v>97</v>
      </c>
      <c r="E67" s="5" t="s">
        <v>15</v>
      </c>
      <c r="F67" s="31" t="str">
        <f t="shared" si="0"/>
        <v>INSERT INTO catNumeroLugares VALUES ('146',1)</v>
      </c>
      <c r="G67" s="33"/>
      <c r="H67" s="33"/>
    </row>
    <row r="68" spans="2:8" x14ac:dyDescent="0.25">
      <c r="B68" s="4" t="s">
        <v>3</v>
      </c>
      <c r="C68" s="7">
        <v>147</v>
      </c>
      <c r="D68" s="5" t="s">
        <v>96</v>
      </c>
      <c r="E68" s="5" t="s">
        <v>15</v>
      </c>
      <c r="F68" s="31" t="str">
        <f t="shared" si="0"/>
        <v>INSERT INTO catNumeroLugares VALUES ('147',1)</v>
      </c>
      <c r="G68" s="33"/>
      <c r="H68" s="3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CC741-B835-443B-B8F3-B0FDE2DA5F9B}">
  <dimension ref="B2:F86"/>
  <sheetViews>
    <sheetView topLeftCell="A61" zoomScale="87" zoomScaleNormal="87" workbookViewId="0">
      <selection activeCell="F3" sqref="F3:F86"/>
    </sheetView>
  </sheetViews>
  <sheetFormatPr baseColWidth="10" defaultRowHeight="15" x14ac:dyDescent="0.25"/>
  <cols>
    <col min="2" max="2" width="13.28515625" bestFit="1" customWidth="1"/>
    <col min="4" max="4" width="38.85546875" bestFit="1" customWidth="1"/>
  </cols>
  <sheetData>
    <row r="2" spans="2:6" x14ac:dyDescent="0.25">
      <c r="B2" s="19" t="s">
        <v>0</v>
      </c>
      <c r="C2" s="9" t="s">
        <v>1</v>
      </c>
      <c r="D2" s="9" t="s">
        <v>7</v>
      </c>
      <c r="E2" s="9" t="s">
        <v>36</v>
      </c>
    </row>
    <row r="3" spans="2:6" x14ac:dyDescent="0.25">
      <c r="B3" s="2" t="s">
        <v>17</v>
      </c>
      <c r="C3" s="8">
        <v>1</v>
      </c>
      <c r="D3" s="23" t="s">
        <v>49</v>
      </c>
      <c r="E3" s="2">
        <v>1114</v>
      </c>
      <c r="F3" t="str">
        <f>CONCATENATE("INSERT INTO catNumeroLugares VALUES ('",C3,"',",7,")")</f>
        <v>INSERT INTO catNumeroLugares VALUES ('1',7)</v>
      </c>
    </row>
    <row r="4" spans="2:6" x14ac:dyDescent="0.25">
      <c r="B4" s="2" t="s">
        <v>17</v>
      </c>
      <c r="C4" s="8">
        <v>2</v>
      </c>
      <c r="D4" s="2"/>
      <c r="E4" s="2"/>
      <c r="F4" t="str">
        <f t="shared" ref="F4:F67" si="0">CONCATENATE("INSERT INTO catNumeroLugares VALUES ('",C4,"',",7,")")</f>
        <v>INSERT INTO catNumeroLugares VALUES ('2',7)</v>
      </c>
    </row>
    <row r="5" spans="2:6" x14ac:dyDescent="0.25">
      <c r="B5" s="2" t="s">
        <v>17</v>
      </c>
      <c r="C5" s="8">
        <v>3</v>
      </c>
      <c r="D5" s="2"/>
      <c r="E5" s="2"/>
      <c r="F5" t="str">
        <f t="shared" si="0"/>
        <v>INSERT INTO catNumeroLugares VALUES ('3',7)</v>
      </c>
    </row>
    <row r="6" spans="2:6" x14ac:dyDescent="0.25">
      <c r="B6" s="2" t="s">
        <v>17</v>
      </c>
      <c r="C6" s="8">
        <v>4</v>
      </c>
      <c r="D6" s="2"/>
      <c r="E6" s="2"/>
      <c r="F6" t="str">
        <f t="shared" si="0"/>
        <v>INSERT INTO catNumeroLugares VALUES ('4',7)</v>
      </c>
    </row>
    <row r="7" spans="2:6" x14ac:dyDescent="0.25">
      <c r="B7" s="2" t="s">
        <v>17</v>
      </c>
      <c r="C7" s="8">
        <v>5</v>
      </c>
      <c r="D7" s="23" t="s">
        <v>53</v>
      </c>
      <c r="E7" s="2">
        <v>2055</v>
      </c>
      <c r="F7" t="str">
        <f t="shared" si="0"/>
        <v>INSERT INTO catNumeroLugares VALUES ('5',7)</v>
      </c>
    </row>
    <row r="8" spans="2:6" x14ac:dyDescent="0.25">
      <c r="B8" s="2" t="s">
        <v>17</v>
      </c>
      <c r="C8" s="8">
        <v>6</v>
      </c>
      <c r="D8" s="2"/>
      <c r="E8" s="2"/>
      <c r="F8" t="str">
        <f t="shared" si="0"/>
        <v>INSERT INTO catNumeroLugares VALUES ('6',7)</v>
      </c>
    </row>
    <row r="9" spans="2:6" x14ac:dyDescent="0.25">
      <c r="B9" s="2" t="s">
        <v>17</v>
      </c>
      <c r="C9" s="8">
        <v>7</v>
      </c>
      <c r="D9" s="23" t="s">
        <v>113</v>
      </c>
      <c r="E9" s="2">
        <v>1266</v>
      </c>
      <c r="F9" t="str">
        <f t="shared" si="0"/>
        <v>INSERT INTO catNumeroLugares VALUES ('7',7)</v>
      </c>
    </row>
    <row r="10" spans="2:6" x14ac:dyDescent="0.25">
      <c r="B10" s="2" t="s">
        <v>17</v>
      </c>
      <c r="C10" s="8">
        <v>8</v>
      </c>
      <c r="D10" s="23" t="s">
        <v>107</v>
      </c>
      <c r="E10" s="2"/>
      <c r="F10" t="str">
        <f t="shared" si="0"/>
        <v>INSERT INTO catNumeroLugares VALUES ('8',7)</v>
      </c>
    </row>
    <row r="11" spans="2:6" x14ac:dyDescent="0.25">
      <c r="B11" s="2" t="s">
        <v>17</v>
      </c>
      <c r="C11" s="8">
        <v>9</v>
      </c>
      <c r="D11" s="23" t="s">
        <v>34</v>
      </c>
      <c r="E11" s="2">
        <v>1135</v>
      </c>
      <c r="F11" t="str">
        <f t="shared" si="0"/>
        <v>INSERT INTO catNumeroLugares VALUES ('9',7)</v>
      </c>
    </row>
    <row r="12" spans="2:6" x14ac:dyDescent="0.25">
      <c r="B12" s="2" t="s">
        <v>17</v>
      </c>
      <c r="C12" s="8">
        <v>10</v>
      </c>
      <c r="D12" s="21" t="s">
        <v>70</v>
      </c>
      <c r="E12" s="2"/>
      <c r="F12" t="str">
        <f t="shared" si="0"/>
        <v>INSERT INTO catNumeroLugares VALUES ('10',7)</v>
      </c>
    </row>
    <row r="13" spans="2:6" x14ac:dyDescent="0.25">
      <c r="B13" s="2" t="s">
        <v>17</v>
      </c>
      <c r="C13" s="8">
        <v>11</v>
      </c>
      <c r="D13" s="2"/>
      <c r="E13" s="2"/>
      <c r="F13" t="str">
        <f t="shared" si="0"/>
        <v>INSERT INTO catNumeroLugares VALUES ('11',7)</v>
      </c>
    </row>
    <row r="14" spans="2:6" x14ac:dyDescent="0.25">
      <c r="B14" s="2" t="s">
        <v>17</v>
      </c>
      <c r="C14" s="8">
        <v>12</v>
      </c>
      <c r="D14" s="2"/>
      <c r="E14" s="2"/>
      <c r="F14" t="str">
        <f t="shared" si="0"/>
        <v>INSERT INTO catNumeroLugares VALUES ('12',7)</v>
      </c>
    </row>
    <row r="15" spans="2:6" x14ac:dyDescent="0.25">
      <c r="B15" s="2" t="s">
        <v>17</v>
      </c>
      <c r="C15" s="8">
        <v>13</v>
      </c>
      <c r="D15" s="2"/>
      <c r="E15" s="2"/>
      <c r="F15" t="str">
        <f t="shared" si="0"/>
        <v>INSERT INTO catNumeroLugares VALUES ('13',7)</v>
      </c>
    </row>
    <row r="16" spans="2:6" x14ac:dyDescent="0.25">
      <c r="B16" s="2" t="s">
        <v>17</v>
      </c>
      <c r="C16" s="8">
        <v>14</v>
      </c>
      <c r="D16" s="23" t="s">
        <v>59</v>
      </c>
      <c r="E16" s="2"/>
      <c r="F16" t="str">
        <f t="shared" si="0"/>
        <v>INSERT INTO catNumeroLugares VALUES ('14',7)</v>
      </c>
    </row>
    <row r="17" spans="2:6" x14ac:dyDescent="0.25">
      <c r="B17" s="2" t="s">
        <v>17</v>
      </c>
      <c r="C17" s="8">
        <v>15</v>
      </c>
      <c r="D17" s="2"/>
      <c r="E17" s="2"/>
      <c r="F17" t="str">
        <f t="shared" si="0"/>
        <v>INSERT INTO catNumeroLugares VALUES ('15',7)</v>
      </c>
    </row>
    <row r="18" spans="2:6" x14ac:dyDescent="0.25">
      <c r="B18" s="2" t="s">
        <v>17</v>
      </c>
      <c r="C18" s="8">
        <v>16</v>
      </c>
      <c r="D18" s="23" t="s">
        <v>103</v>
      </c>
      <c r="E18" s="2">
        <v>1131</v>
      </c>
      <c r="F18" t="str">
        <f t="shared" si="0"/>
        <v>INSERT INTO catNumeroLugares VALUES ('16',7)</v>
      </c>
    </row>
    <row r="19" spans="2:6" x14ac:dyDescent="0.25">
      <c r="B19" s="2" t="s">
        <v>17</v>
      </c>
      <c r="C19" s="8">
        <v>17</v>
      </c>
      <c r="D19" s="23" t="s">
        <v>72</v>
      </c>
      <c r="E19" s="2">
        <v>1444</v>
      </c>
      <c r="F19" t="str">
        <f t="shared" si="0"/>
        <v>INSERT INTO catNumeroLugares VALUES ('17',7)</v>
      </c>
    </row>
    <row r="20" spans="2:6" x14ac:dyDescent="0.25">
      <c r="B20" s="2" t="s">
        <v>17</v>
      </c>
      <c r="C20" s="8">
        <v>18</v>
      </c>
      <c r="D20" s="2"/>
      <c r="E20" s="2"/>
      <c r="F20" t="str">
        <f t="shared" si="0"/>
        <v>INSERT INTO catNumeroLugares VALUES ('18',7)</v>
      </c>
    </row>
    <row r="21" spans="2:6" x14ac:dyDescent="0.25">
      <c r="B21" s="2" t="s">
        <v>17</v>
      </c>
      <c r="C21" s="8">
        <v>19</v>
      </c>
      <c r="D21" s="23" t="s">
        <v>93</v>
      </c>
      <c r="E21" s="2">
        <v>1144</v>
      </c>
      <c r="F21" t="str">
        <f t="shared" si="0"/>
        <v>INSERT INTO catNumeroLugares VALUES ('19',7)</v>
      </c>
    </row>
    <row r="22" spans="2:6" x14ac:dyDescent="0.25">
      <c r="B22" s="2" t="s">
        <v>17</v>
      </c>
      <c r="C22" s="8">
        <v>20</v>
      </c>
      <c r="D22" s="2"/>
      <c r="E22" s="2"/>
      <c r="F22" t="str">
        <f t="shared" si="0"/>
        <v>INSERT INTO catNumeroLugares VALUES ('20',7)</v>
      </c>
    </row>
    <row r="23" spans="2:6" x14ac:dyDescent="0.25">
      <c r="B23" s="2" t="s">
        <v>17</v>
      </c>
      <c r="C23" s="8">
        <v>21</v>
      </c>
      <c r="D23" s="23" t="s">
        <v>100</v>
      </c>
      <c r="E23" s="2">
        <v>2029</v>
      </c>
      <c r="F23" t="str">
        <f t="shared" si="0"/>
        <v>INSERT INTO catNumeroLugares VALUES ('21',7)</v>
      </c>
    </row>
    <row r="24" spans="2:6" x14ac:dyDescent="0.25">
      <c r="B24" s="2" t="s">
        <v>17</v>
      </c>
      <c r="C24" s="8">
        <v>22</v>
      </c>
      <c r="D24" s="2"/>
      <c r="E24" s="2"/>
      <c r="F24" t="str">
        <f t="shared" si="0"/>
        <v>INSERT INTO catNumeroLugares VALUES ('22',7)</v>
      </c>
    </row>
    <row r="25" spans="2:6" x14ac:dyDescent="0.25">
      <c r="B25" s="2" t="s">
        <v>17</v>
      </c>
      <c r="C25" s="8">
        <v>23</v>
      </c>
      <c r="D25" s="2"/>
      <c r="E25" s="2"/>
      <c r="F25" t="str">
        <f t="shared" si="0"/>
        <v>INSERT INTO catNumeroLugares VALUES ('23',7)</v>
      </c>
    </row>
    <row r="26" spans="2:6" x14ac:dyDescent="0.25">
      <c r="B26" s="2" t="s">
        <v>17</v>
      </c>
      <c r="C26" s="8">
        <v>24</v>
      </c>
      <c r="D26" s="2"/>
      <c r="E26" s="2"/>
      <c r="F26" t="str">
        <f t="shared" si="0"/>
        <v>INSERT INTO catNumeroLugares VALUES ('24',7)</v>
      </c>
    </row>
    <row r="27" spans="2:6" x14ac:dyDescent="0.25">
      <c r="B27" s="2" t="s">
        <v>17</v>
      </c>
      <c r="C27" s="8">
        <v>25</v>
      </c>
      <c r="D27" s="23" t="s">
        <v>83</v>
      </c>
      <c r="E27" s="2"/>
      <c r="F27" t="str">
        <f t="shared" si="0"/>
        <v>INSERT INTO catNumeroLugares VALUES ('25',7)</v>
      </c>
    </row>
    <row r="28" spans="2:6" x14ac:dyDescent="0.25">
      <c r="B28" s="2" t="s">
        <v>17</v>
      </c>
      <c r="C28" s="8">
        <v>26</v>
      </c>
      <c r="D28" s="23" t="s">
        <v>104</v>
      </c>
      <c r="E28" s="2">
        <v>2265</v>
      </c>
      <c r="F28" t="str">
        <f t="shared" si="0"/>
        <v>INSERT INTO catNumeroLugares VALUES ('26',7)</v>
      </c>
    </row>
    <row r="29" spans="2:6" x14ac:dyDescent="0.25">
      <c r="B29" s="2" t="s">
        <v>17</v>
      </c>
      <c r="C29" s="8">
        <v>27</v>
      </c>
      <c r="D29" s="18"/>
      <c r="E29" s="2"/>
      <c r="F29" t="str">
        <f t="shared" si="0"/>
        <v>INSERT INTO catNumeroLugares VALUES ('27',7)</v>
      </c>
    </row>
    <row r="30" spans="2:6" x14ac:dyDescent="0.25">
      <c r="B30" s="2" t="s">
        <v>17</v>
      </c>
      <c r="C30" s="8">
        <v>28</v>
      </c>
      <c r="D30" s="2"/>
      <c r="E30" s="2"/>
      <c r="F30" t="str">
        <f t="shared" si="0"/>
        <v>INSERT INTO catNumeroLugares VALUES ('28',7)</v>
      </c>
    </row>
    <row r="31" spans="2:6" x14ac:dyDescent="0.25">
      <c r="B31" s="2" t="s">
        <v>17</v>
      </c>
      <c r="C31" s="8">
        <v>29</v>
      </c>
      <c r="D31" s="23" t="s">
        <v>60</v>
      </c>
      <c r="E31" s="2">
        <v>1353</v>
      </c>
      <c r="F31" t="str">
        <f t="shared" si="0"/>
        <v>INSERT INTO catNumeroLugares VALUES ('29',7)</v>
      </c>
    </row>
    <row r="32" spans="2:6" x14ac:dyDescent="0.25">
      <c r="B32" s="2" t="s">
        <v>17</v>
      </c>
      <c r="C32" s="8">
        <v>30</v>
      </c>
      <c r="D32" s="23" t="s">
        <v>68</v>
      </c>
      <c r="E32" s="2"/>
      <c r="F32" t="str">
        <f t="shared" si="0"/>
        <v>INSERT INTO catNumeroLugares VALUES ('30',7)</v>
      </c>
    </row>
    <row r="33" spans="2:6" x14ac:dyDescent="0.25">
      <c r="B33" s="2" t="s">
        <v>17</v>
      </c>
      <c r="C33" s="8">
        <v>31</v>
      </c>
      <c r="D33" s="23" t="s">
        <v>44</v>
      </c>
      <c r="E33" s="2">
        <v>1192</v>
      </c>
      <c r="F33" t="str">
        <f t="shared" si="0"/>
        <v>INSERT INTO catNumeroLugares VALUES ('31',7)</v>
      </c>
    </row>
    <row r="34" spans="2:6" x14ac:dyDescent="0.25">
      <c r="B34" s="2" t="s">
        <v>17</v>
      </c>
      <c r="C34" s="8">
        <v>32</v>
      </c>
      <c r="D34" s="23" t="s">
        <v>86</v>
      </c>
      <c r="E34" s="2">
        <v>2029</v>
      </c>
      <c r="F34" t="str">
        <f t="shared" si="0"/>
        <v>INSERT INTO catNumeroLugares VALUES ('32',7)</v>
      </c>
    </row>
    <row r="35" spans="2:6" x14ac:dyDescent="0.25">
      <c r="B35" s="2" t="s">
        <v>17</v>
      </c>
      <c r="C35" s="8">
        <v>33</v>
      </c>
      <c r="D35" s="23" t="s">
        <v>41</v>
      </c>
      <c r="E35" s="2">
        <v>1192</v>
      </c>
      <c r="F35" t="str">
        <f t="shared" si="0"/>
        <v>INSERT INTO catNumeroLugares VALUES ('33',7)</v>
      </c>
    </row>
    <row r="36" spans="2:6" x14ac:dyDescent="0.25">
      <c r="B36" s="2" t="s">
        <v>17</v>
      </c>
      <c r="C36" s="8">
        <v>34</v>
      </c>
      <c r="D36" s="23" t="s">
        <v>111</v>
      </c>
      <c r="E36" s="2"/>
      <c r="F36" t="str">
        <f t="shared" si="0"/>
        <v>INSERT INTO catNumeroLugares VALUES ('34',7)</v>
      </c>
    </row>
    <row r="37" spans="2:6" x14ac:dyDescent="0.25">
      <c r="B37" s="2" t="s">
        <v>17</v>
      </c>
      <c r="C37" s="8">
        <v>35</v>
      </c>
      <c r="D37" s="2"/>
      <c r="E37" s="2"/>
      <c r="F37" t="str">
        <f t="shared" si="0"/>
        <v>INSERT INTO catNumeroLugares VALUES ('35',7)</v>
      </c>
    </row>
    <row r="38" spans="2:6" x14ac:dyDescent="0.25">
      <c r="B38" s="2" t="s">
        <v>17</v>
      </c>
      <c r="C38" s="8">
        <v>36</v>
      </c>
      <c r="D38" s="23" t="s">
        <v>92</v>
      </c>
      <c r="E38" s="2"/>
      <c r="F38" t="str">
        <f t="shared" si="0"/>
        <v>INSERT INTO catNumeroLugares VALUES ('36',7)</v>
      </c>
    </row>
    <row r="39" spans="2:6" x14ac:dyDescent="0.25">
      <c r="B39" s="2" t="s">
        <v>17</v>
      </c>
      <c r="C39" s="8">
        <v>37</v>
      </c>
      <c r="D39" s="2"/>
      <c r="E39" s="2"/>
      <c r="F39" t="str">
        <f t="shared" si="0"/>
        <v>INSERT INTO catNumeroLugares VALUES ('37',7)</v>
      </c>
    </row>
    <row r="40" spans="2:6" x14ac:dyDescent="0.25">
      <c r="B40" s="2" t="s">
        <v>17</v>
      </c>
      <c r="C40" s="8">
        <v>38</v>
      </c>
      <c r="D40" s="23" t="s">
        <v>126</v>
      </c>
      <c r="E40" s="2"/>
      <c r="F40" t="str">
        <f t="shared" si="0"/>
        <v>INSERT INTO catNumeroLugares VALUES ('38',7)</v>
      </c>
    </row>
    <row r="41" spans="2:6" x14ac:dyDescent="0.25">
      <c r="B41" s="2" t="s">
        <v>17</v>
      </c>
      <c r="C41" s="8">
        <v>39</v>
      </c>
      <c r="D41" s="2"/>
      <c r="E41" s="2"/>
      <c r="F41" t="str">
        <f t="shared" si="0"/>
        <v>INSERT INTO catNumeroLugares VALUES ('39',7)</v>
      </c>
    </row>
    <row r="42" spans="2:6" x14ac:dyDescent="0.25">
      <c r="B42" s="2" t="s">
        <v>17</v>
      </c>
      <c r="C42" s="8">
        <v>40</v>
      </c>
      <c r="D42" s="2"/>
      <c r="E42" s="2"/>
      <c r="F42" t="str">
        <f t="shared" si="0"/>
        <v>INSERT INTO catNumeroLugares VALUES ('40',7)</v>
      </c>
    </row>
    <row r="43" spans="2:6" x14ac:dyDescent="0.25">
      <c r="B43" s="2" t="s">
        <v>17</v>
      </c>
      <c r="C43" s="8">
        <v>41</v>
      </c>
      <c r="D43" s="23" t="s">
        <v>102</v>
      </c>
      <c r="E43" s="2">
        <v>1131</v>
      </c>
      <c r="F43" t="str">
        <f t="shared" si="0"/>
        <v>INSERT INTO catNumeroLugares VALUES ('41',7)</v>
      </c>
    </row>
    <row r="44" spans="2:6" x14ac:dyDescent="0.25">
      <c r="B44" s="2" t="s">
        <v>17</v>
      </c>
      <c r="C44" s="8">
        <v>42</v>
      </c>
      <c r="D44" s="23" t="s">
        <v>118</v>
      </c>
      <c r="E44" s="2">
        <v>2029</v>
      </c>
      <c r="F44" t="str">
        <f t="shared" si="0"/>
        <v>INSERT INTO catNumeroLugares VALUES ('42',7)</v>
      </c>
    </row>
    <row r="45" spans="2:6" x14ac:dyDescent="0.25">
      <c r="B45" s="2" t="s">
        <v>17</v>
      </c>
      <c r="C45" s="8">
        <v>43</v>
      </c>
      <c r="D45" s="23" t="s">
        <v>52</v>
      </c>
      <c r="E45" s="2">
        <v>2055</v>
      </c>
      <c r="F45" t="str">
        <f t="shared" si="0"/>
        <v>INSERT INTO catNumeroLugares VALUES ('43',7)</v>
      </c>
    </row>
    <row r="46" spans="2:6" x14ac:dyDescent="0.25">
      <c r="B46" s="2" t="s">
        <v>17</v>
      </c>
      <c r="C46" s="8">
        <v>44</v>
      </c>
      <c r="D46" s="23" t="s">
        <v>56</v>
      </c>
      <c r="E46" s="2"/>
      <c r="F46" t="str">
        <f t="shared" si="0"/>
        <v>INSERT INTO catNumeroLugares VALUES ('44',7)</v>
      </c>
    </row>
    <row r="47" spans="2:6" x14ac:dyDescent="0.25">
      <c r="B47" s="2" t="s">
        <v>17</v>
      </c>
      <c r="C47" s="8">
        <v>45</v>
      </c>
      <c r="D47" s="24"/>
      <c r="E47" s="2"/>
      <c r="F47" t="str">
        <f t="shared" si="0"/>
        <v>INSERT INTO catNumeroLugares VALUES ('45',7)</v>
      </c>
    </row>
    <row r="48" spans="2:6" x14ac:dyDescent="0.25">
      <c r="B48" s="2" t="s">
        <v>17</v>
      </c>
      <c r="C48" s="8">
        <v>46</v>
      </c>
      <c r="D48" s="2"/>
      <c r="E48" s="2"/>
      <c r="F48" t="str">
        <f t="shared" si="0"/>
        <v>INSERT INTO catNumeroLugares VALUES ('46',7)</v>
      </c>
    </row>
    <row r="49" spans="2:6" x14ac:dyDescent="0.25">
      <c r="B49" s="2" t="s">
        <v>17</v>
      </c>
      <c r="C49" s="8">
        <v>47</v>
      </c>
      <c r="D49" s="23" t="s">
        <v>51</v>
      </c>
      <c r="E49" s="2">
        <v>2055</v>
      </c>
      <c r="F49" t="str">
        <f t="shared" si="0"/>
        <v>INSERT INTO catNumeroLugares VALUES ('47',7)</v>
      </c>
    </row>
    <row r="50" spans="2:6" x14ac:dyDescent="0.25">
      <c r="B50" s="2" t="s">
        <v>17</v>
      </c>
      <c r="C50" s="8">
        <v>48</v>
      </c>
      <c r="D50" s="2"/>
      <c r="E50" s="2"/>
      <c r="F50" t="str">
        <f t="shared" si="0"/>
        <v>INSERT INTO catNumeroLugares VALUES ('48',7)</v>
      </c>
    </row>
    <row r="51" spans="2:6" x14ac:dyDescent="0.25">
      <c r="B51" s="2" t="s">
        <v>17</v>
      </c>
      <c r="C51" s="8">
        <v>49</v>
      </c>
      <c r="D51" s="2"/>
      <c r="E51" s="2"/>
      <c r="F51" t="str">
        <f t="shared" si="0"/>
        <v>INSERT INTO catNumeroLugares VALUES ('49',7)</v>
      </c>
    </row>
    <row r="52" spans="2:6" x14ac:dyDescent="0.25">
      <c r="B52" s="2" t="s">
        <v>17</v>
      </c>
      <c r="C52" s="8">
        <v>50</v>
      </c>
      <c r="D52" s="2"/>
      <c r="E52" s="2"/>
      <c r="F52" t="str">
        <f t="shared" si="0"/>
        <v>INSERT INTO catNumeroLugares VALUES ('50',7)</v>
      </c>
    </row>
    <row r="53" spans="2:6" x14ac:dyDescent="0.25">
      <c r="B53" s="2" t="s">
        <v>17</v>
      </c>
      <c r="C53" s="8">
        <v>51</v>
      </c>
      <c r="D53" s="23" t="s">
        <v>124</v>
      </c>
      <c r="E53" s="2">
        <v>1135</v>
      </c>
      <c r="F53" t="str">
        <f t="shared" si="0"/>
        <v>INSERT INTO catNumeroLugares VALUES ('51',7)</v>
      </c>
    </row>
    <row r="54" spans="2:6" x14ac:dyDescent="0.25">
      <c r="B54" s="2" t="s">
        <v>17</v>
      </c>
      <c r="C54" s="8">
        <v>52</v>
      </c>
      <c r="D54" s="23" t="s">
        <v>87</v>
      </c>
      <c r="E54" s="2">
        <v>1029</v>
      </c>
      <c r="F54" t="str">
        <f t="shared" si="0"/>
        <v>INSERT INTO catNumeroLugares VALUES ('52',7)</v>
      </c>
    </row>
    <row r="55" spans="2:6" x14ac:dyDescent="0.25">
      <c r="B55" s="2" t="s">
        <v>17</v>
      </c>
      <c r="C55" s="8">
        <v>53</v>
      </c>
      <c r="D55" s="2"/>
      <c r="E55" s="2"/>
      <c r="F55" t="str">
        <f t="shared" si="0"/>
        <v>INSERT INTO catNumeroLugares VALUES ('53',7)</v>
      </c>
    </row>
    <row r="56" spans="2:6" x14ac:dyDescent="0.25">
      <c r="B56" s="2" t="s">
        <v>17</v>
      </c>
      <c r="C56" s="8">
        <v>54</v>
      </c>
      <c r="D56" s="23" t="s">
        <v>121</v>
      </c>
      <c r="E56" s="2">
        <v>2055</v>
      </c>
      <c r="F56" t="str">
        <f t="shared" si="0"/>
        <v>INSERT INTO catNumeroLugares VALUES ('54',7)</v>
      </c>
    </row>
    <row r="57" spans="2:6" x14ac:dyDescent="0.25">
      <c r="B57" s="2" t="s">
        <v>17</v>
      </c>
      <c r="C57" s="8">
        <v>55</v>
      </c>
      <c r="D57" s="2"/>
      <c r="E57" s="2"/>
      <c r="F57" t="str">
        <f t="shared" si="0"/>
        <v>INSERT INTO catNumeroLugares VALUES ('55',7)</v>
      </c>
    </row>
    <row r="58" spans="2:6" x14ac:dyDescent="0.25">
      <c r="B58" s="2" t="s">
        <v>17</v>
      </c>
      <c r="C58" s="8">
        <v>56</v>
      </c>
      <c r="D58" s="23" t="s">
        <v>91</v>
      </c>
      <c r="E58" s="2">
        <v>3050</v>
      </c>
      <c r="F58" t="str">
        <f t="shared" si="0"/>
        <v>INSERT INTO catNumeroLugares VALUES ('56',7)</v>
      </c>
    </row>
    <row r="59" spans="2:6" x14ac:dyDescent="0.25">
      <c r="B59" s="2" t="s">
        <v>17</v>
      </c>
      <c r="C59" s="8">
        <v>57</v>
      </c>
      <c r="D59" s="23" t="s">
        <v>35</v>
      </c>
      <c r="E59" s="2"/>
      <c r="F59" t="str">
        <f t="shared" si="0"/>
        <v>INSERT INTO catNumeroLugares VALUES ('57',7)</v>
      </c>
    </row>
    <row r="60" spans="2:6" x14ac:dyDescent="0.25">
      <c r="B60" s="2" t="s">
        <v>17</v>
      </c>
      <c r="C60" s="8">
        <v>58</v>
      </c>
      <c r="D60" s="23" t="s">
        <v>125</v>
      </c>
      <c r="E60" s="2">
        <v>1152</v>
      </c>
      <c r="F60" t="str">
        <f t="shared" si="0"/>
        <v>INSERT INTO catNumeroLugares VALUES ('58',7)</v>
      </c>
    </row>
    <row r="61" spans="2:6" x14ac:dyDescent="0.25">
      <c r="B61" s="2" t="s">
        <v>17</v>
      </c>
      <c r="C61" s="8">
        <v>59</v>
      </c>
      <c r="D61" s="2"/>
      <c r="E61" s="2"/>
      <c r="F61" t="str">
        <f t="shared" si="0"/>
        <v>INSERT INTO catNumeroLugares VALUES ('59',7)</v>
      </c>
    </row>
    <row r="62" spans="2:6" x14ac:dyDescent="0.25">
      <c r="B62" s="2" t="s">
        <v>17</v>
      </c>
      <c r="C62" s="8">
        <v>60</v>
      </c>
      <c r="D62" s="2"/>
      <c r="E62" s="2"/>
      <c r="F62" t="str">
        <f t="shared" si="0"/>
        <v>INSERT INTO catNumeroLugares VALUES ('60',7)</v>
      </c>
    </row>
    <row r="63" spans="2:6" x14ac:dyDescent="0.25">
      <c r="B63" s="2" t="s">
        <v>17</v>
      </c>
      <c r="C63" s="8">
        <v>61</v>
      </c>
      <c r="D63" s="23" t="s">
        <v>48</v>
      </c>
      <c r="E63" s="2"/>
      <c r="F63" t="str">
        <f t="shared" si="0"/>
        <v>INSERT INTO catNumeroLugares VALUES ('61',7)</v>
      </c>
    </row>
    <row r="64" spans="2:6" x14ac:dyDescent="0.25">
      <c r="B64" s="2" t="s">
        <v>17</v>
      </c>
      <c r="C64" s="8">
        <v>62</v>
      </c>
      <c r="D64" s="2"/>
      <c r="E64" s="2"/>
      <c r="F64" t="str">
        <f t="shared" si="0"/>
        <v>INSERT INTO catNumeroLugares VALUES ('62',7)</v>
      </c>
    </row>
    <row r="65" spans="2:6" x14ac:dyDescent="0.25">
      <c r="B65" s="2" t="s">
        <v>17</v>
      </c>
      <c r="C65" s="8">
        <v>63</v>
      </c>
      <c r="D65" s="23" t="s">
        <v>85</v>
      </c>
      <c r="E65" s="2">
        <v>2029</v>
      </c>
      <c r="F65" t="str">
        <f t="shared" si="0"/>
        <v>INSERT INTO catNumeroLugares VALUES ('63',7)</v>
      </c>
    </row>
    <row r="66" spans="2:6" x14ac:dyDescent="0.25">
      <c r="B66" s="2" t="s">
        <v>17</v>
      </c>
      <c r="C66" s="8">
        <v>64</v>
      </c>
      <c r="D66" s="2"/>
      <c r="E66" s="2"/>
      <c r="F66" t="str">
        <f t="shared" si="0"/>
        <v>INSERT INTO catNumeroLugares VALUES ('64',7)</v>
      </c>
    </row>
    <row r="67" spans="2:6" x14ac:dyDescent="0.25">
      <c r="B67" s="2" t="s">
        <v>17</v>
      </c>
      <c r="C67" s="8">
        <v>65</v>
      </c>
      <c r="D67" s="23" t="s">
        <v>55</v>
      </c>
      <c r="E67" s="2">
        <v>1130</v>
      </c>
      <c r="F67" t="str">
        <f t="shared" si="0"/>
        <v>INSERT INTO catNumeroLugares VALUES ('65',7)</v>
      </c>
    </row>
    <row r="68" spans="2:6" x14ac:dyDescent="0.25">
      <c r="B68" s="2" t="s">
        <v>17</v>
      </c>
      <c r="C68" s="8">
        <v>66</v>
      </c>
      <c r="D68" s="2"/>
      <c r="E68" s="2"/>
      <c r="F68" t="str">
        <f t="shared" ref="F68:F86" si="1">CONCATENATE("INSERT INTO catNumeroLugares VALUES ('",C68,"',",7,")")</f>
        <v>INSERT INTO catNumeroLugares VALUES ('66',7)</v>
      </c>
    </row>
    <row r="69" spans="2:6" x14ac:dyDescent="0.25">
      <c r="B69" s="2" t="s">
        <v>17</v>
      </c>
      <c r="C69" s="8">
        <v>67</v>
      </c>
      <c r="D69" s="2"/>
      <c r="E69" s="2"/>
      <c r="F69" t="str">
        <f t="shared" si="1"/>
        <v>INSERT INTO catNumeroLugares VALUES ('67',7)</v>
      </c>
    </row>
    <row r="70" spans="2:6" x14ac:dyDescent="0.25">
      <c r="B70" s="2" t="s">
        <v>17</v>
      </c>
      <c r="C70" s="8">
        <v>68</v>
      </c>
      <c r="D70" s="23" t="s">
        <v>105</v>
      </c>
      <c r="E70" s="2">
        <v>2050</v>
      </c>
      <c r="F70" t="str">
        <f t="shared" si="1"/>
        <v>INSERT INTO catNumeroLugares VALUES ('68',7)</v>
      </c>
    </row>
    <row r="71" spans="2:6" x14ac:dyDescent="0.25">
      <c r="B71" s="2" t="s">
        <v>17</v>
      </c>
      <c r="C71" s="8">
        <v>69</v>
      </c>
      <c r="D71" s="23" t="s">
        <v>39</v>
      </c>
      <c r="E71" s="2">
        <v>1135</v>
      </c>
      <c r="F71" t="str">
        <f t="shared" si="1"/>
        <v>INSERT INTO catNumeroLugares VALUES ('69',7)</v>
      </c>
    </row>
    <row r="72" spans="2:6" x14ac:dyDescent="0.25">
      <c r="B72" s="2" t="s">
        <v>17</v>
      </c>
      <c r="C72" s="8">
        <v>70</v>
      </c>
      <c r="D72" s="2"/>
      <c r="E72" s="2"/>
      <c r="F72" t="str">
        <f t="shared" si="1"/>
        <v>INSERT INTO catNumeroLugares VALUES ('70',7)</v>
      </c>
    </row>
    <row r="73" spans="2:6" x14ac:dyDescent="0.25">
      <c r="B73" s="2" t="s">
        <v>17</v>
      </c>
      <c r="C73" s="8">
        <v>71</v>
      </c>
      <c r="D73" s="2"/>
      <c r="E73" s="2"/>
      <c r="F73" t="str">
        <f t="shared" si="1"/>
        <v>INSERT INTO catNumeroLugares VALUES ('71',7)</v>
      </c>
    </row>
    <row r="74" spans="2:6" x14ac:dyDescent="0.25">
      <c r="B74" s="2" t="s">
        <v>17</v>
      </c>
      <c r="C74" s="8">
        <v>72</v>
      </c>
      <c r="D74" s="23" t="s">
        <v>119</v>
      </c>
      <c r="E74" s="2">
        <v>1131</v>
      </c>
      <c r="F74" t="str">
        <f t="shared" si="1"/>
        <v>INSERT INTO catNumeroLugares VALUES ('72',7)</v>
      </c>
    </row>
    <row r="75" spans="2:6" x14ac:dyDescent="0.25">
      <c r="B75" s="2" t="s">
        <v>17</v>
      </c>
      <c r="C75" s="8">
        <v>73</v>
      </c>
      <c r="D75" s="23" t="s">
        <v>89</v>
      </c>
      <c r="E75" s="2">
        <v>2155</v>
      </c>
      <c r="F75" t="str">
        <f t="shared" si="1"/>
        <v>INSERT INTO catNumeroLugares VALUES ('73',7)</v>
      </c>
    </row>
    <row r="76" spans="2:6" x14ac:dyDescent="0.25">
      <c r="B76" s="2" t="s">
        <v>17</v>
      </c>
      <c r="C76" s="8">
        <v>74</v>
      </c>
      <c r="D76" s="23" t="s">
        <v>108</v>
      </c>
      <c r="E76" s="2"/>
      <c r="F76" t="str">
        <f t="shared" si="1"/>
        <v>INSERT INTO catNumeroLugares VALUES ('74',7)</v>
      </c>
    </row>
    <row r="77" spans="2:6" x14ac:dyDescent="0.25">
      <c r="B77" s="2" t="s">
        <v>17</v>
      </c>
      <c r="C77" s="8">
        <v>75</v>
      </c>
      <c r="D77" s="23" t="s">
        <v>110</v>
      </c>
      <c r="E77" s="2"/>
      <c r="F77" t="str">
        <f t="shared" si="1"/>
        <v>INSERT INTO catNumeroLugares VALUES ('75',7)</v>
      </c>
    </row>
    <row r="78" spans="2:6" x14ac:dyDescent="0.25">
      <c r="B78" s="5" t="s">
        <v>17</v>
      </c>
      <c r="C78" s="4" t="s">
        <v>18</v>
      </c>
      <c r="D78" s="7" t="s">
        <v>24</v>
      </c>
      <c r="E78" s="2"/>
      <c r="F78" t="str">
        <f t="shared" si="1"/>
        <v>INSERT INTO catNumeroLugares VALUES ('1-Bis',7)</v>
      </c>
    </row>
    <row r="79" spans="2:6" x14ac:dyDescent="0.25">
      <c r="B79" s="5" t="s">
        <v>17</v>
      </c>
      <c r="C79" s="4" t="s">
        <v>19</v>
      </c>
      <c r="D79" s="7" t="s">
        <v>24</v>
      </c>
      <c r="E79" s="2"/>
      <c r="F79" t="str">
        <f t="shared" si="1"/>
        <v>INSERT INTO catNumeroLugares VALUES ('2-Bis',7)</v>
      </c>
    </row>
    <row r="80" spans="2:6" x14ac:dyDescent="0.25">
      <c r="B80" s="5" t="s">
        <v>17</v>
      </c>
      <c r="C80" s="4" t="s">
        <v>20</v>
      </c>
      <c r="D80" s="7" t="s">
        <v>24</v>
      </c>
      <c r="E80" s="2"/>
      <c r="F80" t="str">
        <f t="shared" si="1"/>
        <v>INSERT INTO catNumeroLugares VALUES ('3-Bis',7)</v>
      </c>
    </row>
    <row r="81" spans="2:6" x14ac:dyDescent="0.25">
      <c r="B81" s="5" t="s">
        <v>17</v>
      </c>
      <c r="C81" s="4" t="s">
        <v>21</v>
      </c>
      <c r="D81" s="7" t="s">
        <v>24</v>
      </c>
      <c r="E81" s="2"/>
      <c r="F81" t="str">
        <f t="shared" si="1"/>
        <v>INSERT INTO catNumeroLugares VALUES ('4-Bis',7)</v>
      </c>
    </row>
    <row r="82" spans="2:6" x14ac:dyDescent="0.25">
      <c r="B82" s="5" t="s">
        <v>17</v>
      </c>
      <c r="C82" s="4" t="s">
        <v>22</v>
      </c>
      <c r="D82" s="7" t="s">
        <v>24</v>
      </c>
      <c r="E82" s="2"/>
      <c r="F82" t="str">
        <f t="shared" si="1"/>
        <v>INSERT INTO catNumeroLugares VALUES ('5-Bis',7)</v>
      </c>
    </row>
    <row r="83" spans="2:6" x14ac:dyDescent="0.25">
      <c r="B83" s="5" t="s">
        <v>17</v>
      </c>
      <c r="C83" s="4" t="s">
        <v>23</v>
      </c>
      <c r="D83" s="7" t="s">
        <v>24</v>
      </c>
      <c r="E83" s="2"/>
      <c r="F83" t="str">
        <f t="shared" si="1"/>
        <v>INSERT INTO catNumeroLugares VALUES ('6-Bis',7)</v>
      </c>
    </row>
    <row r="84" spans="2:6" x14ac:dyDescent="0.25">
      <c r="B84" s="5" t="s">
        <v>17</v>
      </c>
      <c r="C84" s="4" t="s">
        <v>25</v>
      </c>
      <c r="D84" s="7" t="s">
        <v>24</v>
      </c>
      <c r="E84" s="2"/>
      <c r="F84" t="str">
        <f t="shared" si="1"/>
        <v>INSERT INTO catNumeroLugares VALUES ('7-Bis',7)</v>
      </c>
    </row>
    <row r="85" spans="2:6" x14ac:dyDescent="0.25">
      <c r="B85" s="5" t="s">
        <v>17</v>
      </c>
      <c r="C85" s="4" t="s">
        <v>26</v>
      </c>
      <c r="D85" s="7" t="s">
        <v>24</v>
      </c>
      <c r="E85" s="2"/>
      <c r="F85" t="str">
        <f t="shared" si="1"/>
        <v>INSERT INTO catNumeroLugares VALUES ('8-Bis',7)</v>
      </c>
    </row>
    <row r="86" spans="2:6" x14ac:dyDescent="0.25">
      <c r="B86" s="5" t="s">
        <v>17</v>
      </c>
      <c r="C86" s="4" t="s">
        <v>27</v>
      </c>
      <c r="D86" s="7" t="s">
        <v>24</v>
      </c>
      <c r="E86" s="2"/>
      <c r="F86" t="str">
        <f t="shared" si="1"/>
        <v>INSERT INTO catNumeroLugares VALUES ('9-Bis',7)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3EE88-9870-47EC-BCAF-C76F07859014}">
  <dimension ref="B2:G19"/>
  <sheetViews>
    <sheetView workbookViewId="0">
      <selection activeCell="E3" sqref="E3:G19"/>
    </sheetView>
  </sheetViews>
  <sheetFormatPr baseColWidth="10" defaultRowHeight="15" x14ac:dyDescent="0.25"/>
  <cols>
    <col min="2" max="2" width="13.5703125" bestFit="1" customWidth="1"/>
    <col min="4" max="4" width="12.5703125" bestFit="1" customWidth="1"/>
    <col min="5" max="7" width="12.5703125" customWidth="1"/>
  </cols>
  <sheetData>
    <row r="2" spans="2:7" x14ac:dyDescent="0.25">
      <c r="B2" s="19" t="s">
        <v>0</v>
      </c>
      <c r="C2" s="9" t="s">
        <v>1</v>
      </c>
      <c r="D2" s="9" t="s">
        <v>7</v>
      </c>
      <c r="E2" s="30"/>
      <c r="F2" s="30"/>
      <c r="G2" s="30"/>
    </row>
    <row r="3" spans="2:7" x14ac:dyDescent="0.25">
      <c r="B3" s="2" t="s">
        <v>28</v>
      </c>
      <c r="C3" s="8">
        <v>1</v>
      </c>
      <c r="D3" s="2"/>
      <c r="E3" s="31" t="str">
        <f>CONCATENATE("INSERT INTO catNumeroLugares VALUES ('",C3,"',",8,")")</f>
        <v>INSERT INTO catNumeroLugares VALUES ('1',8)</v>
      </c>
      <c r="F3" s="31"/>
      <c r="G3" s="31"/>
    </row>
    <row r="4" spans="2:7" x14ac:dyDescent="0.25">
      <c r="B4" s="2" t="s">
        <v>28</v>
      </c>
      <c r="C4" s="8">
        <v>2</v>
      </c>
      <c r="D4" s="2"/>
      <c r="E4" s="31" t="str">
        <f t="shared" ref="E4:E19" si="0">CONCATENATE("INSERT INTO catNumeroLugares VALUES ('",C4,"',",8,")")</f>
        <v>INSERT INTO catNumeroLugares VALUES ('2',8)</v>
      </c>
      <c r="F4" s="31"/>
      <c r="G4" s="31"/>
    </row>
    <row r="5" spans="2:7" x14ac:dyDescent="0.25">
      <c r="B5" s="2" t="s">
        <v>28</v>
      </c>
      <c r="C5" s="8">
        <v>3</v>
      </c>
      <c r="D5" s="2"/>
      <c r="E5" s="31" t="str">
        <f t="shared" si="0"/>
        <v>INSERT INTO catNumeroLugares VALUES ('3',8)</v>
      </c>
      <c r="F5" s="31"/>
      <c r="G5" s="31"/>
    </row>
    <row r="6" spans="2:7" x14ac:dyDescent="0.25">
      <c r="B6" s="20" t="s">
        <v>28</v>
      </c>
      <c r="C6" s="21">
        <v>4</v>
      </c>
      <c r="D6" s="20" t="s">
        <v>29</v>
      </c>
      <c r="E6" s="31" t="str">
        <f t="shared" si="0"/>
        <v>INSERT INTO catNumeroLugares VALUES ('4',8)</v>
      </c>
      <c r="F6" s="35"/>
      <c r="G6" s="35"/>
    </row>
    <row r="7" spans="2:7" x14ac:dyDescent="0.25">
      <c r="B7" s="20" t="s">
        <v>28</v>
      </c>
      <c r="C7" s="21">
        <v>5</v>
      </c>
      <c r="D7" s="20" t="s">
        <v>29</v>
      </c>
      <c r="E7" s="31" t="str">
        <f t="shared" si="0"/>
        <v>INSERT INTO catNumeroLugares VALUES ('5',8)</v>
      </c>
      <c r="F7" s="35"/>
      <c r="G7" s="35"/>
    </row>
    <row r="8" spans="2:7" x14ac:dyDescent="0.25">
      <c r="B8" s="20" t="s">
        <v>28</v>
      </c>
      <c r="C8" s="21">
        <v>6</v>
      </c>
      <c r="D8" s="20" t="s">
        <v>29</v>
      </c>
      <c r="E8" s="31" t="str">
        <f t="shared" si="0"/>
        <v>INSERT INTO catNumeroLugares VALUES ('6',8)</v>
      </c>
      <c r="F8" s="35"/>
      <c r="G8" s="35"/>
    </row>
    <row r="9" spans="2:7" x14ac:dyDescent="0.25">
      <c r="B9" s="2" t="s">
        <v>28</v>
      </c>
      <c r="C9" s="8">
        <v>7</v>
      </c>
      <c r="D9" s="2"/>
      <c r="E9" s="31" t="str">
        <f t="shared" si="0"/>
        <v>INSERT INTO catNumeroLugares VALUES ('7',8)</v>
      </c>
      <c r="F9" s="31"/>
      <c r="G9" s="31"/>
    </row>
    <row r="10" spans="2:7" x14ac:dyDescent="0.25">
      <c r="B10" s="2" t="s">
        <v>28</v>
      </c>
      <c r="C10" s="8">
        <v>8</v>
      </c>
      <c r="D10" s="2"/>
      <c r="E10" s="31" t="str">
        <f t="shared" si="0"/>
        <v>INSERT INTO catNumeroLugares VALUES ('8',8)</v>
      </c>
      <c r="F10" s="31"/>
      <c r="G10" s="31"/>
    </row>
    <row r="11" spans="2:7" x14ac:dyDescent="0.25">
      <c r="B11" s="2" t="s">
        <v>28</v>
      </c>
      <c r="C11" s="8">
        <v>9</v>
      </c>
      <c r="D11" s="2"/>
      <c r="E11" s="31" t="str">
        <f t="shared" si="0"/>
        <v>INSERT INTO catNumeroLugares VALUES ('9',8)</v>
      </c>
      <c r="F11" s="31"/>
      <c r="G11" s="31"/>
    </row>
    <row r="12" spans="2:7" x14ac:dyDescent="0.25">
      <c r="B12" s="2" t="s">
        <v>28</v>
      </c>
      <c r="C12" s="8">
        <v>10</v>
      </c>
      <c r="D12" s="2"/>
      <c r="E12" s="31" t="str">
        <f t="shared" si="0"/>
        <v>INSERT INTO catNumeroLugares VALUES ('10',8)</v>
      </c>
      <c r="F12" s="31"/>
      <c r="G12" s="31"/>
    </row>
    <row r="13" spans="2:7" x14ac:dyDescent="0.25">
      <c r="B13" s="2" t="s">
        <v>28</v>
      </c>
      <c r="C13" s="8">
        <v>11</v>
      </c>
      <c r="D13" s="2"/>
      <c r="E13" s="31" t="str">
        <f t="shared" si="0"/>
        <v>INSERT INTO catNumeroLugares VALUES ('11',8)</v>
      </c>
      <c r="F13" s="31"/>
      <c r="G13" s="31"/>
    </row>
    <row r="14" spans="2:7" x14ac:dyDescent="0.25">
      <c r="B14" s="2" t="s">
        <v>28</v>
      </c>
      <c r="C14" s="8">
        <v>12</v>
      </c>
      <c r="D14" s="2"/>
      <c r="E14" s="31" t="str">
        <f t="shared" si="0"/>
        <v>INSERT INTO catNumeroLugares VALUES ('12',8)</v>
      </c>
      <c r="F14" s="31"/>
      <c r="G14" s="31"/>
    </row>
    <row r="15" spans="2:7" x14ac:dyDescent="0.25">
      <c r="B15" s="20" t="s">
        <v>28</v>
      </c>
      <c r="C15" s="21">
        <v>13</v>
      </c>
      <c r="D15" s="20" t="s">
        <v>29</v>
      </c>
      <c r="E15" s="31" t="str">
        <f t="shared" si="0"/>
        <v>INSERT INTO catNumeroLugares VALUES ('13',8)</v>
      </c>
      <c r="F15" s="35"/>
      <c r="G15" s="35"/>
    </row>
    <row r="16" spans="2:7" x14ac:dyDescent="0.25">
      <c r="B16" s="20" t="s">
        <v>28</v>
      </c>
      <c r="C16" s="21">
        <v>14</v>
      </c>
      <c r="D16" s="20" t="s">
        <v>29</v>
      </c>
      <c r="E16" s="31" t="str">
        <f t="shared" si="0"/>
        <v>INSERT INTO catNumeroLugares VALUES ('14',8)</v>
      </c>
      <c r="F16" s="35"/>
      <c r="G16" s="35"/>
    </row>
    <row r="17" spans="2:7" x14ac:dyDescent="0.25">
      <c r="B17" s="20" t="s">
        <v>28</v>
      </c>
      <c r="C17" s="21">
        <v>15</v>
      </c>
      <c r="D17" s="20" t="s">
        <v>29</v>
      </c>
      <c r="E17" s="31" t="str">
        <f t="shared" si="0"/>
        <v>INSERT INTO catNumeroLugares VALUES ('15',8)</v>
      </c>
      <c r="F17" s="35"/>
      <c r="G17" s="35"/>
    </row>
    <row r="18" spans="2:7" x14ac:dyDescent="0.25">
      <c r="B18" s="2" t="s">
        <v>28</v>
      </c>
      <c r="C18" s="8">
        <v>16</v>
      </c>
      <c r="D18" s="2"/>
      <c r="E18" s="31" t="str">
        <f t="shared" si="0"/>
        <v>INSERT INTO catNumeroLugares VALUES ('16',8)</v>
      </c>
      <c r="F18" s="31"/>
      <c r="G18" s="31"/>
    </row>
    <row r="19" spans="2:7" x14ac:dyDescent="0.25">
      <c r="B19" s="2" t="s">
        <v>28</v>
      </c>
      <c r="C19" s="8">
        <v>17</v>
      </c>
      <c r="D19" s="2"/>
      <c r="E19" s="31" t="str">
        <f t="shared" si="0"/>
        <v>INSERT INTO catNumeroLugares VALUES ('17',8)</v>
      </c>
      <c r="F19" s="31"/>
      <c r="G19" s="3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A4695-7F83-4C6D-92EA-DB14E4AF5E39}">
  <dimension ref="B2:F50"/>
  <sheetViews>
    <sheetView tabSelected="1" topLeftCell="A26" zoomScale="85" zoomScaleNormal="85" workbookViewId="0">
      <selection activeCell="F3" sqref="F3:F50"/>
    </sheetView>
  </sheetViews>
  <sheetFormatPr baseColWidth="10" defaultRowHeight="15" x14ac:dyDescent="0.25"/>
  <cols>
    <col min="2" max="2" width="13.5703125" bestFit="1" customWidth="1"/>
    <col min="4" max="4" width="28.28515625" bestFit="1" customWidth="1"/>
  </cols>
  <sheetData>
    <row r="2" spans="2:6" x14ac:dyDescent="0.25">
      <c r="B2" s="9" t="s">
        <v>0</v>
      </c>
      <c r="C2" s="9" t="s">
        <v>1</v>
      </c>
      <c r="D2" s="9" t="s">
        <v>7</v>
      </c>
      <c r="E2" s="9" t="s">
        <v>36</v>
      </c>
    </row>
    <row r="3" spans="2:6" x14ac:dyDescent="0.25">
      <c r="B3" s="12" t="s">
        <v>30</v>
      </c>
      <c r="C3" s="8">
        <v>1</v>
      </c>
      <c r="D3" s="2"/>
      <c r="E3" s="2"/>
      <c r="F3" t="str">
        <f>CONCATENATE("INSERT INTO catNumeroLugares VALUES ('",C3,"',",9,")")</f>
        <v>INSERT INTO catNumeroLugares VALUES ('1',9)</v>
      </c>
    </row>
    <row r="4" spans="2:6" x14ac:dyDescent="0.25">
      <c r="B4" s="12" t="s">
        <v>30</v>
      </c>
      <c r="C4" s="8">
        <v>2</v>
      </c>
      <c r="D4" s="2"/>
      <c r="E4" s="2"/>
      <c r="F4" t="str">
        <f t="shared" ref="F4:F50" si="0">CONCATENATE("INSERT INTO catNumeroLugares VALUES ('",C4,"',",9,")")</f>
        <v>INSERT INTO catNumeroLugares VALUES ('2',9)</v>
      </c>
    </row>
    <row r="5" spans="2:6" x14ac:dyDescent="0.25">
      <c r="B5" s="12" t="s">
        <v>30</v>
      </c>
      <c r="C5" s="8">
        <v>3</v>
      </c>
      <c r="D5" s="2"/>
      <c r="E5" s="2"/>
      <c r="F5" t="str">
        <f t="shared" si="0"/>
        <v>INSERT INTO catNumeroLugares VALUES ('3',9)</v>
      </c>
    </row>
    <row r="6" spans="2:6" x14ac:dyDescent="0.25">
      <c r="B6" s="12" t="s">
        <v>30</v>
      </c>
      <c r="C6" s="8">
        <v>4</v>
      </c>
      <c r="D6" s="2"/>
      <c r="E6" s="2"/>
      <c r="F6" t="str">
        <f t="shared" si="0"/>
        <v>INSERT INTO catNumeroLugares VALUES ('4',9)</v>
      </c>
    </row>
    <row r="7" spans="2:6" x14ac:dyDescent="0.25">
      <c r="B7" s="12" t="s">
        <v>30</v>
      </c>
      <c r="C7" s="8">
        <v>5</v>
      </c>
      <c r="D7" s="2"/>
      <c r="E7" s="2"/>
      <c r="F7" t="str">
        <f t="shared" si="0"/>
        <v>INSERT INTO catNumeroLugares VALUES ('5',9)</v>
      </c>
    </row>
    <row r="8" spans="2:6" x14ac:dyDescent="0.25">
      <c r="B8" s="12" t="s">
        <v>30</v>
      </c>
      <c r="C8" s="8">
        <v>6</v>
      </c>
      <c r="D8" s="2"/>
      <c r="E8" s="2"/>
      <c r="F8" t="str">
        <f t="shared" si="0"/>
        <v>INSERT INTO catNumeroLugares VALUES ('6',9)</v>
      </c>
    </row>
    <row r="9" spans="2:6" x14ac:dyDescent="0.25">
      <c r="B9" s="12" t="s">
        <v>30</v>
      </c>
      <c r="C9" s="8">
        <v>7</v>
      </c>
      <c r="D9" s="2"/>
      <c r="E9" s="2"/>
      <c r="F9" t="str">
        <f t="shared" si="0"/>
        <v>INSERT INTO catNumeroLugares VALUES ('7',9)</v>
      </c>
    </row>
    <row r="10" spans="2:6" x14ac:dyDescent="0.25">
      <c r="B10" s="12" t="s">
        <v>30</v>
      </c>
      <c r="C10" s="8">
        <v>8</v>
      </c>
      <c r="D10" s="2"/>
      <c r="E10" s="2"/>
      <c r="F10" t="str">
        <f t="shared" si="0"/>
        <v>INSERT INTO catNumeroLugares VALUES ('8',9)</v>
      </c>
    </row>
    <row r="11" spans="2:6" x14ac:dyDescent="0.25">
      <c r="B11" s="12" t="s">
        <v>30</v>
      </c>
      <c r="C11" s="8">
        <v>9</v>
      </c>
      <c r="D11" s="2"/>
      <c r="E11" s="2"/>
      <c r="F11" t="str">
        <f t="shared" si="0"/>
        <v>INSERT INTO catNumeroLugares VALUES ('9',9)</v>
      </c>
    </row>
    <row r="12" spans="2:6" x14ac:dyDescent="0.25">
      <c r="B12" s="12" t="s">
        <v>30</v>
      </c>
      <c r="C12" s="8">
        <v>10</v>
      </c>
      <c r="D12" s="2"/>
      <c r="E12" s="2"/>
      <c r="F12" t="str">
        <f t="shared" si="0"/>
        <v>INSERT INTO catNumeroLugares VALUES ('10',9)</v>
      </c>
    </row>
    <row r="13" spans="2:6" x14ac:dyDescent="0.25">
      <c r="B13" s="12" t="s">
        <v>30</v>
      </c>
      <c r="C13" s="8">
        <v>11</v>
      </c>
      <c r="D13" s="2"/>
      <c r="E13" s="2"/>
      <c r="F13" t="str">
        <f t="shared" si="0"/>
        <v>INSERT INTO catNumeroLugares VALUES ('11',9)</v>
      </c>
    </row>
    <row r="14" spans="2:6" x14ac:dyDescent="0.25">
      <c r="B14" s="12" t="s">
        <v>30</v>
      </c>
      <c r="C14" s="8">
        <v>12</v>
      </c>
      <c r="D14" s="2"/>
      <c r="E14" s="2"/>
      <c r="F14" t="str">
        <f t="shared" si="0"/>
        <v>INSERT INTO catNumeroLugares VALUES ('12',9)</v>
      </c>
    </row>
    <row r="15" spans="2:6" x14ac:dyDescent="0.25">
      <c r="B15" s="12" t="s">
        <v>30</v>
      </c>
      <c r="C15" s="8">
        <v>13</v>
      </c>
      <c r="D15" s="2"/>
      <c r="E15" s="2"/>
      <c r="F15" t="str">
        <f t="shared" si="0"/>
        <v>INSERT INTO catNumeroLugares VALUES ('13',9)</v>
      </c>
    </row>
    <row r="16" spans="2:6" x14ac:dyDescent="0.25">
      <c r="B16" s="12" t="s">
        <v>30</v>
      </c>
      <c r="C16" s="8">
        <v>14</v>
      </c>
      <c r="D16" s="2"/>
      <c r="E16" s="2"/>
      <c r="F16" t="str">
        <f t="shared" si="0"/>
        <v>INSERT INTO catNumeroLugares VALUES ('14',9)</v>
      </c>
    </row>
    <row r="17" spans="2:6" x14ac:dyDescent="0.25">
      <c r="B17" s="12" t="s">
        <v>30</v>
      </c>
      <c r="C17" s="8">
        <v>15</v>
      </c>
      <c r="D17" s="2"/>
      <c r="E17" s="2"/>
      <c r="F17" t="str">
        <f t="shared" si="0"/>
        <v>INSERT INTO catNumeroLugares VALUES ('15',9)</v>
      </c>
    </row>
    <row r="18" spans="2:6" x14ac:dyDescent="0.25">
      <c r="B18" s="12" t="s">
        <v>30</v>
      </c>
      <c r="C18" s="8">
        <v>16</v>
      </c>
      <c r="D18" s="2"/>
      <c r="E18" s="2"/>
      <c r="F18" t="str">
        <f t="shared" si="0"/>
        <v>INSERT INTO catNumeroLugares VALUES ('16',9)</v>
      </c>
    </row>
    <row r="19" spans="2:6" x14ac:dyDescent="0.25">
      <c r="B19" s="12" t="s">
        <v>30</v>
      </c>
      <c r="C19" s="8">
        <v>17</v>
      </c>
      <c r="D19" s="2"/>
      <c r="E19" s="2"/>
      <c r="F19" t="str">
        <f t="shared" si="0"/>
        <v>INSERT INTO catNumeroLugares VALUES ('17',9)</v>
      </c>
    </row>
    <row r="20" spans="2:6" x14ac:dyDescent="0.25">
      <c r="B20" s="12" t="s">
        <v>30</v>
      </c>
      <c r="C20" s="8">
        <v>18</v>
      </c>
      <c r="D20" s="2"/>
      <c r="E20" s="2"/>
      <c r="F20" t="str">
        <f t="shared" si="0"/>
        <v>INSERT INTO catNumeroLugares VALUES ('18',9)</v>
      </c>
    </row>
    <row r="21" spans="2:6" x14ac:dyDescent="0.25">
      <c r="B21" s="12" t="s">
        <v>30</v>
      </c>
      <c r="C21" s="8">
        <v>19</v>
      </c>
      <c r="D21" s="2"/>
      <c r="E21" s="2"/>
      <c r="F21" t="str">
        <f t="shared" si="0"/>
        <v>INSERT INTO catNumeroLugares VALUES ('19',9)</v>
      </c>
    </row>
    <row r="22" spans="2:6" x14ac:dyDescent="0.25">
      <c r="B22" s="12" t="s">
        <v>30</v>
      </c>
      <c r="C22" s="8">
        <v>20</v>
      </c>
      <c r="D22" s="2"/>
      <c r="E22" s="2"/>
      <c r="F22" t="str">
        <f t="shared" si="0"/>
        <v>INSERT INTO catNumeroLugares VALUES ('20',9)</v>
      </c>
    </row>
    <row r="23" spans="2:6" x14ac:dyDescent="0.25">
      <c r="B23" s="12" t="s">
        <v>30</v>
      </c>
      <c r="C23" s="8">
        <v>21</v>
      </c>
      <c r="D23" s="23" t="s">
        <v>62</v>
      </c>
      <c r="E23" s="2">
        <v>1333</v>
      </c>
      <c r="F23" t="str">
        <f t="shared" si="0"/>
        <v>INSERT INTO catNumeroLugares VALUES ('21',9)</v>
      </c>
    </row>
    <row r="24" spans="2:6" x14ac:dyDescent="0.25">
      <c r="B24" s="12" t="s">
        <v>30</v>
      </c>
      <c r="C24" s="8">
        <v>22</v>
      </c>
      <c r="D24" s="2"/>
      <c r="E24" s="2"/>
      <c r="F24" t="str">
        <f t="shared" si="0"/>
        <v>INSERT INTO catNumeroLugares VALUES ('22',9)</v>
      </c>
    </row>
    <row r="25" spans="2:6" x14ac:dyDescent="0.25">
      <c r="B25" s="12" t="s">
        <v>30</v>
      </c>
      <c r="C25" s="8">
        <v>23</v>
      </c>
      <c r="D25" s="2"/>
      <c r="E25" s="2"/>
      <c r="F25" t="str">
        <f t="shared" si="0"/>
        <v>INSERT INTO catNumeroLugares VALUES ('23',9)</v>
      </c>
    </row>
    <row r="26" spans="2:6" x14ac:dyDescent="0.25">
      <c r="B26" s="12" t="s">
        <v>30</v>
      </c>
      <c r="C26" s="8">
        <v>24</v>
      </c>
      <c r="D26" s="2"/>
      <c r="E26" s="2"/>
      <c r="F26" t="str">
        <f t="shared" si="0"/>
        <v>INSERT INTO catNumeroLugares VALUES ('24',9)</v>
      </c>
    </row>
    <row r="27" spans="2:6" x14ac:dyDescent="0.25">
      <c r="B27" s="12" t="s">
        <v>30</v>
      </c>
      <c r="C27" s="8">
        <v>25</v>
      </c>
      <c r="D27" s="23" t="s">
        <v>80</v>
      </c>
      <c r="E27" s="2"/>
      <c r="F27" t="str">
        <f t="shared" si="0"/>
        <v>INSERT INTO catNumeroLugares VALUES ('25',9)</v>
      </c>
    </row>
    <row r="28" spans="2:6" x14ac:dyDescent="0.25">
      <c r="B28" s="12" t="s">
        <v>30</v>
      </c>
      <c r="C28" s="8">
        <v>26</v>
      </c>
      <c r="D28" s="2"/>
      <c r="E28" s="2"/>
      <c r="F28" t="str">
        <f t="shared" si="0"/>
        <v>INSERT INTO catNumeroLugares VALUES ('26',9)</v>
      </c>
    </row>
    <row r="29" spans="2:6" x14ac:dyDescent="0.25">
      <c r="B29" s="12" t="s">
        <v>30</v>
      </c>
      <c r="C29" s="8">
        <v>27</v>
      </c>
      <c r="D29" s="2"/>
      <c r="E29" s="2"/>
      <c r="F29" t="str">
        <f t="shared" si="0"/>
        <v>INSERT INTO catNumeroLugares VALUES ('27',9)</v>
      </c>
    </row>
    <row r="30" spans="2:6" x14ac:dyDescent="0.25">
      <c r="B30" s="12" t="s">
        <v>30</v>
      </c>
      <c r="C30" s="8">
        <v>28</v>
      </c>
      <c r="D30" s="23" t="s">
        <v>94</v>
      </c>
      <c r="E30" s="2"/>
      <c r="F30" t="str">
        <f t="shared" si="0"/>
        <v>INSERT INTO catNumeroLugares VALUES ('28',9)</v>
      </c>
    </row>
    <row r="31" spans="2:6" x14ac:dyDescent="0.25">
      <c r="B31" s="12" t="s">
        <v>30</v>
      </c>
      <c r="C31" s="8">
        <v>29</v>
      </c>
      <c r="D31" s="2"/>
      <c r="E31" s="2"/>
      <c r="F31" t="str">
        <f t="shared" si="0"/>
        <v>INSERT INTO catNumeroLugares VALUES ('29',9)</v>
      </c>
    </row>
    <row r="32" spans="2:6" x14ac:dyDescent="0.25">
      <c r="B32" s="12" t="s">
        <v>30</v>
      </c>
      <c r="C32" s="8">
        <v>30</v>
      </c>
      <c r="D32" s="25" t="s">
        <v>66</v>
      </c>
      <c r="E32" s="2"/>
      <c r="F32" t="str">
        <f t="shared" si="0"/>
        <v>INSERT INTO catNumeroLugares VALUES ('30',9)</v>
      </c>
    </row>
    <row r="33" spans="2:6" x14ac:dyDescent="0.25">
      <c r="B33" s="12" t="s">
        <v>30</v>
      </c>
      <c r="C33" s="8">
        <v>31</v>
      </c>
      <c r="D33" s="2"/>
      <c r="E33" s="2"/>
      <c r="F33" t="str">
        <f t="shared" si="0"/>
        <v>INSERT INTO catNumeroLugares VALUES ('31',9)</v>
      </c>
    </row>
    <row r="34" spans="2:6" x14ac:dyDescent="0.25">
      <c r="B34" s="12" t="s">
        <v>30</v>
      </c>
      <c r="C34" s="8">
        <v>32</v>
      </c>
      <c r="D34" s="2"/>
      <c r="E34" s="2"/>
      <c r="F34" t="str">
        <f t="shared" si="0"/>
        <v>INSERT INTO catNumeroLugares VALUES ('32',9)</v>
      </c>
    </row>
    <row r="35" spans="2:6" x14ac:dyDescent="0.25">
      <c r="B35" s="12" t="s">
        <v>30</v>
      </c>
      <c r="C35" s="8">
        <v>33</v>
      </c>
      <c r="D35" s="2"/>
      <c r="E35" s="2"/>
      <c r="F35" t="str">
        <f t="shared" si="0"/>
        <v>INSERT INTO catNumeroLugares VALUES ('33',9)</v>
      </c>
    </row>
    <row r="36" spans="2:6" x14ac:dyDescent="0.25">
      <c r="B36" s="12" t="s">
        <v>30</v>
      </c>
      <c r="C36" s="8">
        <v>34</v>
      </c>
      <c r="D36" s="2"/>
      <c r="E36" s="2"/>
      <c r="F36" t="str">
        <f t="shared" si="0"/>
        <v>INSERT INTO catNumeroLugares VALUES ('34',9)</v>
      </c>
    </row>
    <row r="37" spans="2:6" x14ac:dyDescent="0.25">
      <c r="B37" s="12" t="s">
        <v>30</v>
      </c>
      <c r="C37" s="8">
        <v>35</v>
      </c>
      <c r="D37" s="23" t="s">
        <v>122</v>
      </c>
      <c r="E37" s="2">
        <v>2022</v>
      </c>
      <c r="F37" t="str">
        <f t="shared" si="0"/>
        <v>INSERT INTO catNumeroLugares VALUES ('35',9)</v>
      </c>
    </row>
    <row r="38" spans="2:6" x14ac:dyDescent="0.25">
      <c r="B38" s="12" t="s">
        <v>30</v>
      </c>
      <c r="C38" s="8">
        <v>36</v>
      </c>
      <c r="D38" s="2"/>
      <c r="E38" s="2"/>
      <c r="F38" t="str">
        <f t="shared" si="0"/>
        <v>INSERT INTO catNumeroLugares VALUES ('36',9)</v>
      </c>
    </row>
    <row r="39" spans="2:6" x14ac:dyDescent="0.25">
      <c r="B39" s="12" t="s">
        <v>30</v>
      </c>
      <c r="C39" s="8">
        <v>37</v>
      </c>
      <c r="D39" s="2"/>
      <c r="E39" s="2"/>
      <c r="F39" t="str">
        <f t="shared" si="0"/>
        <v>INSERT INTO catNumeroLugares VALUES ('37',9)</v>
      </c>
    </row>
    <row r="40" spans="2:6" x14ac:dyDescent="0.25">
      <c r="B40" s="12" t="s">
        <v>30</v>
      </c>
      <c r="C40" s="8">
        <v>38</v>
      </c>
      <c r="D40" s="2"/>
      <c r="E40" s="2"/>
      <c r="F40" t="str">
        <f t="shared" si="0"/>
        <v>INSERT INTO catNumeroLugares VALUES ('38',9)</v>
      </c>
    </row>
    <row r="41" spans="2:6" x14ac:dyDescent="0.25">
      <c r="B41" s="12" t="s">
        <v>30</v>
      </c>
      <c r="C41" s="8">
        <v>39</v>
      </c>
      <c r="D41" s="2"/>
      <c r="E41" s="2"/>
      <c r="F41" t="str">
        <f t="shared" si="0"/>
        <v>INSERT INTO catNumeroLugares VALUES ('39',9)</v>
      </c>
    </row>
    <row r="42" spans="2:6" x14ac:dyDescent="0.25">
      <c r="B42" s="12" t="s">
        <v>30</v>
      </c>
      <c r="C42" s="8">
        <v>40</v>
      </c>
      <c r="D42" s="2"/>
      <c r="E42" s="2"/>
      <c r="F42" t="str">
        <f t="shared" si="0"/>
        <v>INSERT INTO catNumeroLugares VALUES ('40',9)</v>
      </c>
    </row>
    <row r="43" spans="2:6" x14ac:dyDescent="0.25">
      <c r="B43" s="12" t="s">
        <v>30</v>
      </c>
      <c r="C43" s="8">
        <v>41</v>
      </c>
      <c r="D43" s="2"/>
      <c r="E43" s="2"/>
      <c r="F43" t="str">
        <f t="shared" si="0"/>
        <v>INSERT INTO catNumeroLugares VALUES ('41',9)</v>
      </c>
    </row>
    <row r="44" spans="2:6" x14ac:dyDescent="0.25">
      <c r="B44" s="12" t="s">
        <v>30</v>
      </c>
      <c r="C44" s="8">
        <v>42</v>
      </c>
      <c r="D44" s="23" t="s">
        <v>88</v>
      </c>
      <c r="E44" s="2"/>
      <c r="F44" t="str">
        <f t="shared" si="0"/>
        <v>INSERT INTO catNumeroLugares VALUES ('42',9)</v>
      </c>
    </row>
    <row r="45" spans="2:6" x14ac:dyDescent="0.25">
      <c r="B45" s="12" t="s">
        <v>30</v>
      </c>
      <c r="C45" s="8">
        <v>43</v>
      </c>
      <c r="D45" s="2"/>
      <c r="E45" s="2"/>
      <c r="F45" t="str">
        <f t="shared" si="0"/>
        <v>INSERT INTO catNumeroLugares VALUES ('43',9)</v>
      </c>
    </row>
    <row r="46" spans="2:6" x14ac:dyDescent="0.25">
      <c r="B46" s="12" t="s">
        <v>30</v>
      </c>
      <c r="C46" s="8">
        <v>44</v>
      </c>
      <c r="D46" s="2"/>
      <c r="E46" s="2"/>
      <c r="F46" t="str">
        <f t="shared" si="0"/>
        <v>INSERT INTO catNumeroLugares VALUES ('44',9)</v>
      </c>
    </row>
    <row r="47" spans="2:6" x14ac:dyDescent="0.25">
      <c r="B47" s="12" t="s">
        <v>30</v>
      </c>
      <c r="C47" s="8">
        <v>45</v>
      </c>
      <c r="D47" s="2"/>
      <c r="E47" s="2"/>
      <c r="F47" t="str">
        <f t="shared" si="0"/>
        <v>INSERT INTO catNumeroLugares VALUES ('45',9)</v>
      </c>
    </row>
    <row r="48" spans="2:6" x14ac:dyDescent="0.25">
      <c r="B48" s="12" t="s">
        <v>30</v>
      </c>
      <c r="C48" s="8">
        <v>46</v>
      </c>
      <c r="D48" s="2"/>
      <c r="E48" s="2"/>
      <c r="F48" t="str">
        <f t="shared" si="0"/>
        <v>INSERT INTO catNumeroLugares VALUES ('46',9)</v>
      </c>
    </row>
    <row r="49" spans="2:6" x14ac:dyDescent="0.25">
      <c r="B49" s="13" t="s">
        <v>30</v>
      </c>
      <c r="C49" s="7">
        <v>47</v>
      </c>
      <c r="D49" s="5" t="s">
        <v>2</v>
      </c>
      <c r="E49" s="2"/>
      <c r="F49" t="str">
        <f t="shared" si="0"/>
        <v>INSERT INTO catNumeroLugares VALUES ('47',9)</v>
      </c>
    </row>
    <row r="50" spans="2:6" x14ac:dyDescent="0.25">
      <c r="B50" s="13" t="s">
        <v>30</v>
      </c>
      <c r="C50" s="7">
        <v>48</v>
      </c>
      <c r="D50" s="5" t="s">
        <v>2</v>
      </c>
      <c r="E50" s="2"/>
      <c r="F50" t="str">
        <f t="shared" si="0"/>
        <v>INSERT INTO catNumeroLugares VALUES ('48',9)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Corporativo Balmis</vt:lpstr>
      <vt:lpstr>Dr. Olvera</vt:lpstr>
      <vt:lpstr>Queretaro 133</vt:lpstr>
      <vt:lpstr>Queretaro 171</vt:lpstr>
      <vt:lpstr>'Queretaro 171'!Área_de_impresión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DIANA SAMANTHA ROMERO MONTAÑO</cp:lastModifiedBy>
  <cp:lastPrinted>2020-12-16T19:45:53Z</cp:lastPrinted>
  <dcterms:created xsi:type="dcterms:W3CDTF">2020-12-16T17:55:59Z</dcterms:created>
  <dcterms:modified xsi:type="dcterms:W3CDTF">2021-03-18T23:18:37Z</dcterms:modified>
</cp:coreProperties>
</file>