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juega\Downloads\"/>
    </mc:Choice>
  </mc:AlternateContent>
  <xr:revisionPtr revIDLastSave="0" documentId="13_ncr:1_{E742D09A-9863-4761-95DD-B252D0BE961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ISK" sheetId="2" r:id="rId1"/>
    <sheet name="MATRIZ" sheetId="1" r:id="rId2"/>
    <sheet name="Hoja2" sheetId="4" r:id="rId3"/>
    <sheet name="Hoja1" sheetId="3" r:id="rId4"/>
  </sheets>
  <definedNames>
    <definedName name="_xlnm._FilterDatabase" localSheetId="1" hidden="1">MATRIZ!$C$3:$J$16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" l="1"/>
  <c r="H4" i="1" l="1"/>
  <c r="H5" i="1"/>
  <c r="H6" i="1"/>
  <c r="H7" i="1"/>
  <c r="H8" i="1"/>
  <c r="H9" i="1"/>
  <c r="H10" i="1"/>
  <c r="H11" i="1"/>
  <c r="H12" i="1"/>
  <c r="H13" i="1"/>
  <c r="H14" i="1"/>
  <c r="H15" i="1"/>
  <c r="B5" i="1" l="1"/>
  <c r="B6" i="1" s="1"/>
  <c r="B11" i="1" s="1"/>
  <c r="B14" i="1" s="1"/>
  <c r="B15" i="1" s="1"/>
</calcChain>
</file>

<file path=xl/sharedStrings.xml><?xml version="1.0" encoding="utf-8"?>
<sst xmlns="http://schemas.openxmlformats.org/spreadsheetml/2006/main" count="84" uniqueCount="73">
  <si>
    <t>MATRIS DE RIESGOS</t>
  </si>
  <si>
    <t>Po</t>
  </si>
  <si>
    <t>Mf</t>
  </si>
  <si>
    <t>KIND OF RISK</t>
  </si>
  <si>
    <t>RISK AREA</t>
  </si>
  <si>
    <t>PLAN OF PREVENTION</t>
  </si>
  <si>
    <t>ACTION PLAN</t>
  </si>
  <si>
    <t>CONFLICTS</t>
  </si>
  <si>
    <t>SABOTAGE</t>
  </si>
  <si>
    <t>LACK OF KNOWLEDGE</t>
  </si>
  <si>
    <t>LOW PERFORMANCE</t>
  </si>
  <si>
    <t>RISK SCALE</t>
  </si>
  <si>
    <t>ROLE</t>
  </si>
  <si>
    <t>OBSOLET HARDWARE</t>
  </si>
  <si>
    <t>HACKING ATTEMPT</t>
  </si>
  <si>
    <t>MISUSE OF TECHNOLOGIES</t>
  </si>
  <si>
    <t>EQUIPMENT FAILURE</t>
  </si>
  <si>
    <t>FACILITIES RISK</t>
  </si>
  <si>
    <t>HUMAN RESOURCES RISK</t>
  </si>
  <si>
    <t>TECHNICAL RISK</t>
  </si>
  <si>
    <t>POLITICAL RISK</t>
  </si>
  <si>
    <t>DEVELOPMENT RISK</t>
  </si>
  <si>
    <t>STAFF STRIKE</t>
  </si>
  <si>
    <t>TESTING FAILURES</t>
  </si>
  <si>
    <t>IMPLEMENTATION FAILURES</t>
  </si>
  <si>
    <t>HIDDEN FAILURES IN PROGRAMMING CODE AND DATA BASES</t>
  </si>
  <si>
    <t>RIESGO ES LA PROBABILIDAD DE UN EVENTO INDESEABLE Y EL EFECTO DE LA CONSECUENCIA DE DICHO EVENTO</t>
  </si>
  <si>
    <t>Mf = MAGNITUD DEL DAÑO (IMPACTO DEL EVENTO)</t>
  </si>
  <si>
    <t>PARA CALCULAR LOS VALORES SE DEBERÁN DE TOMAR LAS SIGUIENTES ESCALAS</t>
  </si>
  <si>
    <t>ALTO</t>
  </si>
  <si>
    <t>ESCALA</t>
  </si>
  <si>
    <t>PO</t>
  </si>
  <si>
    <t>MF</t>
  </si>
  <si>
    <t>RIESGO=</t>
  </si>
  <si>
    <t>RIESGO</t>
  </si>
  <si>
    <t>LA FORMULA MAS SIMPLE PARA SU CALCULO ES LA SIGUIENTE</t>
  </si>
  <si>
    <t>Po = PROBABILIDAD DE OCURRENCIA</t>
  </si>
  <si>
    <t>COST</t>
  </si>
  <si>
    <t>BUDGET</t>
  </si>
  <si>
    <t>MUY FRECUENTE</t>
  </si>
  <si>
    <t>FRECUENTE</t>
  </si>
  <si>
    <t>PROBABLE</t>
  </si>
  <si>
    <t>POCO PROBABLE</t>
  </si>
  <si>
    <t>LEVE</t>
  </si>
  <si>
    <t>CATASTROFICO</t>
  </si>
  <si>
    <t>MODERADO</t>
  </si>
  <si>
    <t>INACEPTABLE</t>
  </si>
  <si>
    <t>IMPORTANTE</t>
  </si>
  <si>
    <t>TOLERABLE</t>
  </si>
  <si>
    <t>R = Po x Mf</t>
  </si>
  <si>
    <t>Juntas de estado para observar el comportamiento del equipo de desarrollo</t>
  </si>
  <si>
    <t>Aviso de advertencia acerca de un posible despido o sanción mayor</t>
  </si>
  <si>
    <t>Tener una conversación con los directivos para que tomen cartas en el asunto.</t>
  </si>
  <si>
    <t>Plan de capacitación.</t>
  </si>
  <si>
    <t>Asesorías personalizadas en tiempos adecuados.</t>
  </si>
  <si>
    <t>Incentivos para mejorar la moral.</t>
  </si>
  <si>
    <t>Aviso de sanción proviniente.</t>
  </si>
  <si>
    <t>Utilizar herramientas de programación orientadas a seguidad y respaldos progresivos.</t>
  </si>
  <si>
    <t>Dar cierre de servidores y sistema y utilizar los respaldos de seguridad</t>
  </si>
  <si>
    <t>Asesorías personalizadas en tiempos adecuados o sanción.</t>
  </si>
  <si>
    <t>Contar con varios dispositivos para comprobar el buen funcionamiento.</t>
  </si>
  <si>
    <t>Utilizar los demás dispositivos al alcance.</t>
  </si>
  <si>
    <t>Juntas progresivas de comunicación para generar confianza en el equipo.</t>
  </si>
  <si>
    <t>Escuchar las peticiones de los protestantes y llegar a un acuerdo justo para solucionar el conflicto.</t>
  </si>
  <si>
    <t>Solicitar con anticipación el uso de un buen equipo para poder trabajar.</t>
  </si>
  <si>
    <t>La empresa otorrgará un equipo apto para continuar con el desarrollo.</t>
  </si>
  <si>
    <t>Realizar copias de seguridad y respaldo cada que el funcionamiento sea correcto.</t>
  </si>
  <si>
    <t>Reestablecer el proyecto con la copia de seguridad anterior al fallo.</t>
  </si>
  <si>
    <t>Realizar una revisión cada cierto tiempo para comprobar que el testeo se haga correctamente.</t>
  </si>
  <si>
    <t>1. Comprobar el estatus de los servidores         2. Realizar pruebas con el dispositivo</t>
  </si>
  <si>
    <t>1. Hacer un reinicio remoto, realizar un análisis y realizar un testeo                                        2. Realizar un análisis del dispositivo, un test de hardware y realizar mantenimiento o cambio de piezas</t>
  </si>
  <si>
    <t>Correción del error o fallo y realizar otro test para asegurar el funcionamiento.</t>
  </si>
  <si>
    <t>Reprender a las personas involucradas en el conflicto para llegar a una solución viable.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</si>
</sst>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44" formatCode="_-&quot;$&quot;* #,##0.00_-;\-&quot;$&quot;* #,##0.00_-;_-&quot;$&quot;* &quot;-&quot;??_-;_-@_-"/>
  </numFmts>
  <fonts count="1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44" fontId="0" fillId="0" borderId="1" xfId="1" applyFont="1" applyBorder="1"/>
    <xf numFmtId="0" fontId="7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6" fontId="11" fillId="3" borderId="1" xfId="1" applyNumberFormat="1" applyFont="1" applyFill="1" applyBorder="1"/>
    <xf numFmtId="0" fontId="7" fillId="6" borderId="11" xfId="0" applyFont="1" applyFill="1" applyBorder="1" applyAlignment="1">
      <alignment horizontal="center"/>
    </xf>
    <xf numFmtId="0" fontId="7" fillId="6" borderId="12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Moneda" xfId="1" builtinId="4"/>
    <cellStyle name="Normal" xfId="0" builtinId="0"/>
  </cellStyles>
  <dxfs count="8">
    <dxf>
      <fill>
        <patternFill patternType="none">
          <bgColor auto="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rgb="FF2ECC71"/>
        </patternFill>
      </fill>
    </dxf>
    <dxf>
      <fill>
        <patternFill>
          <bgColor rgb="FFF1C40F"/>
        </patternFill>
      </fill>
    </dxf>
    <dxf>
      <font>
        <color theme="0"/>
      </font>
      <fill>
        <patternFill>
          <bgColor rgb="FFC0392B"/>
        </patternFill>
      </fill>
    </dxf>
  </dxfs>
  <tableStyles count="0" defaultTableStyle="TableStyleMedium2" defaultPivotStyle="PivotStyleLight16"/>
  <colors>
    <mruColors>
      <color rgb="FFC0392B"/>
      <color rgb="FFF1C40F"/>
      <color rgb="FF2ECC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opLeftCell="A7" zoomScale="160" zoomScaleNormal="160" workbookViewId="0">
      <selection activeCell="D18" sqref="D18"/>
    </sheetView>
  </sheetViews>
  <sheetFormatPr baseColWidth="10" defaultRowHeight="15" x14ac:dyDescent="0.25"/>
  <cols>
    <col min="2" max="2" width="14.7109375" customWidth="1"/>
    <col min="3" max="3" width="15.28515625" customWidth="1"/>
    <col min="7" max="7" width="8.85546875" customWidth="1"/>
    <col min="8" max="11" width="6.28515625" style="18" customWidth="1"/>
    <col min="12" max="12" width="6" customWidth="1"/>
  </cols>
  <sheetData>
    <row r="1" spans="1:12" ht="23.25" x14ac:dyDescent="0.35">
      <c r="A1" s="44" t="s">
        <v>34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3" spans="1:12" x14ac:dyDescent="0.25">
      <c r="A3" t="s">
        <v>26</v>
      </c>
    </row>
    <row r="5" spans="1:12" x14ac:dyDescent="0.25">
      <c r="A5" t="s">
        <v>35</v>
      </c>
    </row>
    <row r="7" spans="1:12" ht="23.25" x14ac:dyDescent="0.35">
      <c r="A7" s="45" t="s">
        <v>49</v>
      </c>
      <c r="B7" s="45"/>
      <c r="C7" s="45"/>
      <c r="D7" s="45"/>
    </row>
    <row r="8" spans="1:12" x14ac:dyDescent="0.25">
      <c r="G8" s="21" t="s">
        <v>31</v>
      </c>
    </row>
    <row r="9" spans="1:12" x14ac:dyDescent="0.25">
      <c r="A9" s="20" t="s">
        <v>36</v>
      </c>
      <c r="G9" s="21">
        <v>4</v>
      </c>
      <c r="H9" s="32">
        <v>4</v>
      </c>
      <c r="I9" s="23">
        <v>8</v>
      </c>
      <c r="J9" s="31">
        <v>12</v>
      </c>
      <c r="K9" s="31">
        <v>16</v>
      </c>
    </row>
    <row r="10" spans="1:12" x14ac:dyDescent="0.25">
      <c r="A10" s="20" t="s">
        <v>27</v>
      </c>
      <c r="G10" s="21">
        <v>3</v>
      </c>
      <c r="H10" s="32">
        <v>3</v>
      </c>
      <c r="I10" s="22">
        <v>6</v>
      </c>
      <c r="J10" s="23">
        <v>9</v>
      </c>
      <c r="K10" s="31">
        <v>12</v>
      </c>
    </row>
    <row r="11" spans="1:12" x14ac:dyDescent="0.25">
      <c r="G11" s="21">
        <v>2</v>
      </c>
      <c r="H11" s="32">
        <v>2</v>
      </c>
      <c r="I11" s="32">
        <v>4</v>
      </c>
      <c r="J11" s="22">
        <v>6</v>
      </c>
      <c r="K11" s="23">
        <v>8</v>
      </c>
    </row>
    <row r="12" spans="1:12" x14ac:dyDescent="0.25">
      <c r="G12" s="21">
        <v>1</v>
      </c>
      <c r="H12" s="32">
        <v>1</v>
      </c>
      <c r="I12" s="32">
        <v>2</v>
      </c>
      <c r="J12" s="32">
        <v>3</v>
      </c>
      <c r="K12" s="32">
        <v>4</v>
      </c>
    </row>
    <row r="13" spans="1:12" x14ac:dyDescent="0.25">
      <c r="A13" t="s">
        <v>28</v>
      </c>
      <c r="H13" s="21">
        <v>1</v>
      </c>
      <c r="I13" s="21">
        <v>2</v>
      </c>
      <c r="J13" s="21">
        <v>3</v>
      </c>
      <c r="K13" s="21">
        <v>4</v>
      </c>
      <c r="L13" s="21" t="s">
        <v>32</v>
      </c>
    </row>
    <row r="15" spans="1:12" x14ac:dyDescent="0.25">
      <c r="A15" s="24" t="s">
        <v>30</v>
      </c>
      <c r="B15" s="24" t="s">
        <v>31</v>
      </c>
      <c r="C15" s="24" t="s">
        <v>32</v>
      </c>
    </row>
    <row r="16" spans="1:12" x14ac:dyDescent="0.25">
      <c r="A16" s="38">
        <v>1</v>
      </c>
      <c r="B16" s="19" t="s">
        <v>42</v>
      </c>
      <c r="C16" s="19" t="s">
        <v>43</v>
      </c>
    </row>
    <row r="17" spans="1:10" x14ac:dyDescent="0.25">
      <c r="A17" s="38">
        <v>2</v>
      </c>
      <c r="B17" s="19" t="s">
        <v>41</v>
      </c>
      <c r="C17" s="19" t="s">
        <v>45</v>
      </c>
      <c r="H17" s="46" t="s">
        <v>46</v>
      </c>
      <c r="I17" s="47"/>
      <c r="J17" s="18">
        <v>1</v>
      </c>
    </row>
    <row r="18" spans="1:10" x14ac:dyDescent="0.25">
      <c r="A18" s="38">
        <v>3</v>
      </c>
      <c r="B18" s="19" t="s">
        <v>40</v>
      </c>
      <c r="C18" s="19" t="s">
        <v>29</v>
      </c>
      <c r="G18" s="25" t="s">
        <v>33</v>
      </c>
      <c r="H18" s="42" t="s">
        <v>47</v>
      </c>
      <c r="I18" s="43"/>
      <c r="J18" s="18">
        <v>2</v>
      </c>
    </row>
    <row r="19" spans="1:10" x14ac:dyDescent="0.25">
      <c r="A19" s="38">
        <v>4</v>
      </c>
      <c r="B19" s="19" t="s">
        <v>39</v>
      </c>
      <c r="C19" s="19" t="s">
        <v>44</v>
      </c>
      <c r="G19" s="25"/>
      <c r="H19" s="48" t="s">
        <v>45</v>
      </c>
      <c r="I19" s="49"/>
      <c r="J19" s="18">
        <v>3</v>
      </c>
    </row>
    <row r="20" spans="1:10" x14ac:dyDescent="0.25">
      <c r="G20" s="25"/>
      <c r="H20" s="40" t="s">
        <v>48</v>
      </c>
      <c r="I20" s="41"/>
      <c r="J20" s="18">
        <v>4</v>
      </c>
    </row>
  </sheetData>
  <mergeCells count="6">
    <mergeCell ref="H20:I20"/>
    <mergeCell ref="H18:I18"/>
    <mergeCell ref="A1:K1"/>
    <mergeCell ref="A7:D7"/>
    <mergeCell ref="H17:I17"/>
    <mergeCell ref="H19:I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pageSetUpPr fitToPage="1"/>
  </sheetPr>
  <dimension ref="A1:K103"/>
  <sheetViews>
    <sheetView tabSelected="1" topLeftCell="B3" zoomScale="70" zoomScaleNormal="70" workbookViewId="0">
      <pane xSplit="7" ySplit="1" topLeftCell="I4" activePane="bottomRight" state="frozen"/>
      <selection activeCell="B3" sqref="B3"/>
      <selection pane="topRight" activeCell="H3" sqref="H3"/>
      <selection pane="bottomLeft" activeCell="B4" sqref="B4"/>
      <selection pane="bottomRight" activeCell="Q17" sqref="Q17"/>
    </sheetView>
  </sheetViews>
  <sheetFormatPr baseColWidth="10" defaultRowHeight="15" x14ac:dyDescent="0.25"/>
  <cols>
    <col min="2" max="2" width="4.28515625" customWidth="1"/>
    <col min="3" max="3" width="24.5703125" customWidth="1"/>
    <col min="4" max="4" width="28.140625" customWidth="1"/>
    <col min="5" max="5" width="21.140625" customWidth="1"/>
    <col min="6" max="6" width="12.28515625" customWidth="1"/>
    <col min="7" max="7" width="10.28515625" customWidth="1"/>
    <col min="8" max="8" width="14.85546875" customWidth="1"/>
    <col min="9" max="10" width="41.42578125" style="1" customWidth="1"/>
    <col min="11" max="11" width="14.5703125" customWidth="1"/>
  </cols>
  <sheetData>
    <row r="1" spans="1:11" x14ac:dyDescent="0.25">
      <c r="C1" s="50" t="s">
        <v>0</v>
      </c>
      <c r="D1" s="50"/>
      <c r="E1" s="50"/>
      <c r="F1" s="50"/>
      <c r="G1" s="50"/>
      <c r="H1" s="50"/>
      <c r="I1" s="50"/>
      <c r="J1" s="50"/>
    </row>
    <row r="2" spans="1:11" ht="53.25" customHeight="1" x14ac:dyDescent="0.25"/>
    <row r="3" spans="1:11" s="2" customFormat="1" ht="53.25" customHeight="1" x14ac:dyDescent="0.25">
      <c r="C3" s="33" t="s">
        <v>4</v>
      </c>
      <c r="D3" s="33" t="s">
        <v>3</v>
      </c>
      <c r="E3" s="33" t="s">
        <v>12</v>
      </c>
      <c r="F3" s="33" t="s">
        <v>1</v>
      </c>
      <c r="G3" s="33" t="s">
        <v>2</v>
      </c>
      <c r="H3" s="34" t="s">
        <v>11</v>
      </c>
      <c r="I3" s="34" t="s">
        <v>5</v>
      </c>
      <c r="J3" s="35" t="s">
        <v>6</v>
      </c>
      <c r="K3" s="37" t="s">
        <v>37</v>
      </c>
    </row>
    <row r="4" spans="1:11" ht="53.25" customHeight="1" x14ac:dyDescent="0.25">
      <c r="B4">
        <v>1</v>
      </c>
      <c r="C4" s="11" t="s">
        <v>18</v>
      </c>
      <c r="D4" s="5" t="s">
        <v>7</v>
      </c>
      <c r="E4" s="6"/>
      <c r="F4" s="4">
        <v>3</v>
      </c>
      <c r="G4" s="4">
        <v>2</v>
      </c>
      <c r="H4" s="36">
        <f t="shared" ref="H4:H15" si="0">F4*G4</f>
        <v>6</v>
      </c>
      <c r="I4" s="3" t="s">
        <v>50</v>
      </c>
      <c r="J4" s="27" t="s">
        <v>72</v>
      </c>
      <c r="K4" s="29"/>
    </row>
    <row r="5" spans="1:11" ht="53.25" customHeight="1" x14ac:dyDescent="0.25">
      <c r="B5">
        <f t="shared" ref="B5:B15" si="1">1+B4</f>
        <v>2</v>
      </c>
      <c r="C5" s="11" t="s">
        <v>18</v>
      </c>
      <c r="D5" s="5" t="s">
        <v>8</v>
      </c>
      <c r="E5" s="6"/>
      <c r="F5" s="4">
        <v>1</v>
      </c>
      <c r="G5" s="4">
        <v>4</v>
      </c>
      <c r="H5" s="36">
        <f t="shared" si="0"/>
        <v>4</v>
      </c>
      <c r="I5" s="3" t="s">
        <v>51</v>
      </c>
      <c r="J5" s="27" t="s">
        <v>52</v>
      </c>
      <c r="K5" s="29"/>
    </row>
    <row r="6" spans="1:11" ht="53.25" customHeight="1" x14ac:dyDescent="0.25">
      <c r="B6">
        <f t="shared" si="1"/>
        <v>3</v>
      </c>
      <c r="C6" s="11" t="s">
        <v>18</v>
      </c>
      <c r="D6" s="5" t="s">
        <v>9</v>
      </c>
      <c r="E6" s="6"/>
      <c r="F6" s="4">
        <v>3</v>
      </c>
      <c r="G6" s="4">
        <v>2</v>
      </c>
      <c r="H6" s="36">
        <f t="shared" si="0"/>
        <v>6</v>
      </c>
      <c r="I6" s="3" t="s">
        <v>53</v>
      </c>
      <c r="J6" s="27" t="s">
        <v>54</v>
      </c>
      <c r="K6" s="29"/>
    </row>
    <row r="7" spans="1:11" ht="53.25" customHeight="1" thickBot="1" x14ac:dyDescent="0.3">
      <c r="A7">
        <v>8</v>
      </c>
      <c r="B7">
        <v>4</v>
      </c>
      <c r="C7" s="12" t="s">
        <v>18</v>
      </c>
      <c r="D7" s="17" t="s">
        <v>10</v>
      </c>
      <c r="E7" s="14"/>
      <c r="F7" s="15">
        <v>2</v>
      </c>
      <c r="G7" s="15">
        <v>1</v>
      </c>
      <c r="H7" s="36">
        <f t="shared" si="0"/>
        <v>2</v>
      </c>
      <c r="I7" s="13" t="s">
        <v>55</v>
      </c>
      <c r="J7" s="28" t="s">
        <v>56</v>
      </c>
      <c r="K7" s="29"/>
    </row>
    <row r="8" spans="1:11" ht="53.25" customHeight="1" thickBot="1" x14ac:dyDescent="0.3">
      <c r="B8">
        <v>5</v>
      </c>
      <c r="C8" s="11" t="s">
        <v>17</v>
      </c>
      <c r="D8" s="5" t="s">
        <v>13</v>
      </c>
      <c r="E8" s="6"/>
      <c r="F8" s="4">
        <v>2</v>
      </c>
      <c r="G8" s="4">
        <v>2</v>
      </c>
      <c r="H8" s="36">
        <f t="shared" si="0"/>
        <v>4</v>
      </c>
      <c r="I8" s="3" t="s">
        <v>64</v>
      </c>
      <c r="J8" s="27" t="s">
        <v>65</v>
      </c>
      <c r="K8" s="29"/>
    </row>
    <row r="9" spans="1:11" ht="53.25" customHeight="1" x14ac:dyDescent="0.25">
      <c r="B9">
        <v>6</v>
      </c>
      <c r="C9" s="7" t="s">
        <v>19</v>
      </c>
      <c r="D9" s="16" t="s">
        <v>14</v>
      </c>
      <c r="E9" s="9"/>
      <c r="F9" s="10">
        <v>1</v>
      </c>
      <c r="G9" s="10">
        <v>4</v>
      </c>
      <c r="H9" s="36">
        <f t="shared" si="0"/>
        <v>4</v>
      </c>
      <c r="I9" s="8" t="s">
        <v>57</v>
      </c>
      <c r="J9" s="26" t="s">
        <v>58</v>
      </c>
      <c r="K9" s="29"/>
    </row>
    <row r="10" spans="1:11" ht="53.25" customHeight="1" x14ac:dyDescent="0.25">
      <c r="B10">
        <v>7</v>
      </c>
      <c r="C10" s="11" t="s">
        <v>19</v>
      </c>
      <c r="D10" s="5" t="s">
        <v>15</v>
      </c>
      <c r="E10" s="6"/>
      <c r="F10" s="4">
        <v>1</v>
      </c>
      <c r="G10" s="4">
        <v>3</v>
      </c>
      <c r="H10" s="36">
        <f t="shared" si="0"/>
        <v>3</v>
      </c>
      <c r="I10" s="3" t="s">
        <v>53</v>
      </c>
      <c r="J10" s="27" t="s">
        <v>59</v>
      </c>
      <c r="K10" s="29"/>
    </row>
    <row r="11" spans="1:11" ht="53.25" customHeight="1" thickBot="1" x14ac:dyDescent="0.3">
      <c r="B11">
        <f t="shared" si="1"/>
        <v>8</v>
      </c>
      <c r="C11" s="12" t="s">
        <v>19</v>
      </c>
      <c r="D11" s="17" t="s">
        <v>16</v>
      </c>
      <c r="E11" s="14"/>
      <c r="F11" s="15">
        <v>2</v>
      </c>
      <c r="G11" s="15">
        <v>3</v>
      </c>
      <c r="H11" s="36">
        <f t="shared" si="0"/>
        <v>6</v>
      </c>
      <c r="I11" s="13" t="s">
        <v>60</v>
      </c>
      <c r="J11" s="28" t="s">
        <v>61</v>
      </c>
      <c r="K11" s="29"/>
    </row>
    <row r="12" spans="1:11" ht="53.25" customHeight="1" x14ac:dyDescent="0.25">
      <c r="B12">
        <v>10</v>
      </c>
      <c r="C12" s="11" t="s">
        <v>20</v>
      </c>
      <c r="D12" s="3" t="s">
        <v>22</v>
      </c>
      <c r="E12" s="6"/>
      <c r="F12" s="4">
        <v>2</v>
      </c>
      <c r="G12" s="4">
        <v>4</v>
      </c>
      <c r="H12" s="36">
        <f t="shared" si="0"/>
        <v>8</v>
      </c>
      <c r="I12" s="3" t="s">
        <v>62</v>
      </c>
      <c r="J12" s="27" t="s">
        <v>63</v>
      </c>
      <c r="K12" s="29"/>
    </row>
    <row r="13" spans="1:11" ht="53.25" customHeight="1" x14ac:dyDescent="0.25">
      <c r="B13">
        <v>11</v>
      </c>
      <c r="C13" s="11" t="s">
        <v>21</v>
      </c>
      <c r="D13" s="3" t="s">
        <v>25</v>
      </c>
      <c r="E13" s="6"/>
      <c r="F13" s="4">
        <v>1</v>
      </c>
      <c r="G13" s="4">
        <v>3</v>
      </c>
      <c r="H13" s="36">
        <f t="shared" si="0"/>
        <v>3</v>
      </c>
      <c r="I13" s="3" t="s">
        <v>66</v>
      </c>
      <c r="J13" s="27" t="s">
        <v>67</v>
      </c>
      <c r="K13" s="29"/>
    </row>
    <row r="14" spans="1:11" ht="53.25" customHeight="1" x14ac:dyDescent="0.25">
      <c r="B14">
        <f t="shared" si="1"/>
        <v>12</v>
      </c>
      <c r="C14" s="11" t="s">
        <v>21</v>
      </c>
      <c r="D14" s="3" t="s">
        <v>23</v>
      </c>
      <c r="E14" s="6"/>
      <c r="F14" s="4">
        <v>1</v>
      </c>
      <c r="G14" s="4">
        <v>2</v>
      </c>
      <c r="H14" s="36">
        <f t="shared" si="0"/>
        <v>2</v>
      </c>
      <c r="I14" s="3" t="s">
        <v>68</v>
      </c>
      <c r="J14" s="27" t="s">
        <v>71</v>
      </c>
      <c r="K14" s="29"/>
    </row>
    <row r="15" spans="1:11" ht="79.5" customHeight="1" x14ac:dyDescent="0.25">
      <c r="B15">
        <f t="shared" si="1"/>
        <v>13</v>
      </c>
      <c r="C15" s="11" t="s">
        <v>21</v>
      </c>
      <c r="D15" s="3" t="s">
        <v>24</v>
      </c>
      <c r="E15" s="6"/>
      <c r="F15" s="4">
        <v>1</v>
      </c>
      <c r="G15" s="4">
        <v>2</v>
      </c>
      <c r="H15" s="36">
        <f t="shared" si="0"/>
        <v>2</v>
      </c>
      <c r="I15" s="3" t="s">
        <v>69</v>
      </c>
      <c r="J15" s="27" t="s">
        <v>70</v>
      </c>
      <c r="K15" s="29">
        <v>3000</v>
      </c>
    </row>
    <row r="16" spans="1:11" ht="57.95" customHeight="1" x14ac:dyDescent="0.35">
      <c r="I16"/>
      <c r="J16" s="30" t="s">
        <v>38</v>
      </c>
      <c r="K16" s="39">
        <f>SUM(K4:K15)</f>
        <v>3000</v>
      </c>
    </row>
    <row r="17" spans="9:10" ht="57.95" customHeight="1" x14ac:dyDescent="0.25">
      <c r="I17"/>
      <c r="J17"/>
    </row>
    <row r="18" spans="9:10" ht="57.95" customHeight="1" x14ac:dyDescent="0.25">
      <c r="I18"/>
      <c r="J18"/>
    </row>
    <row r="19" spans="9:10" ht="57.95" customHeight="1" x14ac:dyDescent="0.25">
      <c r="I19"/>
      <c r="J19"/>
    </row>
    <row r="20" spans="9:10" ht="57.95" customHeight="1" x14ac:dyDescent="0.25">
      <c r="I20"/>
      <c r="J20"/>
    </row>
    <row r="21" spans="9:10" ht="57.95" customHeight="1" x14ac:dyDescent="0.25">
      <c r="I21"/>
      <c r="J21"/>
    </row>
    <row r="22" spans="9:10" ht="57.95" customHeight="1" x14ac:dyDescent="0.25">
      <c r="I22"/>
      <c r="J22"/>
    </row>
    <row r="23" spans="9:10" ht="57.95" customHeight="1" x14ac:dyDescent="0.25">
      <c r="I23"/>
      <c r="J23"/>
    </row>
    <row r="24" spans="9:10" ht="57.95" customHeight="1" x14ac:dyDescent="0.25">
      <c r="I24"/>
      <c r="J24"/>
    </row>
    <row r="25" spans="9:10" ht="57.95" customHeight="1" x14ac:dyDescent="0.25">
      <c r="I25"/>
      <c r="J25"/>
    </row>
    <row r="26" spans="9:10" ht="57.95" customHeight="1" x14ac:dyDescent="0.25">
      <c r="I26"/>
      <c r="J26"/>
    </row>
    <row r="27" spans="9:10" ht="57.95" customHeight="1" x14ac:dyDescent="0.25">
      <c r="I27"/>
      <c r="J27"/>
    </row>
    <row r="28" spans="9:10" ht="57.95" customHeight="1" x14ac:dyDescent="0.25">
      <c r="I28"/>
      <c r="J28"/>
    </row>
    <row r="29" spans="9:10" ht="57.95" customHeight="1" x14ac:dyDescent="0.25">
      <c r="I29"/>
      <c r="J29"/>
    </row>
    <row r="30" spans="9:10" ht="57.95" customHeight="1" x14ac:dyDescent="0.25">
      <c r="I30"/>
      <c r="J30"/>
    </row>
    <row r="31" spans="9:10" ht="57.95" customHeight="1" x14ac:dyDescent="0.25">
      <c r="I31"/>
      <c r="J31"/>
    </row>
    <row r="32" spans="9:10" ht="57.95" customHeight="1" x14ac:dyDescent="0.25">
      <c r="I32"/>
      <c r="J32"/>
    </row>
    <row r="33" spans="9:10" ht="57.95" customHeight="1" x14ac:dyDescent="0.25">
      <c r="I33"/>
      <c r="J33"/>
    </row>
    <row r="34" spans="9:10" ht="57.95" customHeight="1" x14ac:dyDescent="0.25">
      <c r="I34"/>
      <c r="J34"/>
    </row>
    <row r="35" spans="9:10" ht="57.95" customHeight="1" x14ac:dyDescent="0.25">
      <c r="I35"/>
      <c r="J35"/>
    </row>
    <row r="36" spans="9:10" ht="57.95" customHeight="1" x14ac:dyDescent="0.25">
      <c r="I36"/>
      <c r="J36"/>
    </row>
    <row r="37" spans="9:10" ht="57.95" customHeight="1" x14ac:dyDescent="0.25">
      <c r="I37"/>
      <c r="J37"/>
    </row>
    <row r="38" spans="9:10" ht="57.95" customHeight="1" x14ac:dyDescent="0.25">
      <c r="I38"/>
      <c r="J38"/>
    </row>
    <row r="39" spans="9:10" ht="57.95" customHeight="1" x14ac:dyDescent="0.25">
      <c r="I39"/>
      <c r="J39"/>
    </row>
    <row r="40" spans="9:10" ht="57.95" customHeight="1" x14ac:dyDescent="0.25">
      <c r="I40"/>
      <c r="J40"/>
    </row>
    <row r="41" spans="9:10" ht="57.95" customHeight="1" x14ac:dyDescent="0.25">
      <c r="I41"/>
      <c r="J41"/>
    </row>
    <row r="42" spans="9:10" ht="57.95" customHeight="1" x14ac:dyDescent="0.25">
      <c r="I42"/>
      <c r="J42"/>
    </row>
    <row r="43" spans="9:10" ht="57.95" customHeight="1" x14ac:dyDescent="0.25">
      <c r="I43"/>
      <c r="J43"/>
    </row>
    <row r="44" spans="9:10" ht="57.95" customHeight="1" x14ac:dyDescent="0.25">
      <c r="I44"/>
      <c r="J44"/>
    </row>
    <row r="45" spans="9:10" ht="57.95" customHeight="1" x14ac:dyDescent="0.25">
      <c r="I45"/>
      <c r="J45"/>
    </row>
    <row r="46" spans="9:10" ht="57.95" customHeight="1" x14ac:dyDescent="0.25">
      <c r="I46"/>
      <c r="J46"/>
    </row>
    <row r="47" spans="9:10" ht="57.95" customHeight="1" x14ac:dyDescent="0.25">
      <c r="I47"/>
      <c r="J47"/>
    </row>
    <row r="48" spans="9:10" ht="57.95" customHeight="1" x14ac:dyDescent="0.25">
      <c r="I48"/>
      <c r="J48"/>
    </row>
    <row r="49" spans="9:10" ht="57.95" customHeight="1" x14ac:dyDescent="0.25">
      <c r="I49"/>
      <c r="J49"/>
    </row>
    <row r="50" spans="9:10" ht="57.95" customHeight="1" x14ac:dyDescent="0.25">
      <c r="I50"/>
      <c r="J50"/>
    </row>
    <row r="51" spans="9:10" ht="57.95" customHeight="1" x14ac:dyDescent="0.25">
      <c r="I51"/>
      <c r="J51"/>
    </row>
    <row r="52" spans="9:10" ht="57.95" customHeight="1" x14ac:dyDescent="0.25">
      <c r="I52"/>
      <c r="J52"/>
    </row>
    <row r="53" spans="9:10" ht="57.95" customHeight="1" x14ac:dyDescent="0.25">
      <c r="I53"/>
      <c r="J53"/>
    </row>
    <row r="54" spans="9:10" ht="57.95" customHeight="1" x14ac:dyDescent="0.25">
      <c r="I54"/>
      <c r="J54"/>
    </row>
    <row r="55" spans="9:10" ht="57.95" customHeight="1" x14ac:dyDescent="0.25">
      <c r="I55"/>
      <c r="J55"/>
    </row>
    <row r="56" spans="9:10" ht="57.95" customHeight="1" x14ac:dyDescent="0.25">
      <c r="I56"/>
      <c r="J56"/>
    </row>
    <row r="57" spans="9:10" ht="57.95" customHeight="1" x14ac:dyDescent="0.25">
      <c r="I57"/>
      <c r="J57"/>
    </row>
    <row r="58" spans="9:10" ht="57.95" customHeight="1" x14ac:dyDescent="0.25">
      <c r="I58"/>
      <c r="J58"/>
    </row>
    <row r="59" spans="9:10" ht="57.95" customHeight="1" x14ac:dyDescent="0.25">
      <c r="I59"/>
      <c r="J59"/>
    </row>
    <row r="60" spans="9:10" ht="57.95" customHeight="1" x14ac:dyDescent="0.25">
      <c r="I60"/>
      <c r="J60"/>
    </row>
    <row r="61" spans="9:10" ht="57.95" customHeight="1" x14ac:dyDescent="0.25">
      <c r="I61"/>
      <c r="J61"/>
    </row>
    <row r="62" spans="9:10" ht="57.95" customHeight="1" x14ac:dyDescent="0.25">
      <c r="I62"/>
      <c r="J62"/>
    </row>
    <row r="63" spans="9:10" ht="57.95" customHeight="1" x14ac:dyDescent="0.25">
      <c r="I63"/>
      <c r="J63"/>
    </row>
    <row r="64" spans="9:10" ht="57.95" customHeight="1" x14ac:dyDescent="0.25">
      <c r="I64"/>
      <c r="J64"/>
    </row>
    <row r="65" spans="9:10" ht="57.95" customHeight="1" x14ac:dyDescent="0.25">
      <c r="I65"/>
      <c r="J65"/>
    </row>
    <row r="66" spans="9:10" ht="57.95" customHeight="1" x14ac:dyDescent="0.25">
      <c r="I66"/>
      <c r="J66"/>
    </row>
    <row r="67" spans="9:10" ht="57.95" customHeight="1" x14ac:dyDescent="0.25">
      <c r="I67"/>
      <c r="J67"/>
    </row>
    <row r="68" spans="9:10" ht="57.95" customHeight="1" x14ac:dyDescent="0.25">
      <c r="I68"/>
      <c r="J68"/>
    </row>
    <row r="69" spans="9:10" ht="57.95" customHeight="1" x14ac:dyDescent="0.25">
      <c r="I69"/>
      <c r="J69"/>
    </row>
    <row r="70" spans="9:10" ht="57.95" customHeight="1" x14ac:dyDescent="0.25">
      <c r="I70"/>
      <c r="J70"/>
    </row>
    <row r="71" spans="9:10" ht="57.95" customHeight="1" x14ac:dyDescent="0.25">
      <c r="I71"/>
      <c r="J71"/>
    </row>
    <row r="72" spans="9:10" ht="57.95" customHeight="1" x14ac:dyDescent="0.25">
      <c r="I72"/>
      <c r="J72"/>
    </row>
    <row r="73" spans="9:10" ht="57.95" customHeight="1" x14ac:dyDescent="0.25">
      <c r="I73"/>
      <c r="J73"/>
    </row>
    <row r="74" spans="9:10" ht="57.95" customHeight="1" x14ac:dyDescent="0.25">
      <c r="I74"/>
      <c r="J74"/>
    </row>
    <row r="75" spans="9:10" ht="57.95" customHeight="1" x14ac:dyDescent="0.25">
      <c r="I75"/>
      <c r="J75"/>
    </row>
    <row r="76" spans="9:10" ht="57.95" customHeight="1" x14ac:dyDescent="0.25">
      <c r="I76"/>
      <c r="J76"/>
    </row>
    <row r="77" spans="9:10" ht="57.95" customHeight="1" x14ac:dyDescent="0.25">
      <c r="I77"/>
      <c r="J77"/>
    </row>
    <row r="78" spans="9:10" ht="57.95" customHeight="1" x14ac:dyDescent="0.25">
      <c r="I78"/>
      <c r="J78"/>
    </row>
    <row r="79" spans="9:10" ht="57.95" customHeight="1" x14ac:dyDescent="0.25">
      <c r="I79"/>
      <c r="J79"/>
    </row>
    <row r="80" spans="9:10" ht="57.95" customHeight="1" x14ac:dyDescent="0.25">
      <c r="I80"/>
      <c r="J80"/>
    </row>
    <row r="81" spans="9:10" ht="57.95" customHeight="1" x14ac:dyDescent="0.25">
      <c r="I81"/>
      <c r="J81"/>
    </row>
    <row r="82" spans="9:10" ht="57.95" customHeight="1" x14ac:dyDescent="0.25">
      <c r="I82"/>
      <c r="J82"/>
    </row>
    <row r="83" spans="9:10" ht="57.95" customHeight="1" x14ac:dyDescent="0.25">
      <c r="I83"/>
      <c r="J83"/>
    </row>
    <row r="84" spans="9:10" ht="57.95" customHeight="1" x14ac:dyDescent="0.25">
      <c r="I84"/>
      <c r="J84"/>
    </row>
    <row r="85" spans="9:10" ht="57.95" customHeight="1" x14ac:dyDescent="0.25">
      <c r="I85"/>
      <c r="J85"/>
    </row>
    <row r="86" spans="9:10" ht="57.95" customHeight="1" x14ac:dyDescent="0.25">
      <c r="I86"/>
      <c r="J86"/>
    </row>
    <row r="87" spans="9:10" ht="57.95" customHeight="1" x14ac:dyDescent="0.25">
      <c r="I87"/>
      <c r="J87"/>
    </row>
    <row r="88" spans="9:10" ht="57.95" customHeight="1" x14ac:dyDescent="0.25">
      <c r="I88"/>
      <c r="J88"/>
    </row>
    <row r="89" spans="9:10" ht="57.95" customHeight="1" x14ac:dyDescent="0.25">
      <c r="I89"/>
      <c r="J89"/>
    </row>
    <row r="90" spans="9:10" ht="57.95" customHeight="1" x14ac:dyDescent="0.25">
      <c r="I90"/>
      <c r="J90"/>
    </row>
    <row r="91" spans="9:10" ht="57.95" customHeight="1" x14ac:dyDescent="0.25">
      <c r="I91"/>
      <c r="J91"/>
    </row>
    <row r="92" spans="9:10" ht="57.95" customHeight="1" x14ac:dyDescent="0.25">
      <c r="I92"/>
      <c r="J92"/>
    </row>
    <row r="93" spans="9:10" ht="57.95" customHeight="1" x14ac:dyDescent="0.25">
      <c r="I93"/>
      <c r="J93"/>
    </row>
    <row r="94" spans="9:10" ht="57.95" customHeight="1" x14ac:dyDescent="0.25">
      <c r="I94"/>
      <c r="J94"/>
    </row>
    <row r="95" spans="9:10" ht="57.95" customHeight="1" x14ac:dyDescent="0.25">
      <c r="I95"/>
      <c r="J95"/>
    </row>
    <row r="96" spans="9:10" ht="57.95" customHeight="1" x14ac:dyDescent="0.25">
      <c r="I96"/>
      <c r="J96"/>
    </row>
    <row r="97" spans="9:10" ht="57.95" customHeight="1" x14ac:dyDescent="0.25">
      <c r="I97"/>
      <c r="J97"/>
    </row>
    <row r="98" spans="9:10" ht="57.95" customHeight="1" x14ac:dyDescent="0.25">
      <c r="I98"/>
      <c r="J98"/>
    </row>
    <row r="99" spans="9:10" ht="57.95" customHeight="1" x14ac:dyDescent="0.25">
      <c r="I99"/>
      <c r="J99"/>
    </row>
    <row r="100" spans="9:10" ht="57.95" customHeight="1" x14ac:dyDescent="0.25">
      <c r="I100"/>
      <c r="J100"/>
    </row>
    <row r="101" spans="9:10" x14ac:dyDescent="0.25">
      <c r="I101"/>
      <c r="J101"/>
    </row>
    <row r="102" spans="9:10" x14ac:dyDescent="0.25">
      <c r="I102"/>
      <c r="J102"/>
    </row>
    <row r="103" spans="9:10" x14ac:dyDescent="0.25">
      <c r="I103"/>
      <c r="J103"/>
    </row>
  </sheetData>
  <autoFilter ref="C3:J16" xr:uid="{00000000-0009-0000-0000-000001000000}"/>
  <mergeCells count="1">
    <mergeCell ref="C1:J1"/>
  </mergeCells>
  <conditionalFormatting sqref="H4:H15">
    <cfRule type="cellIs" dxfId="7" priority="9" operator="between">
      <formula>12</formula>
      <formula>16</formula>
    </cfRule>
    <cfRule type="cellIs" dxfId="6" priority="10" operator="between">
      <formula>8</formula>
      <formula>9</formula>
    </cfRule>
    <cfRule type="cellIs" dxfId="5" priority="11" operator="between">
      <formula>1</formula>
      <formula>6</formula>
    </cfRule>
  </conditionalFormatting>
  <conditionalFormatting sqref="H4:H15">
    <cfRule type="cellIs" dxfId="4" priority="2" operator="greaterThan">
      <formula>10</formula>
    </cfRule>
    <cfRule type="cellIs" dxfId="3" priority="3" operator="greaterThan">
      <formula>6</formula>
    </cfRule>
    <cfRule type="cellIs" dxfId="2" priority="4" operator="greaterThan">
      <formula>4</formula>
    </cfRule>
    <cfRule type="cellIs" dxfId="1" priority="5" operator="lessThan">
      <formula>4</formula>
    </cfRule>
  </conditionalFormatting>
  <conditionalFormatting sqref="H4:H15">
    <cfRule type="cellIs" dxfId="0" priority="1" operator="equal">
      <formula>0</formula>
    </cfRule>
  </conditionalFormatting>
  <pageMargins left="0.27559055118110237" right="0.27559055118110237" top="0.67" bottom="0.33" header="0.35" footer="0.31496062992125984"/>
  <pageSetup scale="63" fitToHeight="0" orientation="landscape" r:id="rId1"/>
  <headerFooter>
    <oddHeader>&amp;C&amp;"-,Negrita"&amp;14RISK MATRIX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F3" sqref="F3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RISK</vt:lpstr>
      <vt:lpstr>MATRIZ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Soto</dc:creator>
  <cp:lastModifiedBy>fernando sandoval</cp:lastModifiedBy>
  <cp:lastPrinted>2017-07-10T00:47:08Z</cp:lastPrinted>
  <dcterms:created xsi:type="dcterms:W3CDTF">2017-07-04T01:26:55Z</dcterms:created>
  <dcterms:modified xsi:type="dcterms:W3CDTF">2022-10-27T21:07:40Z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2022-10-27T20:34:36Z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3eba314c-4521-4993-8068-5ddfb2fc67db</vt:lpwstr>
  </property>
  <property fmtid="{D5CDD505-2E9C-101B-9397-08002B2CF9AE}" pid="7" name="MSIP_Label_defa4170-0d19-0005-0004-bc88714345d2_ActionId">
    <vt:lpwstr>df6b5411-c8a5-412c-a19f-59c23594b3e9</vt:lpwstr>
  </property>
  <property fmtid="{D5CDD505-2E9C-101B-9397-08002B2CF9AE}" pid="8" name="MSIP_Label_defa4170-0d19-0005-0004-bc88714345d2_ContentBits">
    <vt:lpwstr>0</vt:lpwstr>
  </property>
</Properties>
</file>