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n Luis Río Colorado\"/>
    </mc:Choice>
  </mc:AlternateContent>
  <xr:revisionPtr revIDLastSave="0" documentId="13_ncr:1_{C257B0CB-CFA4-4D5D-8839-64BA9721A905}" xr6:coauthVersionLast="47" xr6:coauthVersionMax="47" xr10:uidLastSave="{00000000-0000-0000-0000-000000000000}"/>
  <bookViews>
    <workbookView xWindow="-120" yWindow="-120" windowWidth="20730" windowHeight="11160" xr2:uid="{DF6A5767-E702-412D-B46C-D348990D5283}"/>
  </bookViews>
  <sheets>
    <sheet name="Impuesto predial 2021" sheetId="1" r:id="rId1"/>
    <sheet name="Predios construidos" sheetId="2" r:id="rId2"/>
    <sheet name="Tasa predio baldío cumplido" sheetId="3" r:id="rId3"/>
    <sheet name="Tasa predio baldío no cumplido" sheetId="4" r:id="rId4"/>
    <sheet name="Predios rurales por zona homogé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G50" i="1"/>
  <c r="G47" i="1"/>
  <c r="G45" i="1"/>
  <c r="G40" i="1"/>
  <c r="G42" i="1" s="1"/>
  <c r="G32" i="1"/>
  <c r="G35" i="1"/>
  <c r="G37" i="1" s="1"/>
  <c r="G27" i="1"/>
  <c r="G25" i="1"/>
  <c r="G22" i="1"/>
  <c r="G10" i="1"/>
  <c r="G12" i="1" s="1"/>
</calcChain>
</file>

<file path=xl/sharedStrings.xml><?xml version="1.0" encoding="utf-8"?>
<sst xmlns="http://schemas.openxmlformats.org/spreadsheetml/2006/main" count="240" uniqueCount="65">
  <si>
    <t>Tipo de predio</t>
  </si>
  <si>
    <t>Tipo de aplicación</t>
  </si>
  <si>
    <t>Condición</t>
  </si>
  <si>
    <t>Descripción</t>
  </si>
  <si>
    <t>Formula</t>
  </si>
  <si>
    <t>Observaciones</t>
  </si>
  <si>
    <t>Tasa al millar</t>
  </si>
  <si>
    <t>Nuevo predio</t>
  </si>
  <si>
    <t>ImpuestoPredial =</t>
  </si>
  <si>
    <t>ValorCatastral</t>
  </si>
  <si>
    <t>*</t>
  </si>
  <si>
    <t>6/1000</t>
  </si>
  <si>
    <t>N/A</t>
  </si>
  <si>
    <t>Trimestralmente =</t>
  </si>
  <si>
    <t>Predios no modificados</t>
  </si>
  <si>
    <t xml:space="preserve">Si es predio sin movimientos catastrales </t>
  </si>
  <si>
    <t>ImpuestoPrediaValorAñoAnterior</t>
  </si>
  <si>
    <t>Aplica para predios urbanos y rurales</t>
  </si>
  <si>
    <t>Predio urbano</t>
  </si>
  <si>
    <t>Cuota fija</t>
  </si>
  <si>
    <t>Construido</t>
  </si>
  <si>
    <t>Se busca ese valor catastral entre el rango inicial y rango final del catalogo de tasas urbanas según corresponda el estado actual del predio (construido), con estos datos obtenemos la aplicación de tasas, tasa y cuota. Si el rango se encuentra entre 0.01 - 248,000.00 según la tarifa correspondiente a 2021.
Ejemplo: predio con valor catastral de  $248,000.00</t>
  </si>
  <si>
    <t>Cuota</t>
  </si>
  <si>
    <t>Para el ejercicio fiscal 2021 se deberá tener movimientos catastrales para el calculo del impuesto.</t>
  </si>
  <si>
    <t>tasa/1000</t>
  </si>
  <si>
    <t>Predio rural</t>
  </si>
  <si>
    <t>Tasa al millar cumplido</t>
  </si>
  <si>
    <t>Tasa al millar incumplido</t>
  </si>
  <si>
    <t>Baldío</t>
  </si>
  <si>
    <t>Si el valor catastral esta entre $0.01 - $34,000.00 sea predio cumplido o no cumplido pagará una cuota fija de $232.00.
Ejemplo: predio con valor catastral de $30,000.00</t>
  </si>
  <si>
    <t>Tarifa</t>
  </si>
  <si>
    <t>Si el valor catastral es mayor o igual a $34,000.01 y es predio cumplido (predios que no adeudan el periodo fiscala anterior), se aplicará calculo según indique la tasa de la tarifa.
Ejemplo: predio con valor catastral de $1,111,115.00</t>
  </si>
  <si>
    <t>Baldío / Construido</t>
  </si>
  <si>
    <t>Sobre el valor catastral de los predios construidos</t>
  </si>
  <si>
    <t>San Luis</t>
  </si>
  <si>
    <t>TARIFA:</t>
  </si>
  <si>
    <t>FECHA:</t>
  </si>
  <si>
    <t>LIMITE INFERIOR</t>
  </si>
  <si>
    <t>LIMITE SUPERIOR</t>
  </si>
  <si>
    <t>APLICACIÓN</t>
  </si>
  <si>
    <t>CUOTA FIJA</t>
  </si>
  <si>
    <t>Tasa</t>
  </si>
  <si>
    <t>Tasas para predios baldíos tasa cumplido</t>
  </si>
  <si>
    <t>Tasa cumplido</t>
  </si>
  <si>
    <t>TASA AL MILLAR</t>
  </si>
  <si>
    <t>Tasas para predios baldíos tasa no cumplido</t>
  </si>
  <si>
    <t>Tasa incumplido</t>
  </si>
  <si>
    <t>RANGO INICIAL DE VALOR CATASTRAL</t>
  </si>
  <si>
    <t>RANGO FINAL DE VALOR CATASTRAL</t>
  </si>
  <si>
    <t>Predios rurales en base a los valores de tierra por zonas homogéneas</t>
  </si>
  <si>
    <t>ZONA HOMOGÉNEA</t>
  </si>
  <si>
    <t>VALOR POR HECTAREA</t>
  </si>
  <si>
    <t>No aplica</t>
  </si>
  <si>
    <t>Tasas para predios baldíos tasa cumplido / incumplido</t>
  </si>
  <si>
    <t>Si el valor catastral es mayor o igual a $34,000.01 y es predio no cumplido (predios que no adeudan el periodo fiscala anterior), se aplicará calculo según indique la tasa de la tarifa.
Ejemplo: predio con valor catastral de $1,111,115.00</t>
  </si>
  <si>
    <t>Se busca ese valor catastral entre el rango inicial y rango final del catalogo de tasas urbanas según corresponda el estado actual del predio (construido), con estos datos obtenemos la aplicación de tasas, tasa y cuota. Si el valor catastral se encuentra entre $248,000.01 - $999, 999, 999,999.00 la aplicación de cobro será por tasa según el rango indicado en la tarifa.
Ejemplo: predio con valor catastral de $9, 000,000.00</t>
  </si>
  <si>
    <t>Cuota fija (mínima)</t>
  </si>
  <si>
    <t>Para el calculo de impuesto predial rural (baldíos y construidos) e obtiene la zona homogénea principal del predio y el estado actual del predio, se busca la zona homogénea en el catálogo de tasas rurales del impuesto predial, con eso se obtiene la tasa y cuota. Si el impuesto predial es menor que la cuota, establecida en la tabla: "valores de tierra por zonas homogéneas" se aplicará la cuota fija.
Ejemplo:  predial en zona homogénea 00611 con valor catastral de $250,000.00</t>
  </si>
  <si>
    <t>Para el calculo de impuesto predial rural (baldíos y construidos) e obtiene la zona homogénea principal del predio y el estado actual del predio, se busca la zona homogénea en el catálogo de tasas rurales del impuesto predial, con eso se obtiene la tasa y cuota. Si el impuesto predial es menor que la cuota, establecida en la tabla: "valores de tierra por zonas homogéneas" se aplicará la cuota fija.
Ejemplo:  predial en zona homogénea 00633 con valor catastral de $1,000,000.00</t>
  </si>
  <si>
    <t>Predios baldíos</t>
  </si>
  <si>
    <t>Si el predio es baldío y el año de alta es igual a año actual (2021) (predios de registro nuevo)
Ejemplo: predio con valor catastral de 850,000.00</t>
  </si>
  <si>
    <t>Adeudo periodo anterior</t>
  </si>
  <si>
    <t>Para la determinación del impuesto predial sobre predios urbanos y rurales, será el 
importe calculado y cobrado en el ejercicio inmediato anterior; exceptuando los predios cuyo 
estatus sea modificado, su valor catastral sea actualizado o su registro catastral sea nuevo.
Ejemplo: si el adeudo anual del periodo 2020 fue $5,100.00</t>
  </si>
  <si>
    <t>CALCULO</t>
  </si>
  <si>
    <t>Impuesto predial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</si>
</sst>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&quot;/&quot;mm&quot;/&quot;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b/>
      <sz val="30"/>
      <color rgb="FF0B5394"/>
      <name val="Roboto"/>
    </font>
    <font>
      <sz val="10"/>
      <color theme="1"/>
      <name val="Arial"/>
      <family val="2"/>
    </font>
    <font>
      <b/>
      <sz val="10"/>
      <color rgb="FF666666"/>
      <name val="Roboto"/>
    </font>
    <font>
      <sz val="10"/>
      <color rgb="FF999999"/>
      <name val="Roboto"/>
    </font>
    <font>
      <b/>
      <sz val="10"/>
      <color rgb="FFFFFFFF"/>
      <name val="Roboto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rgb="FF0B539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3" xfId="0" applyBorder="1"/>
    <xf numFmtId="44" fontId="0" fillId="0" borderId="0" xfId="1" applyFont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7" xfId="0" applyBorder="1"/>
    <xf numFmtId="44" fontId="0" fillId="0" borderId="8" xfId="1" applyFont="1" applyBorder="1"/>
    <xf numFmtId="0" fontId="0" fillId="0" borderId="8" xfId="0" applyBorder="1"/>
    <xf numFmtId="0" fontId="0" fillId="0" borderId="9" xfId="0" applyBorder="1"/>
    <xf numFmtId="44" fontId="3" fillId="0" borderId="0" xfId="1" applyFont="1"/>
    <xf numFmtId="44" fontId="4" fillId="0" borderId="0" xfId="1" applyFont="1"/>
    <xf numFmtId="49" fontId="0" fillId="0" borderId="0" xfId="0" applyNumberFormat="1" applyFill="1"/>
    <xf numFmtId="0" fontId="0" fillId="0" borderId="0" xfId="0" applyFill="1"/>
    <xf numFmtId="0" fontId="5" fillId="3" borderId="10" xfId="0" applyFont="1" applyFill="1" applyBorder="1"/>
    <xf numFmtId="0" fontId="5" fillId="4" borderId="10" xfId="0" applyFont="1" applyFill="1" applyBorder="1"/>
    <xf numFmtId="0" fontId="0" fillId="3" borderId="0" xfId="0" applyFill="1"/>
    <xf numFmtId="0" fontId="7" fillId="3" borderId="10" xfId="0" applyFont="1" applyFill="1" applyBorder="1"/>
    <xf numFmtId="0" fontId="5" fillId="3" borderId="12" xfId="0" applyFont="1" applyFill="1" applyBorder="1"/>
    <xf numFmtId="0" fontId="5" fillId="4" borderId="12" xfId="0" applyFont="1" applyFill="1" applyBorder="1"/>
    <xf numFmtId="0" fontId="8" fillId="3" borderId="0" xfId="0" applyFont="1" applyFill="1" applyBorder="1"/>
    <xf numFmtId="0" fontId="0" fillId="3" borderId="0" xfId="0" applyFill="1" applyBorder="1"/>
    <xf numFmtId="164" fontId="9" fillId="3" borderId="0" xfId="0" applyNumberFormat="1" applyFont="1" applyFill="1" applyBorder="1" applyAlignment="1">
      <alignment horizontal="left"/>
    </xf>
    <xf numFmtId="0" fontId="7" fillId="3" borderId="0" xfId="0" applyFont="1" applyFill="1" applyBorder="1"/>
    <xf numFmtId="0" fontId="10" fillId="2" borderId="18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44" fontId="0" fillId="0" borderId="0" xfId="1" applyFont="1" applyFill="1"/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11" xfId="0" applyFont="1" applyFill="1" applyBorder="1" applyAlignment="1">
      <alignment wrapText="1"/>
    </xf>
    <xf numFmtId="0" fontId="0" fillId="3" borderId="11" xfId="0" applyFill="1" applyBorder="1"/>
    <xf numFmtId="0" fontId="8" fillId="3" borderId="15" xfId="0" applyFont="1" applyFill="1" applyBorder="1"/>
    <xf numFmtId="0" fontId="8" fillId="3" borderId="14" xfId="0" applyFont="1" applyFill="1" applyBorder="1"/>
    <xf numFmtId="0" fontId="9" fillId="4" borderId="16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4" borderId="17" xfId="0" applyFont="1" applyFill="1" applyBorder="1" applyAlignment="1">
      <alignment horizontal="left"/>
    </xf>
    <xf numFmtId="0" fontId="8" fillId="3" borderId="13" xfId="0" applyFont="1" applyFill="1" applyBorder="1"/>
    <xf numFmtId="0" fontId="0" fillId="3" borderId="14" xfId="0" applyFill="1" applyBorder="1"/>
    <xf numFmtId="164" fontId="9" fillId="3" borderId="16" xfId="0" applyNumberFormat="1" applyFont="1" applyFill="1" applyBorder="1" applyAlignment="1">
      <alignment horizontal="left"/>
    </xf>
    <xf numFmtId="164" fontId="9" fillId="3" borderId="0" xfId="0" applyNumberFormat="1" applyFont="1" applyFill="1" applyBorder="1" applyAlignment="1">
      <alignment horizontal="left"/>
    </xf>
    <xf numFmtId="164" fontId="9" fillId="3" borderId="17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082-250F-4180-96AF-142BF0E03C8C}">
  <dimension ref="A1:W52"/>
  <sheetViews>
    <sheetView tabSelected="1" workbookViewId="0">
      <selection activeCell="E13" sqref="E13:E17"/>
    </sheetView>
  </sheetViews>
  <sheetFormatPr defaultRowHeight="15" x14ac:dyDescent="0.25"/>
  <cols>
    <col min="1" max="1" width="2" customWidth="1"/>
    <col min="2" max="2" width="18.85546875" customWidth="1"/>
    <col min="3" max="3" width="17.140625" customWidth="1"/>
    <col min="4" max="4" width="18" customWidth="1"/>
    <col min="5" max="5" width="108" customWidth="1"/>
    <col min="6" max="6" width="17.5703125" bestFit="1" customWidth="1"/>
    <col min="7" max="7" width="31.5703125" bestFit="1" customWidth="1"/>
    <col min="8" max="8" width="3.28515625" customWidth="1"/>
    <col min="10" max="10" width="22.85546875" customWidth="1"/>
    <col min="11" max="11" width="43.140625" customWidth="1"/>
  </cols>
  <sheetData>
    <row r="1" spans="1:23" s="15" customFormat="1" ht="15.75" customHeight="1" x14ac:dyDescent="0.25">
      <c r="A1" s="13"/>
      <c r="B1" s="14"/>
      <c r="C1" s="14"/>
      <c r="D1" s="14"/>
      <c r="E1" s="14"/>
      <c r="F1" s="13"/>
      <c r="G1" s="13"/>
      <c r="H1" s="14"/>
      <c r="I1" s="14"/>
      <c r="J1" s="14"/>
      <c r="K1" s="14"/>
      <c r="L1" s="13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</row>
    <row r="2" spans="1:23" s="15" customFormat="1" ht="39.950000000000003" customHeight="1" thickBot="1" x14ac:dyDescent="0.6">
      <c r="A2" s="39" t="s">
        <v>34</v>
      </c>
      <c r="B2" s="40"/>
      <c r="C2" s="40"/>
      <c r="D2" s="40"/>
      <c r="E2" s="40"/>
      <c r="F2" s="4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s="15" customFormat="1" ht="15.75" customHeight="1" thickTop="1" x14ac:dyDescent="0.25">
      <c r="A3" s="17"/>
      <c r="B3" s="17"/>
      <c r="C3" s="18"/>
      <c r="D3" s="18"/>
      <c r="E3" s="18"/>
      <c r="F3" s="18"/>
      <c r="G3" s="16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s="15" customFormat="1" ht="15.75" customHeight="1" x14ac:dyDescent="0.25">
      <c r="A4" s="41" t="s">
        <v>63</v>
      </c>
      <c r="B4" s="42"/>
      <c r="C4" s="43" t="s">
        <v>64</v>
      </c>
      <c r="D4" s="44"/>
      <c r="E4" s="44"/>
      <c r="F4" s="44"/>
      <c r="G4" s="4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5" customFormat="1" ht="15.75" customHeight="1" x14ac:dyDescent="0.25">
      <c r="A5" s="46" t="s">
        <v>36</v>
      </c>
      <c r="B5" s="47"/>
      <c r="C5" s="48">
        <v>44454</v>
      </c>
      <c r="D5" s="49"/>
      <c r="E5" s="49"/>
      <c r="F5" s="49"/>
      <c r="G5" s="5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5" customFormat="1" ht="15.75" customHeight="1" x14ac:dyDescent="0.25">
      <c r="A6" s="19"/>
      <c r="B6" s="20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x14ac:dyDescent="0.25">
      <c r="B7" s="31" t="s">
        <v>0</v>
      </c>
      <c r="C7" s="31" t="s">
        <v>1</v>
      </c>
      <c r="D7" s="31" t="s">
        <v>2</v>
      </c>
      <c r="E7" s="32" t="s">
        <v>3</v>
      </c>
      <c r="F7" s="54" t="s">
        <v>4</v>
      </c>
      <c r="G7" s="54"/>
      <c r="H7" s="54"/>
      <c r="I7" s="54"/>
      <c r="J7" s="31" t="s">
        <v>30</v>
      </c>
      <c r="K7" s="31" t="s">
        <v>5</v>
      </c>
    </row>
    <row r="8" spans="1:23" x14ac:dyDescent="0.25">
      <c r="B8" s="51" t="s">
        <v>59</v>
      </c>
      <c r="C8" s="36" t="s">
        <v>6</v>
      </c>
      <c r="D8" s="51" t="s">
        <v>7</v>
      </c>
      <c r="E8" s="55" t="s">
        <v>60</v>
      </c>
      <c r="F8" t="s">
        <v>8</v>
      </c>
      <c r="G8" t="s">
        <v>9</v>
      </c>
      <c r="H8" t="s">
        <v>10</v>
      </c>
      <c r="I8" s="1" t="s">
        <v>11</v>
      </c>
      <c r="J8" s="36" t="s">
        <v>52</v>
      </c>
      <c r="K8" s="51" t="s">
        <v>12</v>
      </c>
    </row>
    <row r="9" spans="1:23" x14ac:dyDescent="0.25">
      <c r="B9" s="51"/>
      <c r="C9" s="37"/>
      <c r="D9" s="51"/>
      <c r="E9" s="56"/>
      <c r="F9" t="s">
        <v>8</v>
      </c>
      <c r="G9" s="2">
        <v>850000</v>
      </c>
      <c r="H9" t="s">
        <v>10</v>
      </c>
      <c r="I9" s="3">
        <v>6.0000000000000001E-3</v>
      </c>
      <c r="J9" s="37"/>
      <c r="K9" s="51"/>
    </row>
    <row r="10" spans="1:23" x14ac:dyDescent="0.25">
      <c r="B10" s="51"/>
      <c r="C10" s="37"/>
      <c r="D10" s="51"/>
      <c r="E10" s="56"/>
      <c r="F10" t="s">
        <v>8</v>
      </c>
      <c r="G10" s="2">
        <f>G9*I9</f>
        <v>5100</v>
      </c>
      <c r="I10" s="4"/>
      <c r="J10" s="37"/>
      <c r="K10" s="51"/>
    </row>
    <row r="11" spans="1:23" x14ac:dyDescent="0.25">
      <c r="B11" s="51"/>
      <c r="C11" s="37"/>
      <c r="D11" s="51"/>
      <c r="E11" s="56"/>
      <c r="G11" s="2"/>
      <c r="I11" s="4"/>
      <c r="J11" s="37"/>
      <c r="K11" s="51"/>
    </row>
    <row r="12" spans="1:23" x14ac:dyDescent="0.25">
      <c r="B12" s="51"/>
      <c r="C12" s="38"/>
      <c r="D12" s="51"/>
      <c r="E12" s="57"/>
      <c r="F12" s="5" t="s">
        <v>13</v>
      </c>
      <c r="G12" s="6">
        <f>G10/4</f>
        <v>1275</v>
      </c>
      <c r="H12" s="7"/>
      <c r="I12" s="8"/>
      <c r="J12" s="38"/>
      <c r="K12" s="51"/>
    </row>
    <row r="13" spans="1:23" x14ac:dyDescent="0.25">
      <c r="B13" s="52" t="s">
        <v>14</v>
      </c>
      <c r="C13" s="33" t="s">
        <v>61</v>
      </c>
      <c r="D13" s="52" t="s">
        <v>15</v>
      </c>
      <c r="E13" s="53" t="s">
        <v>62</v>
      </c>
      <c r="F13" t="s">
        <v>8</v>
      </c>
      <c r="G13" t="s">
        <v>16</v>
      </c>
      <c r="I13" s="1"/>
      <c r="J13" s="36" t="s">
        <v>52</v>
      </c>
      <c r="K13" s="52" t="s">
        <v>17</v>
      </c>
    </row>
    <row r="14" spans="1:23" x14ac:dyDescent="0.25">
      <c r="B14" s="52"/>
      <c r="C14" s="34"/>
      <c r="D14" s="52"/>
      <c r="E14" s="53"/>
      <c r="F14" t="s">
        <v>8</v>
      </c>
      <c r="G14" s="2">
        <v>5100</v>
      </c>
      <c r="I14" s="4"/>
      <c r="J14" s="37"/>
      <c r="K14" s="52"/>
    </row>
    <row r="15" spans="1:23" x14ac:dyDescent="0.25">
      <c r="B15" s="52"/>
      <c r="C15" s="34"/>
      <c r="D15" s="52"/>
      <c r="E15" s="53"/>
      <c r="F15" t="s">
        <v>8</v>
      </c>
      <c r="G15" s="2">
        <v>5100</v>
      </c>
      <c r="I15" s="4"/>
      <c r="J15" s="37"/>
      <c r="K15" s="52"/>
    </row>
    <row r="16" spans="1:23" x14ac:dyDescent="0.25">
      <c r="B16" s="52"/>
      <c r="C16" s="34"/>
      <c r="D16" s="52"/>
      <c r="E16" s="53"/>
      <c r="G16" s="2"/>
      <c r="I16" s="4"/>
      <c r="J16" s="37"/>
      <c r="K16" s="52"/>
    </row>
    <row r="17" spans="2:11" x14ac:dyDescent="0.25">
      <c r="B17" s="52"/>
      <c r="C17" s="35"/>
      <c r="D17" s="52"/>
      <c r="E17" s="53"/>
      <c r="F17" s="5" t="s">
        <v>13</v>
      </c>
      <c r="G17" s="6">
        <v>1275</v>
      </c>
      <c r="H17" s="7"/>
      <c r="I17" s="8"/>
      <c r="J17" s="38"/>
      <c r="K17" s="52"/>
    </row>
    <row r="18" spans="2:11" x14ac:dyDescent="0.25">
      <c r="B18" s="51" t="s">
        <v>18</v>
      </c>
      <c r="C18" s="36" t="s">
        <v>19</v>
      </c>
      <c r="D18" s="52" t="s">
        <v>20</v>
      </c>
      <c r="E18" s="53" t="s">
        <v>21</v>
      </c>
      <c r="F18" t="s">
        <v>8</v>
      </c>
      <c r="G18" t="s">
        <v>22</v>
      </c>
      <c r="I18" s="1"/>
      <c r="J18" s="33" t="s">
        <v>33</v>
      </c>
      <c r="K18" s="52" t="s">
        <v>23</v>
      </c>
    </row>
    <row r="19" spans="2:11" x14ac:dyDescent="0.25">
      <c r="B19" s="51"/>
      <c r="C19" s="37"/>
      <c r="D19" s="52"/>
      <c r="E19" s="53"/>
      <c r="F19" t="s">
        <v>8</v>
      </c>
      <c r="G19" s="2">
        <v>255.2</v>
      </c>
      <c r="I19" s="4"/>
      <c r="J19" s="34"/>
      <c r="K19" s="52"/>
    </row>
    <row r="20" spans="2:11" x14ac:dyDescent="0.25">
      <c r="B20" s="51"/>
      <c r="C20" s="37"/>
      <c r="D20" s="52"/>
      <c r="E20" s="53"/>
      <c r="F20" t="s">
        <v>8</v>
      </c>
      <c r="G20" s="2">
        <v>255.2</v>
      </c>
      <c r="I20" s="4"/>
      <c r="J20" s="34"/>
      <c r="K20" s="52"/>
    </row>
    <row r="21" spans="2:11" x14ac:dyDescent="0.25">
      <c r="B21" s="51"/>
      <c r="C21" s="37"/>
      <c r="D21" s="52"/>
      <c r="E21" s="53"/>
      <c r="G21" s="2"/>
      <c r="I21" s="4"/>
      <c r="J21" s="34"/>
      <c r="K21" s="52"/>
    </row>
    <row r="22" spans="2:11" x14ac:dyDescent="0.25">
      <c r="B22" s="51"/>
      <c r="C22" s="38"/>
      <c r="D22" s="52"/>
      <c r="E22" s="53"/>
      <c r="F22" s="5" t="s">
        <v>13</v>
      </c>
      <c r="G22" s="6">
        <f>G20/4</f>
        <v>63.8</v>
      </c>
      <c r="H22" s="7"/>
      <c r="I22" s="8"/>
      <c r="J22" s="35"/>
      <c r="K22" s="52"/>
    </row>
    <row r="23" spans="2:11" x14ac:dyDescent="0.25">
      <c r="B23" s="51" t="s">
        <v>18</v>
      </c>
      <c r="C23" s="36" t="s">
        <v>6</v>
      </c>
      <c r="D23" s="52" t="s">
        <v>20</v>
      </c>
      <c r="E23" s="53" t="s">
        <v>55</v>
      </c>
      <c r="F23" t="s">
        <v>8</v>
      </c>
      <c r="G23" t="s">
        <v>9</v>
      </c>
      <c r="H23" t="s">
        <v>10</v>
      </c>
      <c r="I23" s="1" t="s">
        <v>24</v>
      </c>
      <c r="J23" s="33" t="s">
        <v>33</v>
      </c>
      <c r="K23" s="52" t="s">
        <v>23</v>
      </c>
    </row>
    <row r="24" spans="2:11" x14ac:dyDescent="0.25">
      <c r="B24" s="51"/>
      <c r="C24" s="37"/>
      <c r="D24" s="52"/>
      <c r="E24" s="53"/>
      <c r="F24" t="s">
        <v>8</v>
      </c>
      <c r="G24" s="2">
        <v>9000000</v>
      </c>
      <c r="H24" t="s">
        <v>10</v>
      </c>
      <c r="I24" s="4">
        <v>1.41E-3</v>
      </c>
      <c r="J24" s="34"/>
      <c r="K24" s="52"/>
    </row>
    <row r="25" spans="2:11" x14ac:dyDescent="0.25">
      <c r="B25" s="51"/>
      <c r="C25" s="37"/>
      <c r="D25" s="52"/>
      <c r="E25" s="53"/>
      <c r="F25" t="s">
        <v>8</v>
      </c>
      <c r="G25" s="2">
        <f>G24*I24</f>
        <v>12690</v>
      </c>
      <c r="I25" s="4"/>
      <c r="J25" s="34"/>
      <c r="K25" s="52"/>
    </row>
    <row r="26" spans="2:11" x14ac:dyDescent="0.25">
      <c r="B26" s="51"/>
      <c r="C26" s="37"/>
      <c r="D26" s="52"/>
      <c r="E26" s="53"/>
      <c r="G26" s="2"/>
      <c r="I26" s="4"/>
      <c r="J26" s="34"/>
      <c r="K26" s="52"/>
    </row>
    <row r="27" spans="2:11" x14ac:dyDescent="0.25">
      <c r="B27" s="51"/>
      <c r="C27" s="38"/>
      <c r="D27" s="52"/>
      <c r="E27" s="53"/>
      <c r="F27" s="5" t="s">
        <v>13</v>
      </c>
      <c r="G27" s="6">
        <f>G25/4</f>
        <v>3172.5</v>
      </c>
      <c r="H27" s="7"/>
      <c r="I27" s="8"/>
      <c r="J27" s="35"/>
      <c r="K27" s="52"/>
    </row>
    <row r="28" spans="2:11" x14ac:dyDescent="0.25">
      <c r="B28" s="51" t="s">
        <v>18</v>
      </c>
      <c r="C28" s="36" t="s">
        <v>19</v>
      </c>
      <c r="D28" s="52" t="s">
        <v>28</v>
      </c>
      <c r="E28" s="53" t="s">
        <v>29</v>
      </c>
      <c r="F28" t="s">
        <v>8</v>
      </c>
      <c r="G28" t="s">
        <v>22</v>
      </c>
      <c r="I28" s="1"/>
      <c r="J28" s="33" t="s">
        <v>53</v>
      </c>
      <c r="K28" s="52" t="s">
        <v>23</v>
      </c>
    </row>
    <row r="29" spans="2:11" x14ac:dyDescent="0.25">
      <c r="B29" s="51"/>
      <c r="C29" s="37"/>
      <c r="D29" s="52"/>
      <c r="E29" s="53"/>
      <c r="F29" t="s">
        <v>8</v>
      </c>
      <c r="G29" s="2">
        <v>232</v>
      </c>
      <c r="I29" s="4"/>
      <c r="J29" s="34"/>
      <c r="K29" s="52"/>
    </row>
    <row r="30" spans="2:11" x14ac:dyDescent="0.25">
      <c r="B30" s="51"/>
      <c r="C30" s="37"/>
      <c r="D30" s="52"/>
      <c r="E30" s="53"/>
      <c r="F30" t="s">
        <v>8</v>
      </c>
      <c r="G30" s="2">
        <v>232</v>
      </c>
      <c r="I30" s="4"/>
      <c r="J30" s="34"/>
      <c r="K30" s="52"/>
    </row>
    <row r="31" spans="2:11" x14ac:dyDescent="0.25">
      <c r="B31" s="51"/>
      <c r="C31" s="37"/>
      <c r="D31" s="52"/>
      <c r="E31" s="53"/>
      <c r="G31" s="2"/>
      <c r="I31" s="4"/>
      <c r="J31" s="34"/>
      <c r="K31" s="52"/>
    </row>
    <row r="32" spans="2:11" x14ac:dyDescent="0.25">
      <c r="B32" s="51"/>
      <c r="C32" s="38"/>
      <c r="D32" s="52"/>
      <c r="E32" s="53"/>
      <c r="F32" s="5" t="s">
        <v>13</v>
      </c>
      <c r="G32" s="6">
        <f>G30/4</f>
        <v>58</v>
      </c>
      <c r="H32" s="7"/>
      <c r="I32" s="8"/>
      <c r="J32" s="35"/>
      <c r="K32" s="52"/>
    </row>
    <row r="33" spans="2:11" x14ac:dyDescent="0.25">
      <c r="B33" s="51" t="s">
        <v>18</v>
      </c>
      <c r="C33" s="33" t="s">
        <v>26</v>
      </c>
      <c r="D33" s="52" t="s">
        <v>28</v>
      </c>
      <c r="E33" s="53" t="s">
        <v>31</v>
      </c>
      <c r="F33" t="s">
        <v>8</v>
      </c>
      <c r="G33" t="s">
        <v>9</v>
      </c>
      <c r="H33" t="s">
        <v>10</v>
      </c>
      <c r="I33" s="1" t="s">
        <v>24</v>
      </c>
      <c r="J33" s="33" t="s">
        <v>42</v>
      </c>
      <c r="K33" s="52" t="s">
        <v>23</v>
      </c>
    </row>
    <row r="34" spans="2:11" x14ac:dyDescent="0.25">
      <c r="B34" s="51"/>
      <c r="C34" s="34"/>
      <c r="D34" s="52"/>
      <c r="E34" s="53"/>
      <c r="F34" t="s">
        <v>8</v>
      </c>
      <c r="G34" s="2">
        <v>1111115</v>
      </c>
      <c r="H34" t="s">
        <v>10</v>
      </c>
      <c r="I34" s="4">
        <v>1.47E-2</v>
      </c>
      <c r="J34" s="34"/>
      <c r="K34" s="52"/>
    </row>
    <row r="35" spans="2:11" x14ac:dyDescent="0.25">
      <c r="B35" s="51"/>
      <c r="C35" s="34"/>
      <c r="D35" s="52"/>
      <c r="E35" s="53"/>
      <c r="F35" t="s">
        <v>8</v>
      </c>
      <c r="G35" s="2">
        <f>G34*I34</f>
        <v>16333.3905</v>
      </c>
      <c r="I35" s="4"/>
      <c r="J35" s="34"/>
      <c r="K35" s="52"/>
    </row>
    <row r="36" spans="2:11" x14ac:dyDescent="0.25">
      <c r="B36" s="51"/>
      <c r="C36" s="34"/>
      <c r="D36" s="52"/>
      <c r="E36" s="53"/>
      <c r="G36" s="2"/>
      <c r="I36" s="4"/>
      <c r="J36" s="34"/>
      <c r="K36" s="52"/>
    </row>
    <row r="37" spans="2:11" x14ac:dyDescent="0.25">
      <c r="B37" s="51"/>
      <c r="C37" s="35"/>
      <c r="D37" s="52"/>
      <c r="E37" s="53"/>
      <c r="F37" s="5" t="s">
        <v>13</v>
      </c>
      <c r="G37" s="6">
        <f>G35/4</f>
        <v>4083.3476249999999</v>
      </c>
      <c r="H37" s="7"/>
      <c r="I37" s="8"/>
      <c r="J37" s="35"/>
      <c r="K37" s="52"/>
    </row>
    <row r="38" spans="2:11" x14ac:dyDescent="0.25">
      <c r="B38" s="51" t="s">
        <v>18</v>
      </c>
      <c r="C38" s="33" t="s">
        <v>27</v>
      </c>
      <c r="D38" s="52" t="s">
        <v>28</v>
      </c>
      <c r="E38" s="53" t="s">
        <v>54</v>
      </c>
      <c r="F38" t="s">
        <v>8</v>
      </c>
      <c r="G38" t="s">
        <v>9</v>
      </c>
      <c r="H38" t="s">
        <v>10</v>
      </c>
      <c r="I38" s="1" t="s">
        <v>24</v>
      </c>
      <c r="J38" s="33" t="s">
        <v>45</v>
      </c>
      <c r="K38" s="52" t="s">
        <v>23</v>
      </c>
    </row>
    <row r="39" spans="2:11" x14ac:dyDescent="0.25">
      <c r="B39" s="51"/>
      <c r="C39" s="34"/>
      <c r="D39" s="52"/>
      <c r="E39" s="53"/>
      <c r="F39" t="s">
        <v>8</v>
      </c>
      <c r="G39" s="2">
        <v>1111115</v>
      </c>
      <c r="H39" t="s">
        <v>10</v>
      </c>
      <c r="I39" s="4">
        <v>1.6E-2</v>
      </c>
      <c r="J39" s="34"/>
      <c r="K39" s="52"/>
    </row>
    <row r="40" spans="2:11" x14ac:dyDescent="0.25">
      <c r="B40" s="51"/>
      <c r="C40" s="34"/>
      <c r="D40" s="52"/>
      <c r="E40" s="53"/>
      <c r="F40" t="s">
        <v>8</v>
      </c>
      <c r="G40" s="2">
        <f>G39*I39</f>
        <v>17777.84</v>
      </c>
      <c r="I40" s="4"/>
      <c r="J40" s="34"/>
      <c r="K40" s="52"/>
    </row>
    <row r="41" spans="2:11" x14ac:dyDescent="0.25">
      <c r="B41" s="51"/>
      <c r="C41" s="34"/>
      <c r="D41" s="52"/>
      <c r="E41" s="53"/>
      <c r="G41" s="2"/>
      <c r="I41" s="4"/>
      <c r="J41" s="34"/>
      <c r="K41" s="52"/>
    </row>
    <row r="42" spans="2:11" x14ac:dyDescent="0.25">
      <c r="B42" s="51"/>
      <c r="C42" s="35"/>
      <c r="D42" s="52"/>
      <c r="E42" s="53"/>
      <c r="F42" s="5" t="s">
        <v>13</v>
      </c>
      <c r="G42" s="6">
        <f>G40/4</f>
        <v>4444.46</v>
      </c>
      <c r="H42" s="7"/>
      <c r="I42" s="8"/>
      <c r="J42" s="35"/>
      <c r="K42" s="52"/>
    </row>
    <row r="43" spans="2:11" x14ac:dyDescent="0.25">
      <c r="B43" s="51" t="s">
        <v>25</v>
      </c>
      <c r="C43" s="33" t="s">
        <v>56</v>
      </c>
      <c r="D43" s="52" t="s">
        <v>32</v>
      </c>
      <c r="E43" s="53" t="s">
        <v>57</v>
      </c>
      <c r="F43" t="s">
        <v>8</v>
      </c>
      <c r="G43" t="s">
        <v>9</v>
      </c>
      <c r="H43" t="s">
        <v>10</v>
      </c>
      <c r="I43" s="1" t="s">
        <v>24</v>
      </c>
      <c r="J43" s="33" t="s">
        <v>49</v>
      </c>
      <c r="K43" s="51" t="s">
        <v>12</v>
      </c>
    </row>
    <row r="44" spans="2:11" x14ac:dyDescent="0.25">
      <c r="B44" s="51"/>
      <c r="C44" s="34"/>
      <c r="D44" s="52"/>
      <c r="E44" s="53"/>
      <c r="F44" t="s">
        <v>8</v>
      </c>
      <c r="G44" s="2">
        <v>250000</v>
      </c>
      <c r="H44" t="s">
        <v>10</v>
      </c>
      <c r="I44" s="4">
        <v>6.9999999999999999E-4</v>
      </c>
      <c r="J44" s="34"/>
      <c r="K44" s="51"/>
    </row>
    <row r="45" spans="2:11" x14ac:dyDescent="0.25">
      <c r="B45" s="51"/>
      <c r="C45" s="34"/>
      <c r="D45" s="52"/>
      <c r="E45" s="53"/>
      <c r="F45" t="s">
        <v>8</v>
      </c>
      <c r="G45" s="9">
        <f>G44*I44</f>
        <v>175</v>
      </c>
      <c r="I45" s="4"/>
      <c r="J45" s="34"/>
      <c r="K45" s="51"/>
    </row>
    <row r="46" spans="2:11" x14ac:dyDescent="0.25">
      <c r="B46" s="51"/>
      <c r="C46" s="34"/>
      <c r="D46" s="52"/>
      <c r="E46" s="53"/>
      <c r="F46" t="s">
        <v>8</v>
      </c>
      <c r="G46" s="2">
        <v>255.2</v>
      </c>
      <c r="I46" s="4"/>
      <c r="J46" s="34"/>
      <c r="K46" s="51"/>
    </row>
    <row r="47" spans="2:11" x14ac:dyDescent="0.25">
      <c r="B47" s="51"/>
      <c r="C47" s="35"/>
      <c r="D47" s="52"/>
      <c r="E47" s="53"/>
      <c r="F47" s="5" t="s">
        <v>13</v>
      </c>
      <c r="G47" s="6">
        <f>G46/4</f>
        <v>63.8</v>
      </c>
      <c r="H47" s="7"/>
      <c r="I47" s="8"/>
      <c r="J47" s="35"/>
      <c r="K47" s="51"/>
    </row>
    <row r="48" spans="2:11" x14ac:dyDescent="0.25">
      <c r="B48" s="51" t="s">
        <v>25</v>
      </c>
      <c r="C48" s="33" t="s">
        <v>6</v>
      </c>
      <c r="D48" s="52" t="s">
        <v>32</v>
      </c>
      <c r="E48" s="53" t="s">
        <v>58</v>
      </c>
      <c r="F48" t="s">
        <v>8</v>
      </c>
      <c r="G48" t="s">
        <v>9</v>
      </c>
      <c r="H48" t="s">
        <v>10</v>
      </c>
      <c r="I48" s="1" t="s">
        <v>24</v>
      </c>
      <c r="J48" s="33" t="s">
        <v>49</v>
      </c>
      <c r="K48" s="51" t="s">
        <v>12</v>
      </c>
    </row>
    <row r="49" spans="2:11" x14ac:dyDescent="0.25">
      <c r="B49" s="51"/>
      <c r="C49" s="34"/>
      <c r="D49" s="52"/>
      <c r="E49" s="53"/>
      <c r="F49" t="s">
        <v>8</v>
      </c>
      <c r="G49" s="2">
        <v>1000000</v>
      </c>
      <c r="H49" t="s">
        <v>10</v>
      </c>
      <c r="I49" s="4">
        <v>1.2999999999999999E-3</v>
      </c>
      <c r="J49" s="34"/>
      <c r="K49" s="51"/>
    </row>
    <row r="50" spans="2:11" x14ac:dyDescent="0.25">
      <c r="B50" s="51"/>
      <c r="C50" s="34"/>
      <c r="D50" s="52"/>
      <c r="E50" s="53"/>
      <c r="F50" t="s">
        <v>8</v>
      </c>
      <c r="G50" s="10">
        <f>G49*I49</f>
        <v>1300</v>
      </c>
      <c r="I50" s="4"/>
      <c r="J50" s="34"/>
      <c r="K50" s="51"/>
    </row>
    <row r="51" spans="2:11" x14ac:dyDescent="0.25">
      <c r="B51" s="51"/>
      <c r="C51" s="34"/>
      <c r="D51" s="52"/>
      <c r="E51" s="53"/>
      <c r="F51" t="s">
        <v>8</v>
      </c>
      <c r="G51" s="2">
        <v>1300</v>
      </c>
      <c r="I51" s="4"/>
      <c r="J51" s="34"/>
      <c r="K51" s="51"/>
    </row>
    <row r="52" spans="2:11" x14ac:dyDescent="0.25">
      <c r="B52" s="51"/>
      <c r="C52" s="35"/>
      <c r="D52" s="52"/>
      <c r="E52" s="53"/>
      <c r="F52" s="5" t="s">
        <v>13</v>
      </c>
      <c r="G52" s="6">
        <f>G51/4</f>
        <v>325</v>
      </c>
      <c r="H52" s="7"/>
      <c r="I52" s="8"/>
      <c r="J52" s="35"/>
      <c r="K52" s="51"/>
    </row>
  </sheetData>
  <mergeCells count="60">
    <mergeCell ref="K8:K12"/>
    <mergeCell ref="F7:I7"/>
    <mergeCell ref="B8:B12"/>
    <mergeCell ref="C8:C12"/>
    <mergeCell ref="D8:D12"/>
    <mergeCell ref="E8:E12"/>
    <mergeCell ref="E13:E17"/>
    <mergeCell ref="K13:K17"/>
    <mergeCell ref="B18:B22"/>
    <mergeCell ref="C18:C22"/>
    <mergeCell ref="D18:D22"/>
    <mergeCell ref="E18:E22"/>
    <mergeCell ref="K18:K22"/>
    <mergeCell ref="K23:K27"/>
    <mergeCell ref="B28:B32"/>
    <mergeCell ref="C28:C32"/>
    <mergeCell ref="D28:D32"/>
    <mergeCell ref="E28:E32"/>
    <mergeCell ref="K28:K32"/>
    <mergeCell ref="K33:K37"/>
    <mergeCell ref="B38:B42"/>
    <mergeCell ref="C38:C42"/>
    <mergeCell ref="D38:D42"/>
    <mergeCell ref="E38:E42"/>
    <mergeCell ref="K38:K42"/>
    <mergeCell ref="K43:K47"/>
    <mergeCell ref="B48:B52"/>
    <mergeCell ref="C48:C52"/>
    <mergeCell ref="D48:D52"/>
    <mergeCell ref="E48:E52"/>
    <mergeCell ref="K48:K52"/>
    <mergeCell ref="J8:J12"/>
    <mergeCell ref="B43:B47"/>
    <mergeCell ref="C43:C47"/>
    <mergeCell ref="D43:D47"/>
    <mergeCell ref="E43:E47"/>
    <mergeCell ref="B33:B37"/>
    <mergeCell ref="C33:C37"/>
    <mergeCell ref="D33:D37"/>
    <mergeCell ref="E33:E37"/>
    <mergeCell ref="B23:B27"/>
    <mergeCell ref="C23:C27"/>
    <mergeCell ref="D23:D27"/>
    <mergeCell ref="E23:E27"/>
    <mergeCell ref="B13:B17"/>
    <mergeCell ref="C13:C17"/>
    <mergeCell ref="D13:D17"/>
    <mergeCell ref="A2:F2"/>
    <mergeCell ref="A4:B4"/>
    <mergeCell ref="C4:G4"/>
    <mergeCell ref="A5:B5"/>
    <mergeCell ref="C5:G5"/>
    <mergeCell ref="J38:J42"/>
    <mergeCell ref="J43:J47"/>
    <mergeCell ref="J48:J52"/>
    <mergeCell ref="J13:J17"/>
    <mergeCell ref="J18:J22"/>
    <mergeCell ref="J23:J27"/>
    <mergeCell ref="J28:J32"/>
    <mergeCell ref="J33:J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EC62-0232-4C97-8BD0-F2A807F3F3E0}">
  <dimension ref="A1:TC55"/>
  <sheetViews>
    <sheetView workbookViewId="0">
      <selection activeCell="C5" sqref="C5:G5"/>
    </sheetView>
  </sheetViews>
  <sheetFormatPr defaultRowHeight="15" x14ac:dyDescent="0.25"/>
  <cols>
    <col min="1" max="1" width="15.42578125" bestFit="1" customWidth="1"/>
    <col min="2" max="2" width="20.5703125" customWidth="1"/>
    <col min="3" max="3" width="21.5703125" bestFit="1" customWidth="1"/>
    <col min="4" max="4" width="12" bestFit="1" customWidth="1"/>
    <col min="5" max="5" width="11.5703125" bestFit="1" customWidth="1"/>
  </cols>
  <sheetData>
    <row r="1" spans="1:523" s="15" customFormat="1" ht="15.75" customHeight="1" x14ac:dyDescent="0.25">
      <c r="A1" s="13"/>
      <c r="B1" s="14"/>
      <c r="C1" s="14"/>
      <c r="D1" s="14"/>
      <c r="E1" s="14"/>
      <c r="F1" s="13"/>
      <c r="G1" s="13"/>
      <c r="H1" s="14"/>
      <c r="I1" s="14"/>
      <c r="J1" s="14"/>
      <c r="K1" s="14"/>
      <c r="L1" s="13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</row>
    <row r="2" spans="1:523" s="15" customFormat="1" ht="39.950000000000003" customHeight="1" thickBot="1" x14ac:dyDescent="0.6">
      <c r="A2" s="39" t="s">
        <v>34</v>
      </c>
      <c r="B2" s="40"/>
      <c r="C2" s="40"/>
      <c r="D2" s="40"/>
      <c r="E2" s="40"/>
      <c r="F2" s="4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523" s="15" customFormat="1" ht="15.75" customHeight="1" thickTop="1" x14ac:dyDescent="0.25">
      <c r="A3" s="17"/>
      <c r="B3" s="17"/>
      <c r="C3" s="18"/>
      <c r="D3" s="18"/>
      <c r="E3" s="18"/>
      <c r="F3" s="18"/>
      <c r="G3" s="16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523" s="15" customFormat="1" ht="15.75" customHeight="1" x14ac:dyDescent="0.25">
      <c r="A4" s="41" t="s">
        <v>35</v>
      </c>
      <c r="B4" s="42"/>
      <c r="C4" s="43" t="s">
        <v>33</v>
      </c>
      <c r="D4" s="44"/>
      <c r="E4" s="44"/>
      <c r="F4" s="44"/>
      <c r="G4" s="4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523" s="15" customFormat="1" ht="15.75" customHeight="1" x14ac:dyDescent="0.25">
      <c r="A5" s="46" t="s">
        <v>36</v>
      </c>
      <c r="B5" s="47"/>
      <c r="C5" s="48">
        <v>44454</v>
      </c>
      <c r="D5" s="49"/>
      <c r="E5" s="49"/>
      <c r="F5" s="49"/>
      <c r="G5" s="5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523" s="15" customFormat="1" ht="15.75" customHeight="1" x14ac:dyDescent="0.25">
      <c r="A6" s="19"/>
      <c r="B6" s="20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523" s="24" customFormat="1" x14ac:dyDescent="0.25">
      <c r="A7" s="23" t="s">
        <v>37</v>
      </c>
      <c r="B7" s="23" t="s">
        <v>38</v>
      </c>
      <c r="C7" s="23" t="s">
        <v>44</v>
      </c>
      <c r="D7" s="23" t="s">
        <v>39</v>
      </c>
      <c r="E7" s="23" t="s">
        <v>40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</row>
    <row r="8" spans="1:523" s="12" customFormat="1" x14ac:dyDescent="0.25">
      <c r="A8" s="26">
        <v>0.01</v>
      </c>
      <c r="B8" s="26">
        <v>248000</v>
      </c>
      <c r="C8" s="27">
        <v>0</v>
      </c>
      <c r="D8" s="11" t="s">
        <v>22</v>
      </c>
      <c r="E8" s="26">
        <v>255.2</v>
      </c>
    </row>
    <row r="9" spans="1:523" x14ac:dyDescent="0.25">
      <c r="A9" s="2">
        <v>248000.01</v>
      </c>
      <c r="B9" s="2">
        <v>300000</v>
      </c>
      <c r="C9" s="29">
        <v>1.03</v>
      </c>
      <c r="D9" t="s">
        <v>41</v>
      </c>
      <c r="E9" s="11"/>
    </row>
    <row r="10" spans="1:523" x14ac:dyDescent="0.25">
      <c r="A10" s="2">
        <v>300000.01</v>
      </c>
      <c r="B10" s="2">
        <v>350000</v>
      </c>
      <c r="C10" s="29">
        <v>1.0649999999999999</v>
      </c>
      <c r="D10" t="s">
        <v>41</v>
      </c>
      <c r="E10" s="11"/>
    </row>
    <row r="11" spans="1:523" x14ac:dyDescent="0.25">
      <c r="A11" s="2">
        <v>350000.01</v>
      </c>
      <c r="B11" s="2">
        <v>400000</v>
      </c>
      <c r="C11" s="29">
        <v>1.1000000000000001</v>
      </c>
      <c r="D11" t="s">
        <v>41</v>
      </c>
      <c r="E11" s="11"/>
    </row>
    <row r="12" spans="1:523" x14ac:dyDescent="0.25">
      <c r="A12" s="2">
        <v>400000.01</v>
      </c>
      <c r="B12" s="2">
        <v>450000</v>
      </c>
      <c r="C12" s="29">
        <v>1.1100000000000001</v>
      </c>
      <c r="D12" t="s">
        <v>41</v>
      </c>
      <c r="E12" s="11"/>
    </row>
    <row r="13" spans="1:523" x14ac:dyDescent="0.25">
      <c r="A13" s="2">
        <v>450000.01</v>
      </c>
      <c r="B13" s="2">
        <v>500000</v>
      </c>
      <c r="C13" s="29">
        <v>1.1200000000000001</v>
      </c>
      <c r="D13" t="s">
        <v>41</v>
      </c>
      <c r="E13" s="11"/>
    </row>
    <row r="14" spans="1:523" x14ac:dyDescent="0.25">
      <c r="A14" s="2">
        <v>500000.01</v>
      </c>
      <c r="B14" s="2">
        <v>550000</v>
      </c>
      <c r="C14" s="29">
        <v>1.1299999999999999</v>
      </c>
      <c r="D14" t="s">
        <v>41</v>
      </c>
      <c r="E14" s="11"/>
    </row>
    <row r="15" spans="1:523" x14ac:dyDescent="0.25">
      <c r="A15" s="2">
        <v>550000.01</v>
      </c>
      <c r="B15" s="2">
        <v>600000</v>
      </c>
      <c r="C15" s="29">
        <v>1.1399999999999999</v>
      </c>
      <c r="D15" t="s">
        <v>41</v>
      </c>
      <c r="E15" s="11"/>
    </row>
    <row r="16" spans="1:523" x14ac:dyDescent="0.25">
      <c r="A16" s="2">
        <v>600000.01</v>
      </c>
      <c r="B16" s="2">
        <v>650000</v>
      </c>
      <c r="C16" s="29">
        <v>1.18</v>
      </c>
      <c r="D16" t="s">
        <v>41</v>
      </c>
      <c r="E16" s="11"/>
    </row>
    <row r="17" spans="1:5" x14ac:dyDescent="0.25">
      <c r="A17" s="2">
        <v>650000.01</v>
      </c>
      <c r="B17" s="2">
        <v>700000</v>
      </c>
      <c r="C17" s="29">
        <v>1.1599999999999999</v>
      </c>
      <c r="D17" t="s">
        <v>41</v>
      </c>
      <c r="E17" s="11"/>
    </row>
    <row r="18" spans="1:5" x14ac:dyDescent="0.25">
      <c r="A18" s="2">
        <v>700000.01</v>
      </c>
      <c r="B18" s="2">
        <v>750000</v>
      </c>
      <c r="C18" s="29">
        <v>1.17</v>
      </c>
      <c r="D18" t="s">
        <v>41</v>
      </c>
      <c r="E18" s="11"/>
    </row>
    <row r="19" spans="1:5" x14ac:dyDescent="0.25">
      <c r="A19" s="2">
        <v>750000.01</v>
      </c>
      <c r="B19" s="2">
        <v>800000</v>
      </c>
      <c r="C19" s="29">
        <v>1.18</v>
      </c>
      <c r="D19" t="s">
        <v>41</v>
      </c>
      <c r="E19" s="11"/>
    </row>
    <row r="20" spans="1:5" x14ac:dyDescent="0.25">
      <c r="A20" s="2">
        <v>800000.01</v>
      </c>
      <c r="B20" s="2">
        <v>850000</v>
      </c>
      <c r="C20" s="29">
        <v>1.19</v>
      </c>
      <c r="D20" t="s">
        <v>41</v>
      </c>
      <c r="E20" s="11"/>
    </row>
    <row r="21" spans="1:5" x14ac:dyDescent="0.25">
      <c r="A21" s="2">
        <v>850000.01</v>
      </c>
      <c r="B21" s="2">
        <v>900000</v>
      </c>
      <c r="C21" s="29">
        <v>1.2</v>
      </c>
      <c r="D21" t="s">
        <v>41</v>
      </c>
      <c r="E21" s="11"/>
    </row>
    <row r="22" spans="1:5" x14ac:dyDescent="0.25">
      <c r="A22" s="2">
        <v>900000.01</v>
      </c>
      <c r="B22" s="2">
        <v>950000</v>
      </c>
      <c r="C22" s="29">
        <v>1.21</v>
      </c>
      <c r="D22" t="s">
        <v>41</v>
      </c>
      <c r="E22" s="11"/>
    </row>
    <row r="23" spans="1:5" x14ac:dyDescent="0.25">
      <c r="A23" s="2">
        <v>950000.01</v>
      </c>
      <c r="B23" s="2">
        <v>1000000</v>
      </c>
      <c r="C23" s="29">
        <v>1.22</v>
      </c>
      <c r="D23" t="s">
        <v>41</v>
      </c>
      <c r="E23" s="11"/>
    </row>
    <row r="24" spans="1:5" x14ac:dyDescent="0.25">
      <c r="A24" s="2">
        <v>1000000.01</v>
      </c>
      <c r="B24" s="2">
        <v>125000</v>
      </c>
      <c r="C24" s="29">
        <v>1.23</v>
      </c>
      <c r="D24" t="s">
        <v>41</v>
      </c>
      <c r="E24" s="11"/>
    </row>
    <row r="25" spans="1:5" x14ac:dyDescent="0.25">
      <c r="A25" s="2">
        <v>1250000.01</v>
      </c>
      <c r="B25" s="2">
        <v>1500000</v>
      </c>
      <c r="C25" s="29">
        <v>1.24</v>
      </c>
      <c r="D25" t="s">
        <v>41</v>
      </c>
      <c r="E25" s="11"/>
    </row>
    <row r="26" spans="1:5" x14ac:dyDescent="0.25">
      <c r="A26" s="2">
        <v>1500000.01</v>
      </c>
      <c r="B26" s="2">
        <v>1750000</v>
      </c>
      <c r="C26" s="29">
        <v>1.25</v>
      </c>
      <c r="D26" t="s">
        <v>41</v>
      </c>
      <c r="E26" s="11"/>
    </row>
    <row r="27" spans="1:5" x14ac:dyDescent="0.25">
      <c r="A27" s="2">
        <v>1750000.01</v>
      </c>
      <c r="B27" s="2">
        <v>2000000</v>
      </c>
      <c r="C27" s="29">
        <v>1.26</v>
      </c>
      <c r="D27" t="s">
        <v>41</v>
      </c>
      <c r="E27" s="11"/>
    </row>
    <row r="28" spans="1:5" x14ac:dyDescent="0.25">
      <c r="A28" s="2">
        <v>2000000.01</v>
      </c>
      <c r="B28" s="2">
        <v>2250000</v>
      </c>
      <c r="C28" s="29">
        <v>1.27</v>
      </c>
      <c r="D28" t="s">
        <v>41</v>
      </c>
      <c r="E28" s="11"/>
    </row>
    <row r="29" spans="1:5" x14ac:dyDescent="0.25">
      <c r="A29" s="2">
        <v>2250000.0099999998</v>
      </c>
      <c r="B29" s="2">
        <v>2500000</v>
      </c>
      <c r="C29" s="29">
        <v>1.28</v>
      </c>
      <c r="D29" t="s">
        <v>41</v>
      </c>
      <c r="E29" s="11"/>
    </row>
    <row r="30" spans="1:5" x14ac:dyDescent="0.25">
      <c r="A30" s="2">
        <v>2500000.0099999998</v>
      </c>
      <c r="B30" s="2">
        <v>3000000</v>
      </c>
      <c r="C30" s="29">
        <v>1.29</v>
      </c>
      <c r="D30" t="s">
        <v>41</v>
      </c>
      <c r="E30" s="11"/>
    </row>
    <row r="31" spans="1:5" x14ac:dyDescent="0.25">
      <c r="A31" s="2">
        <v>3000000.01</v>
      </c>
      <c r="B31" s="2">
        <v>3500000</v>
      </c>
      <c r="C31" s="29">
        <v>1.3</v>
      </c>
      <c r="D31" t="s">
        <v>41</v>
      </c>
      <c r="E31" s="11"/>
    </row>
    <row r="32" spans="1:5" x14ac:dyDescent="0.25">
      <c r="A32" s="2">
        <v>3500000.01</v>
      </c>
      <c r="B32" s="2">
        <v>4000000</v>
      </c>
      <c r="C32" s="29">
        <v>1.31</v>
      </c>
      <c r="D32" t="s">
        <v>41</v>
      </c>
      <c r="E32" s="11"/>
    </row>
    <row r="33" spans="1:5" x14ac:dyDescent="0.25">
      <c r="A33" s="2">
        <v>4000000.01</v>
      </c>
      <c r="B33" s="2">
        <v>4500000</v>
      </c>
      <c r="C33" s="29">
        <v>1.32</v>
      </c>
      <c r="D33" t="s">
        <v>41</v>
      </c>
      <c r="E33" s="11"/>
    </row>
    <row r="34" spans="1:5" x14ac:dyDescent="0.25">
      <c r="A34" s="2">
        <v>4500000.01</v>
      </c>
      <c r="B34" s="2">
        <v>5000000</v>
      </c>
      <c r="C34" s="29">
        <v>1.33</v>
      </c>
      <c r="D34" t="s">
        <v>41</v>
      </c>
      <c r="E34" s="11"/>
    </row>
    <row r="35" spans="1:5" x14ac:dyDescent="0.25">
      <c r="A35" s="2">
        <v>5000000.01</v>
      </c>
      <c r="B35" s="2">
        <v>5500000</v>
      </c>
      <c r="C35" s="29">
        <v>1.34</v>
      </c>
      <c r="D35" t="s">
        <v>41</v>
      </c>
      <c r="E35" s="11"/>
    </row>
    <row r="36" spans="1:5" x14ac:dyDescent="0.25">
      <c r="A36" s="2">
        <v>5500000.0099999998</v>
      </c>
      <c r="B36" s="2">
        <v>6000000</v>
      </c>
      <c r="C36" s="29">
        <v>1.35</v>
      </c>
      <c r="D36" t="s">
        <v>41</v>
      </c>
      <c r="E36" s="11"/>
    </row>
    <row r="37" spans="1:5" x14ac:dyDescent="0.25">
      <c r="A37" s="2">
        <v>6000000.0099999998</v>
      </c>
      <c r="B37" s="2">
        <v>6500000</v>
      </c>
      <c r="C37" s="29">
        <v>1.36</v>
      </c>
      <c r="D37" t="s">
        <v>41</v>
      </c>
      <c r="E37" s="11"/>
    </row>
    <row r="38" spans="1:5" x14ac:dyDescent="0.25">
      <c r="A38" s="2">
        <v>6500000.0099999998</v>
      </c>
      <c r="B38" s="2">
        <v>7000000</v>
      </c>
      <c r="C38" s="29">
        <v>1.37</v>
      </c>
      <c r="D38" t="s">
        <v>41</v>
      </c>
      <c r="E38" s="11"/>
    </row>
    <row r="39" spans="1:5" x14ac:dyDescent="0.25">
      <c r="A39" s="2">
        <v>7000000.0099999998</v>
      </c>
      <c r="B39" s="2">
        <v>7500000</v>
      </c>
      <c r="C39" s="29">
        <v>1.38</v>
      </c>
      <c r="D39" t="s">
        <v>41</v>
      </c>
      <c r="E39" s="11"/>
    </row>
    <row r="40" spans="1:5" x14ac:dyDescent="0.25">
      <c r="A40" s="2">
        <v>7500000.0099999998</v>
      </c>
      <c r="B40" s="2">
        <v>8000000</v>
      </c>
      <c r="C40" s="29">
        <v>1.39</v>
      </c>
      <c r="D40" t="s">
        <v>41</v>
      </c>
      <c r="E40" s="11"/>
    </row>
    <row r="41" spans="1:5" x14ac:dyDescent="0.25">
      <c r="A41" s="2">
        <v>8000000.0099999998</v>
      </c>
      <c r="B41" s="2">
        <v>8500000</v>
      </c>
      <c r="C41" s="29">
        <v>1.4</v>
      </c>
      <c r="D41" t="s">
        <v>41</v>
      </c>
      <c r="E41" s="11"/>
    </row>
    <row r="42" spans="1:5" x14ac:dyDescent="0.25">
      <c r="A42" s="2">
        <v>8500000.0099999998</v>
      </c>
      <c r="B42" s="2">
        <v>9000000</v>
      </c>
      <c r="C42" s="29">
        <v>1.41</v>
      </c>
      <c r="D42" t="s">
        <v>41</v>
      </c>
      <c r="E42" s="11"/>
    </row>
    <row r="43" spans="1:5" x14ac:dyDescent="0.25">
      <c r="A43" s="2">
        <v>9000000.0099999998</v>
      </c>
      <c r="B43" s="2">
        <v>9500000</v>
      </c>
      <c r="C43" s="29">
        <v>1.42</v>
      </c>
      <c r="D43" t="s">
        <v>41</v>
      </c>
      <c r="E43" s="11"/>
    </row>
    <row r="44" spans="1:5" x14ac:dyDescent="0.25">
      <c r="A44" s="2">
        <v>9500000.0099999998</v>
      </c>
      <c r="B44" s="2">
        <v>10000000</v>
      </c>
      <c r="C44" s="29">
        <v>1.43</v>
      </c>
      <c r="D44" t="s">
        <v>41</v>
      </c>
      <c r="E44" s="11"/>
    </row>
    <row r="45" spans="1:5" x14ac:dyDescent="0.25">
      <c r="A45" s="2">
        <v>10000000.01</v>
      </c>
      <c r="B45" s="2">
        <v>10500000</v>
      </c>
      <c r="C45" s="29">
        <v>1.44</v>
      </c>
      <c r="D45" t="s">
        <v>41</v>
      </c>
      <c r="E45" s="11"/>
    </row>
    <row r="46" spans="1:5" x14ac:dyDescent="0.25">
      <c r="A46" s="2">
        <v>10500000.01</v>
      </c>
      <c r="B46" s="2">
        <v>11000000</v>
      </c>
      <c r="C46" s="29">
        <v>1.45</v>
      </c>
      <c r="D46" t="s">
        <v>41</v>
      </c>
      <c r="E46" s="11"/>
    </row>
    <row r="47" spans="1:5" x14ac:dyDescent="0.25">
      <c r="A47" s="2">
        <v>11000000.01</v>
      </c>
      <c r="B47" s="2">
        <v>11500000</v>
      </c>
      <c r="C47" s="29">
        <v>1.46</v>
      </c>
      <c r="D47" t="s">
        <v>41</v>
      </c>
      <c r="E47" s="11"/>
    </row>
    <row r="48" spans="1:5" x14ac:dyDescent="0.25">
      <c r="A48" s="2">
        <v>11500000.01</v>
      </c>
      <c r="B48" s="2">
        <v>12000000</v>
      </c>
      <c r="C48" s="29">
        <v>1.47</v>
      </c>
      <c r="D48" t="s">
        <v>41</v>
      </c>
      <c r="E48" s="11"/>
    </row>
    <row r="49" spans="1:5" x14ac:dyDescent="0.25">
      <c r="A49" s="2">
        <v>12000000.01</v>
      </c>
      <c r="B49" s="2">
        <v>12500000</v>
      </c>
      <c r="C49" s="29">
        <v>1.48</v>
      </c>
      <c r="D49" t="s">
        <v>41</v>
      </c>
      <c r="E49" s="11"/>
    </row>
    <row r="50" spans="1:5" x14ac:dyDescent="0.25">
      <c r="A50" s="2">
        <v>12500000.01</v>
      </c>
      <c r="B50" s="2">
        <v>13000000</v>
      </c>
      <c r="C50" s="29">
        <v>1.49</v>
      </c>
      <c r="D50" t="s">
        <v>41</v>
      </c>
      <c r="E50" s="11"/>
    </row>
    <row r="51" spans="1:5" x14ac:dyDescent="0.25">
      <c r="A51" s="2">
        <v>13000000.01</v>
      </c>
      <c r="B51" s="2">
        <v>13500000</v>
      </c>
      <c r="C51" s="29">
        <v>1.5</v>
      </c>
      <c r="D51" t="s">
        <v>41</v>
      </c>
      <c r="E51" s="11"/>
    </row>
    <row r="52" spans="1:5" x14ac:dyDescent="0.25">
      <c r="A52" s="2">
        <v>13500000.01</v>
      </c>
      <c r="B52" s="2">
        <v>14000000</v>
      </c>
      <c r="C52" s="29">
        <v>1.51</v>
      </c>
      <c r="D52" t="s">
        <v>41</v>
      </c>
      <c r="E52" s="11"/>
    </row>
    <row r="53" spans="1:5" x14ac:dyDescent="0.25">
      <c r="A53" s="2">
        <v>14000000.01</v>
      </c>
      <c r="B53" s="2">
        <v>14500000</v>
      </c>
      <c r="C53" s="29">
        <v>1.52</v>
      </c>
      <c r="D53" t="s">
        <v>41</v>
      </c>
      <c r="E53" s="11"/>
    </row>
    <row r="54" spans="1:5" x14ac:dyDescent="0.25">
      <c r="A54" s="2">
        <v>14500000.01</v>
      </c>
      <c r="B54" s="2">
        <v>15000000</v>
      </c>
      <c r="C54" s="29">
        <v>1.53</v>
      </c>
      <c r="D54" t="s">
        <v>41</v>
      </c>
      <c r="E54" s="11"/>
    </row>
    <row r="55" spans="1:5" x14ac:dyDescent="0.25">
      <c r="A55" s="2">
        <v>15000000.01</v>
      </c>
      <c r="B55" s="2">
        <v>999999999999</v>
      </c>
      <c r="C55" s="29">
        <v>1.54</v>
      </c>
      <c r="D55" t="s">
        <v>41</v>
      </c>
      <c r="E55" s="11"/>
    </row>
  </sheetData>
  <mergeCells count="5">
    <mergeCell ref="A2:F2"/>
    <mergeCell ref="A4:B4"/>
    <mergeCell ref="A5:B5"/>
    <mergeCell ref="C4:G4"/>
    <mergeCell ref="C5:G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03E4-5937-45FC-9705-88A5C4E89C1B}">
  <dimension ref="A1:TC10"/>
  <sheetViews>
    <sheetView workbookViewId="0">
      <selection activeCell="C19" sqref="C19"/>
    </sheetView>
  </sheetViews>
  <sheetFormatPr defaultRowHeight="15" x14ac:dyDescent="0.25"/>
  <cols>
    <col min="1" max="1" width="35.28515625" bestFit="1" customWidth="1"/>
    <col min="2" max="2" width="33.85546875" bestFit="1" customWidth="1"/>
    <col min="3" max="3" width="21.5703125" bestFit="1" customWidth="1"/>
    <col min="4" max="4" width="13.7109375" bestFit="1" customWidth="1"/>
    <col min="5" max="5" width="11.5703125" bestFit="1" customWidth="1"/>
  </cols>
  <sheetData>
    <row r="1" spans="1:523" s="15" customFormat="1" ht="15.75" customHeight="1" x14ac:dyDescent="0.25">
      <c r="A1" s="13"/>
      <c r="B1" s="14"/>
      <c r="C1" s="14"/>
      <c r="D1" s="14"/>
      <c r="E1" s="14"/>
      <c r="F1" s="13"/>
      <c r="G1" s="13"/>
      <c r="H1" s="14"/>
      <c r="I1" s="14"/>
      <c r="J1" s="14"/>
      <c r="K1" s="14"/>
      <c r="L1" s="13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</row>
    <row r="2" spans="1:523" s="15" customFormat="1" ht="39.950000000000003" customHeight="1" thickBot="1" x14ac:dyDescent="0.6">
      <c r="A2" s="39" t="s">
        <v>34</v>
      </c>
      <c r="B2" s="40"/>
      <c r="C2" s="40"/>
      <c r="D2" s="40"/>
      <c r="E2" s="40"/>
      <c r="F2" s="4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523" s="15" customFormat="1" ht="15.75" customHeight="1" thickTop="1" x14ac:dyDescent="0.25">
      <c r="A3" s="17"/>
      <c r="B3" s="17"/>
      <c r="C3" s="18"/>
      <c r="D3" s="18"/>
      <c r="E3" s="18"/>
      <c r="F3" s="18"/>
      <c r="G3" s="16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523" s="15" customFormat="1" ht="15.75" customHeight="1" x14ac:dyDescent="0.25">
      <c r="A4" s="41" t="s">
        <v>35</v>
      </c>
      <c r="B4" s="42"/>
      <c r="C4" s="43" t="s">
        <v>42</v>
      </c>
      <c r="D4" s="44"/>
      <c r="E4" s="44"/>
      <c r="F4" s="44"/>
      <c r="G4" s="4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523" s="15" customFormat="1" ht="15.75" customHeight="1" x14ac:dyDescent="0.25">
      <c r="A5" s="46" t="s">
        <v>36</v>
      </c>
      <c r="B5" s="47"/>
      <c r="C5" s="48">
        <v>44454</v>
      </c>
      <c r="D5" s="49"/>
      <c r="E5" s="49"/>
      <c r="F5" s="49"/>
      <c r="G5" s="5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523" s="15" customFormat="1" ht="15.75" customHeight="1" x14ac:dyDescent="0.25">
      <c r="A6" s="19"/>
      <c r="B6" s="20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523" s="24" customFormat="1" x14ac:dyDescent="0.25">
      <c r="A7" s="23" t="s">
        <v>47</v>
      </c>
      <c r="B7" s="23" t="s">
        <v>48</v>
      </c>
      <c r="C7" s="23" t="s">
        <v>44</v>
      </c>
      <c r="D7" s="23" t="s">
        <v>39</v>
      </c>
      <c r="E7" s="23" t="s">
        <v>40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</row>
    <row r="8" spans="1:523" s="12" customFormat="1" x14ac:dyDescent="0.25">
      <c r="A8" s="26">
        <v>0.01</v>
      </c>
      <c r="B8" s="26">
        <v>34000</v>
      </c>
      <c r="C8" s="27">
        <v>0</v>
      </c>
      <c r="D8" s="12" t="s">
        <v>22</v>
      </c>
      <c r="E8" s="26">
        <v>232</v>
      </c>
    </row>
    <row r="9" spans="1:523" x14ac:dyDescent="0.25">
      <c r="A9" s="2">
        <v>34000.01</v>
      </c>
      <c r="B9" s="2">
        <v>1000000</v>
      </c>
      <c r="C9" s="28">
        <v>13.5</v>
      </c>
      <c r="D9" t="s">
        <v>43</v>
      </c>
    </row>
    <row r="10" spans="1:523" x14ac:dyDescent="0.25">
      <c r="A10" s="2">
        <v>1000000.01</v>
      </c>
      <c r="B10" s="2">
        <v>9999999999</v>
      </c>
      <c r="C10" s="28">
        <v>14.72</v>
      </c>
      <c r="D10" t="s">
        <v>43</v>
      </c>
    </row>
  </sheetData>
  <mergeCells count="5">
    <mergeCell ref="A2:F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DB0C-02C0-4A11-BE24-01C94FBD8A2B}">
  <dimension ref="A1:TC10"/>
  <sheetViews>
    <sheetView workbookViewId="0">
      <selection activeCell="D28" sqref="D28"/>
    </sheetView>
  </sheetViews>
  <sheetFormatPr defaultRowHeight="15" x14ac:dyDescent="0.25"/>
  <cols>
    <col min="1" max="1" width="35.28515625" bestFit="1" customWidth="1"/>
    <col min="2" max="2" width="33.85546875" bestFit="1" customWidth="1"/>
    <col min="3" max="3" width="21.5703125" bestFit="1" customWidth="1"/>
    <col min="4" max="4" width="15.42578125" bestFit="1" customWidth="1"/>
    <col min="5" max="5" width="11.5703125" bestFit="1" customWidth="1"/>
  </cols>
  <sheetData>
    <row r="1" spans="1:523" s="15" customFormat="1" ht="15.75" customHeight="1" x14ac:dyDescent="0.25">
      <c r="A1" s="13"/>
      <c r="B1" s="14"/>
      <c r="C1" s="14"/>
      <c r="D1" s="14"/>
      <c r="E1" s="14"/>
      <c r="F1" s="13"/>
      <c r="G1" s="13"/>
      <c r="H1" s="14"/>
      <c r="I1" s="14"/>
      <c r="J1" s="14"/>
      <c r="K1" s="14"/>
      <c r="L1" s="13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</row>
    <row r="2" spans="1:523" s="15" customFormat="1" ht="39.950000000000003" customHeight="1" thickBot="1" x14ac:dyDescent="0.6">
      <c r="A2" s="39" t="s">
        <v>34</v>
      </c>
      <c r="B2" s="40"/>
      <c r="C2" s="40"/>
      <c r="D2" s="40"/>
      <c r="E2" s="40"/>
      <c r="F2" s="4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523" s="15" customFormat="1" ht="15.75" customHeight="1" thickTop="1" x14ac:dyDescent="0.25">
      <c r="A3" s="17"/>
      <c r="B3" s="17"/>
      <c r="C3" s="18"/>
      <c r="D3" s="18"/>
      <c r="E3" s="18"/>
      <c r="F3" s="18"/>
      <c r="G3" s="16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523" s="15" customFormat="1" ht="15.75" customHeight="1" x14ac:dyDescent="0.25">
      <c r="A4" s="41" t="s">
        <v>35</v>
      </c>
      <c r="B4" s="42"/>
      <c r="C4" s="43" t="s">
        <v>45</v>
      </c>
      <c r="D4" s="44"/>
      <c r="E4" s="44"/>
      <c r="F4" s="44"/>
      <c r="G4" s="4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523" s="15" customFormat="1" ht="15.75" customHeight="1" x14ac:dyDescent="0.25">
      <c r="A5" s="46" t="s">
        <v>36</v>
      </c>
      <c r="B5" s="47"/>
      <c r="C5" s="48">
        <v>44454</v>
      </c>
      <c r="D5" s="49"/>
      <c r="E5" s="49"/>
      <c r="F5" s="49"/>
      <c r="G5" s="5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523" s="15" customFormat="1" ht="15.75" customHeight="1" x14ac:dyDescent="0.25">
      <c r="A6" s="19"/>
      <c r="B6" s="20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523" s="24" customFormat="1" x14ac:dyDescent="0.25">
      <c r="A7" s="23" t="s">
        <v>47</v>
      </c>
      <c r="B7" s="23" t="s">
        <v>48</v>
      </c>
      <c r="C7" s="23" t="s">
        <v>44</v>
      </c>
      <c r="D7" s="23" t="s">
        <v>39</v>
      </c>
      <c r="E7" s="23" t="s">
        <v>40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</row>
    <row r="8" spans="1:523" s="12" customFormat="1" x14ac:dyDescent="0.25">
      <c r="A8" s="26">
        <v>0.01</v>
      </c>
      <c r="B8" s="26">
        <v>34000</v>
      </c>
      <c r="C8" s="12">
        <v>0</v>
      </c>
      <c r="D8" s="12" t="s">
        <v>22</v>
      </c>
      <c r="E8" s="26">
        <v>232</v>
      </c>
    </row>
    <row r="9" spans="1:523" x14ac:dyDescent="0.25">
      <c r="A9" s="2">
        <v>34000.01</v>
      </c>
      <c r="B9" s="2">
        <v>1000000</v>
      </c>
      <c r="C9">
        <v>15</v>
      </c>
      <c r="D9" t="s">
        <v>46</v>
      </c>
    </row>
    <row r="10" spans="1:523" x14ac:dyDescent="0.25">
      <c r="A10" s="2">
        <v>1000000.01</v>
      </c>
      <c r="B10" s="2">
        <v>9999999999</v>
      </c>
      <c r="C10">
        <v>16</v>
      </c>
      <c r="D10" t="s">
        <v>46</v>
      </c>
    </row>
  </sheetData>
  <mergeCells count="5">
    <mergeCell ref="A2:F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9EA6-4FBC-44E4-866E-8617FD4B1828}">
  <dimension ref="A1:TC27"/>
  <sheetViews>
    <sheetView workbookViewId="0">
      <selection activeCell="L24" sqref="L24"/>
    </sheetView>
  </sheetViews>
  <sheetFormatPr defaultRowHeight="15" x14ac:dyDescent="0.25"/>
  <cols>
    <col min="1" max="1" width="18" bestFit="1" customWidth="1"/>
    <col min="2" max="2" width="21.140625" bestFit="1" customWidth="1"/>
    <col min="3" max="3" width="12" bestFit="1" customWidth="1"/>
    <col min="4" max="4" width="15.7109375" bestFit="1" customWidth="1"/>
    <col min="5" max="5" width="11.5703125" bestFit="1" customWidth="1"/>
  </cols>
  <sheetData>
    <row r="1" spans="1:523" s="15" customFormat="1" ht="15.75" customHeight="1" x14ac:dyDescent="0.25">
      <c r="A1" s="13"/>
      <c r="B1" s="14"/>
      <c r="C1" s="14"/>
      <c r="D1" s="14"/>
      <c r="E1" s="14"/>
      <c r="F1" s="13"/>
      <c r="G1" s="13"/>
      <c r="H1" s="14"/>
      <c r="I1" s="14"/>
      <c r="J1" s="14"/>
      <c r="K1" s="14"/>
      <c r="L1" s="13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</row>
    <row r="2" spans="1:523" s="15" customFormat="1" ht="39.950000000000003" customHeight="1" thickBot="1" x14ac:dyDescent="0.6">
      <c r="A2" s="39" t="s">
        <v>34</v>
      </c>
      <c r="B2" s="40"/>
      <c r="C2" s="40"/>
      <c r="D2" s="40"/>
      <c r="E2" s="40"/>
      <c r="F2" s="4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523" s="15" customFormat="1" ht="15.75" customHeight="1" thickTop="1" x14ac:dyDescent="0.25">
      <c r="A3" s="17"/>
      <c r="B3" s="17"/>
      <c r="C3" s="18"/>
      <c r="D3" s="18"/>
      <c r="E3" s="18"/>
      <c r="F3" s="18"/>
      <c r="G3" s="16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523" s="15" customFormat="1" ht="15.75" customHeight="1" x14ac:dyDescent="0.25">
      <c r="A4" s="41" t="s">
        <v>35</v>
      </c>
      <c r="B4" s="42"/>
      <c r="C4" s="43" t="s">
        <v>49</v>
      </c>
      <c r="D4" s="44"/>
      <c r="E4" s="44"/>
      <c r="F4" s="44"/>
      <c r="G4" s="4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523" s="15" customFormat="1" ht="15.75" customHeight="1" x14ac:dyDescent="0.25">
      <c r="A5" s="46" t="s">
        <v>36</v>
      </c>
      <c r="B5" s="47"/>
      <c r="C5" s="48">
        <v>44454</v>
      </c>
      <c r="D5" s="49"/>
      <c r="E5" s="49"/>
      <c r="F5" s="49"/>
      <c r="G5" s="5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523" s="15" customFormat="1" ht="15.75" customHeight="1" x14ac:dyDescent="0.25">
      <c r="A6" s="19"/>
      <c r="B6" s="20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523" s="24" customFormat="1" x14ac:dyDescent="0.25">
      <c r="A7" s="23" t="s">
        <v>50</v>
      </c>
      <c r="B7" s="23" t="s">
        <v>51</v>
      </c>
      <c r="C7" s="23" t="s">
        <v>39</v>
      </c>
      <c r="D7" s="23" t="s">
        <v>44</v>
      </c>
      <c r="E7" s="23" t="s">
        <v>40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</row>
    <row r="8" spans="1:523" x14ac:dyDescent="0.25">
      <c r="A8" s="30">
        <v>601</v>
      </c>
      <c r="B8" s="2">
        <v>70000</v>
      </c>
      <c r="C8" s="30" t="s">
        <v>41</v>
      </c>
      <c r="D8">
        <v>7.0000000000000001E-3</v>
      </c>
      <c r="E8" s="2">
        <v>255.2</v>
      </c>
    </row>
    <row r="9" spans="1:523" x14ac:dyDescent="0.25">
      <c r="A9" s="30">
        <v>602</v>
      </c>
      <c r="B9" s="2">
        <v>70000</v>
      </c>
      <c r="C9" s="30" t="s">
        <v>41</v>
      </c>
      <c r="D9">
        <v>7.0000000000000001E-3</v>
      </c>
      <c r="E9" s="2">
        <v>255.2</v>
      </c>
    </row>
    <row r="10" spans="1:523" x14ac:dyDescent="0.25">
      <c r="A10" s="30">
        <v>603</v>
      </c>
      <c r="B10" s="2">
        <v>70000</v>
      </c>
      <c r="C10" s="30" t="s">
        <v>41</v>
      </c>
      <c r="D10">
        <v>7.0000000000000001E-3</v>
      </c>
      <c r="E10" s="2">
        <v>255.2</v>
      </c>
    </row>
    <row r="11" spans="1:523" x14ac:dyDescent="0.25">
      <c r="A11" s="30">
        <v>611</v>
      </c>
      <c r="B11" s="2">
        <v>50000</v>
      </c>
      <c r="C11" s="30" t="s">
        <v>41</v>
      </c>
      <c r="D11">
        <v>7.0000000000000001E-3</v>
      </c>
      <c r="E11" s="2">
        <v>255.2</v>
      </c>
    </row>
    <row r="12" spans="1:523" x14ac:dyDescent="0.25">
      <c r="A12" s="30">
        <v>612</v>
      </c>
      <c r="B12" s="2">
        <v>50000</v>
      </c>
      <c r="C12" s="30" t="s">
        <v>41</v>
      </c>
      <c r="D12">
        <v>7.0000000000000001E-3</v>
      </c>
      <c r="E12" s="2">
        <v>255.2</v>
      </c>
    </row>
    <row r="13" spans="1:523" x14ac:dyDescent="0.25">
      <c r="A13" s="30">
        <v>613</v>
      </c>
      <c r="B13" s="2">
        <v>50000</v>
      </c>
      <c r="C13" s="30" t="s">
        <v>41</v>
      </c>
      <c r="D13">
        <v>1.2999999999999999E-2</v>
      </c>
      <c r="E13" s="2">
        <v>255.2</v>
      </c>
    </row>
    <row r="14" spans="1:523" x14ac:dyDescent="0.25">
      <c r="A14" s="30">
        <v>614</v>
      </c>
      <c r="B14" s="2">
        <v>1250</v>
      </c>
      <c r="C14" s="30" t="s">
        <v>41</v>
      </c>
      <c r="D14">
        <v>2E-3</v>
      </c>
      <c r="E14" s="2">
        <v>255.2</v>
      </c>
    </row>
    <row r="15" spans="1:523" x14ac:dyDescent="0.25">
      <c r="A15" s="30">
        <v>622</v>
      </c>
      <c r="B15" s="2">
        <v>1250</v>
      </c>
      <c r="C15" s="30" t="s">
        <v>41</v>
      </c>
      <c r="D15">
        <v>2E-3</v>
      </c>
      <c r="E15" s="2">
        <v>255.2</v>
      </c>
    </row>
    <row r="16" spans="1:523" x14ac:dyDescent="0.25">
      <c r="A16" s="30">
        <v>623</v>
      </c>
      <c r="B16" s="2">
        <v>1250</v>
      </c>
      <c r="C16" s="30" t="s">
        <v>41</v>
      </c>
      <c r="D16">
        <v>2E-3</v>
      </c>
      <c r="E16" s="2">
        <v>255.2</v>
      </c>
    </row>
    <row r="17" spans="1:5" x14ac:dyDescent="0.25">
      <c r="A17" s="30">
        <v>633</v>
      </c>
      <c r="B17" s="2">
        <v>50000</v>
      </c>
      <c r="C17" s="30" t="s">
        <v>41</v>
      </c>
      <c r="D17">
        <v>1.2999999999999999E-2</v>
      </c>
      <c r="E17" s="2">
        <v>255.2</v>
      </c>
    </row>
    <row r="18" spans="1:5" x14ac:dyDescent="0.25">
      <c r="A18" s="30">
        <v>1601</v>
      </c>
      <c r="B18" s="2">
        <v>50000</v>
      </c>
      <c r="C18" s="30" t="s">
        <v>41</v>
      </c>
      <c r="D18">
        <v>9.4999999999999998E-3</v>
      </c>
      <c r="E18" s="2">
        <v>255.2</v>
      </c>
    </row>
    <row r="19" spans="1:5" x14ac:dyDescent="0.25">
      <c r="A19" s="30">
        <v>1602</v>
      </c>
      <c r="B19" s="2">
        <v>50000</v>
      </c>
      <c r="C19" s="30" t="s">
        <v>41</v>
      </c>
      <c r="D19">
        <v>9.4999999999999998E-3</v>
      </c>
      <c r="E19" s="2">
        <v>255.2</v>
      </c>
    </row>
    <row r="20" spans="1:5" x14ac:dyDescent="0.25">
      <c r="A20" s="30">
        <v>1611</v>
      </c>
      <c r="B20" s="2">
        <v>50000</v>
      </c>
      <c r="C20" s="30" t="s">
        <v>41</v>
      </c>
      <c r="D20">
        <v>9.4999999999999998E-3</v>
      </c>
      <c r="E20" s="2">
        <v>255.2</v>
      </c>
    </row>
    <row r="21" spans="1:5" x14ac:dyDescent="0.25">
      <c r="A21" s="30">
        <v>1612</v>
      </c>
      <c r="B21" s="2">
        <v>50000</v>
      </c>
      <c r="C21" s="30" t="s">
        <v>41</v>
      </c>
      <c r="D21">
        <v>9.4999999999999998E-3</v>
      </c>
      <c r="E21" s="2">
        <v>255.2</v>
      </c>
    </row>
    <row r="22" spans="1:5" x14ac:dyDescent="0.25">
      <c r="A22" s="30">
        <v>2633</v>
      </c>
      <c r="B22" s="2">
        <v>80000</v>
      </c>
      <c r="C22" s="30" t="s">
        <v>41</v>
      </c>
      <c r="D22">
        <v>9.4999999999999998E-3</v>
      </c>
      <c r="E22" s="2">
        <v>255.2</v>
      </c>
    </row>
    <row r="23" spans="1:5" x14ac:dyDescent="0.25">
      <c r="A23" s="30">
        <v>6021</v>
      </c>
      <c r="B23" s="2">
        <v>50000</v>
      </c>
      <c r="C23" s="30" t="s">
        <v>41</v>
      </c>
      <c r="D23">
        <v>4.4999999999999997E-3</v>
      </c>
      <c r="E23" s="2">
        <v>255.2</v>
      </c>
    </row>
    <row r="24" spans="1:5" x14ac:dyDescent="0.25">
      <c r="A24" s="30">
        <v>6022</v>
      </c>
      <c r="B24" s="2">
        <v>70000</v>
      </c>
      <c r="C24" s="30" t="s">
        <v>41</v>
      </c>
      <c r="D24">
        <v>7.0000000000000001E-3</v>
      </c>
      <c r="E24" s="2">
        <v>255.2</v>
      </c>
    </row>
    <row r="25" spans="1:5" x14ac:dyDescent="0.25">
      <c r="A25" s="30">
        <v>6023</v>
      </c>
      <c r="B25" s="2">
        <v>50000</v>
      </c>
      <c r="C25" s="30" t="s">
        <v>41</v>
      </c>
      <c r="D25">
        <v>4.4999999999999997E-3</v>
      </c>
      <c r="E25" s="2">
        <v>255.2</v>
      </c>
    </row>
    <row r="26" spans="1:5" x14ac:dyDescent="0.25">
      <c r="A26" s="30">
        <v>6024</v>
      </c>
      <c r="B26" s="2">
        <v>50000</v>
      </c>
      <c r="C26" s="30" t="s">
        <v>41</v>
      </c>
      <c r="D26">
        <v>4.4999999999999997E-3</v>
      </c>
      <c r="E26" s="2">
        <v>255.2</v>
      </c>
    </row>
    <row r="27" spans="1:5" x14ac:dyDescent="0.25">
      <c r="A27" s="30">
        <v>6343</v>
      </c>
      <c r="B27" s="2">
        <v>12500</v>
      </c>
      <c r="C27" s="30" t="s">
        <v>41</v>
      </c>
      <c r="D27">
        <v>1.0500000000000001E-2</v>
      </c>
      <c r="E27" s="2">
        <v>255.2</v>
      </c>
    </row>
  </sheetData>
  <mergeCells count="5">
    <mergeCell ref="A2:F2"/>
    <mergeCell ref="A4:B4"/>
    <mergeCell ref="C4:G4"/>
    <mergeCell ref="A5:B5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Impuesto predial 2021</vt:lpstr>
      <vt:lpstr>Predios construidos</vt:lpstr>
      <vt:lpstr>Tasa predio baldío cumplido</vt:lpstr>
      <vt:lpstr>Tasa predio baldío no cumplido</vt:lpstr>
      <vt:lpstr>Predios rurales por zona homogé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2021-09-15T18:55:10Z</dcterms:created>
  <dcterms:modified xsi:type="dcterms:W3CDTF">2021-09-15T22:36:23Z</dcterms:modified>
</cp:coreProperties>
</file>