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Praactica 7\"/>
    </mc:Choice>
  </mc:AlternateContent>
  <bookViews>
    <workbookView xWindow="0" yWindow="0" windowWidth="23040" windowHeight="9192"/>
  </bookViews>
  <sheets>
    <sheet name="Método estándar ISO IEC 20926.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5" i="1"/>
  <c r="F6" i="1"/>
  <c r="F7" i="1"/>
  <c r="F8" i="1"/>
  <c r="F9" i="1"/>
  <c r="F10" i="1"/>
  <c r="F4" i="1"/>
  <c r="F11" i="1" l="1"/>
  <c r="F16" i="1" s="1"/>
  <c r="E16" i="1" s="1"/>
  <c r="F19" i="1" s="1"/>
  <c r="F25" i="1" s="1"/>
  <c r="F26" i="1" s="1"/>
  <c r="F29" i="1" l="1"/>
  <c r="F30" i="1" s="1"/>
</calcChain>
</file>

<file path=xl/sharedStrings.xml><?xml version="1.0" encoding="utf-8"?>
<sst xmlns="http://schemas.openxmlformats.org/spreadsheetml/2006/main" count="60" uniqueCount="56">
  <si>
    <t>CREATION</t>
  </si>
  <si>
    <t>FUNCION</t>
  </si>
  <si>
    <t>ACCION FUNCION</t>
  </si>
  <si>
    <t>METRICA FUNCION</t>
  </si>
  <si>
    <t>CANT. FUNCIONES</t>
  </si>
  <si>
    <t>PFSA = (CAT X COPLEJIDAD)</t>
  </si>
  <si>
    <t>READ</t>
  </si>
  <si>
    <t>UPDATE</t>
  </si>
  <si>
    <t>DELETE</t>
  </si>
  <si>
    <t>QUERY</t>
  </si>
  <si>
    <t>CREATIO DB</t>
  </si>
  <si>
    <t>EXT. FILES PROCESING</t>
  </si>
  <si>
    <t>ALTA</t>
  </si>
  <si>
    <t>LEER</t>
  </si>
  <si>
    <t>BORRAR</t>
  </si>
  <si>
    <t>BUSQUEDAS</t>
  </si>
  <si>
    <t>CREACION BD. TABLAS</t>
  </si>
  <si>
    <t>USO ARCHIVOS EXTERNOS</t>
  </si>
  <si>
    <t>EI</t>
  </si>
  <si>
    <t>EO</t>
  </si>
  <si>
    <t>EQ</t>
  </si>
  <si>
    <t>ILF</t>
  </si>
  <si>
    <t>EIF</t>
  </si>
  <si>
    <t>TOTAL PFSA</t>
  </si>
  <si>
    <t>Comunicación de datos</t>
  </si>
  <si>
    <t>Procesamiento distribuido</t>
  </si>
  <si>
    <t>Objetivos de rendimiento</t>
  </si>
  <si>
    <t>FACTORES DE AJUSTE</t>
  </si>
  <si>
    <t>PUNTAJE</t>
  </si>
  <si>
    <t>FACTOR DE AJUSTE</t>
  </si>
  <si>
    <t>HORAS HOMBRE</t>
  </si>
  <si>
    <t>PFA</t>
  </si>
  <si>
    <t>PFSA</t>
  </si>
  <si>
    <t>PUNTOS DE FUNCIÓN AJUSTADOS</t>
  </si>
  <si>
    <t>PUNTOS DE FUNCIÓN SIN AJUSTAR</t>
  </si>
  <si>
    <t>H/H</t>
  </si>
  <si>
    <t>HORAS DIARIAS</t>
  </si>
  <si>
    <t>SUELDO MENSUAL</t>
  </si>
  <si>
    <t>DIAS</t>
  </si>
  <si>
    <t>MESES</t>
  </si>
  <si>
    <t>COSTO</t>
  </si>
  <si>
    <t>TIEMPO POR TRABAJAR</t>
  </si>
  <si>
    <t>TRABAJADORES</t>
  </si>
  <si>
    <t>Configuración de equipamiento</t>
  </si>
  <si>
    <t>Tasa de transacciones</t>
  </si>
  <si>
    <t>Entrada de datos en línea</t>
  </si>
  <si>
    <t>Interface con el usuario</t>
  </si>
  <si>
    <t>Actualizaciones en línea</t>
  </si>
  <si>
    <t>Procesamiento complejo</t>
  </si>
  <si>
    <t>Reusabilidad del código</t>
  </si>
  <si>
    <t>Facilidad de implementación</t>
  </si>
  <si>
    <t>Facilidad de operación</t>
  </si>
  <si>
    <t>Instalaciones múltiples</t>
  </si>
  <si>
    <t>Facilidad de cambios</t>
  </si>
  <si>
    <t>MODIFICACION</t>
  </si>
  <si>
    <t>COMPLEJIDAD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</si>
</sst>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0" fillId="0" borderId="1" xfId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3" borderId="1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zoomScaleNormal="134" zoomScaleSheetLayoutView="117" workbookViewId="0">
      <selection activeCell="I24" sqref="I24"/>
    </sheetView>
  </sheetViews>
  <sheetFormatPr baseColWidth="10" defaultRowHeight="14.4" x14ac:dyDescent="0.3"/>
  <cols>
    <col min="1" max="1" width="19.21875" style="2" customWidth="1"/>
    <col min="2" max="2" width="15.33203125" style="2" customWidth="1"/>
    <col min="3" max="4" width="11.5546875" style="2"/>
    <col min="5" max="5" width="18.44140625" style="2" customWidth="1"/>
    <col min="6" max="6" width="17.44140625" style="2" customWidth="1"/>
    <col min="7" max="16384" width="11.5546875" style="2"/>
  </cols>
  <sheetData>
    <row r="1" spans="1:6" x14ac:dyDescent="0.3">
      <c r="A1" s="26" t="s">
        <v>34</v>
      </c>
      <c r="B1" s="26"/>
      <c r="C1" s="26"/>
      <c r="D1" s="26"/>
      <c r="E1" s="26"/>
      <c r="F1" s="26"/>
    </row>
    <row r="2" spans="1:6" x14ac:dyDescent="0.3">
      <c r="A2" s="26"/>
      <c r="B2" s="26"/>
      <c r="C2" s="26"/>
      <c r="D2" s="26"/>
      <c r="E2" s="26"/>
      <c r="F2" s="26"/>
    </row>
    <row r="3" spans="1:6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55</v>
      </c>
      <c r="F3" s="1" t="s">
        <v>5</v>
      </c>
    </row>
    <row r="4" spans="1:6" x14ac:dyDescent="0.3">
      <c r="A4" s="1" t="s">
        <v>0</v>
      </c>
      <c r="B4" s="3" t="s">
        <v>12</v>
      </c>
      <c r="C4" s="1" t="s">
        <v>18</v>
      </c>
      <c r="D4" s="14">
        <v>6</v>
      </c>
      <c r="E4" s="9">
        <v>4</v>
      </c>
      <c r="F4" s="10">
        <f>D4*E4</f>
        <v>24</v>
      </c>
    </row>
    <row r="5" spans="1:6" ht="14.4" customHeight="1" x14ac:dyDescent="0.3">
      <c r="A5" s="1" t="s">
        <v>6</v>
      </c>
      <c r="B5" s="3" t="s">
        <v>13</v>
      </c>
      <c r="C5" s="1" t="s">
        <v>19</v>
      </c>
      <c r="D5" s="14">
        <v>7</v>
      </c>
      <c r="E5" s="9">
        <v>5</v>
      </c>
      <c r="F5" s="10">
        <f t="shared" ref="F5:F10" si="0">D5*E5</f>
        <v>35</v>
      </c>
    </row>
    <row r="6" spans="1:6" ht="14.4" customHeight="1" x14ac:dyDescent="0.3">
      <c r="A6" s="1" t="s">
        <v>7</v>
      </c>
      <c r="B6" s="3" t="s">
        <v>54</v>
      </c>
      <c r="C6" s="1" t="s">
        <v>18</v>
      </c>
      <c r="D6" s="14">
        <v>6</v>
      </c>
      <c r="E6" s="9">
        <v>4</v>
      </c>
      <c r="F6" s="10">
        <f t="shared" si="0"/>
        <v>24</v>
      </c>
    </row>
    <row r="7" spans="1:6" ht="15" customHeight="1" x14ac:dyDescent="0.3">
      <c r="A7" s="1" t="s">
        <v>8</v>
      </c>
      <c r="B7" s="3" t="s">
        <v>14</v>
      </c>
      <c r="C7" s="1" t="s">
        <v>18</v>
      </c>
      <c r="D7" s="14">
        <v>6</v>
      </c>
      <c r="E7" s="9">
        <v>4</v>
      </c>
      <c r="F7" s="10">
        <f t="shared" si="0"/>
        <v>24</v>
      </c>
    </row>
    <row r="8" spans="1:6" ht="15.6" customHeight="1" x14ac:dyDescent="0.3">
      <c r="A8" s="1" t="s">
        <v>9</v>
      </c>
      <c r="B8" s="3" t="s">
        <v>15</v>
      </c>
      <c r="C8" s="1" t="s">
        <v>20</v>
      </c>
      <c r="D8" s="14">
        <v>8</v>
      </c>
      <c r="E8" s="9">
        <v>4</v>
      </c>
      <c r="F8" s="10">
        <f t="shared" si="0"/>
        <v>32</v>
      </c>
    </row>
    <row r="9" spans="1:6" ht="28.8" x14ac:dyDescent="0.3">
      <c r="A9" s="1" t="s">
        <v>10</v>
      </c>
      <c r="B9" s="3" t="s">
        <v>16</v>
      </c>
      <c r="C9" s="1" t="s">
        <v>21</v>
      </c>
      <c r="D9" s="14">
        <v>5</v>
      </c>
      <c r="E9" s="9">
        <v>10</v>
      </c>
      <c r="F9" s="10">
        <f t="shared" si="0"/>
        <v>50</v>
      </c>
    </row>
    <row r="10" spans="1:6" ht="28.8" customHeight="1" x14ac:dyDescent="0.3">
      <c r="A10" s="1" t="s">
        <v>11</v>
      </c>
      <c r="B10" s="3" t="s">
        <v>17</v>
      </c>
      <c r="C10" s="1" t="s">
        <v>22</v>
      </c>
      <c r="D10" s="14">
        <v>1</v>
      </c>
      <c r="E10" s="9">
        <v>7</v>
      </c>
      <c r="F10" s="10">
        <f t="shared" si="0"/>
        <v>7</v>
      </c>
    </row>
    <row r="11" spans="1:6" x14ac:dyDescent="0.3">
      <c r="A11" s="3"/>
      <c r="B11" s="3"/>
      <c r="C11" s="22" t="s">
        <v>23</v>
      </c>
      <c r="D11" s="23"/>
      <c r="E11" s="24"/>
      <c r="F11" s="9">
        <f>SUM(F4:F10)</f>
        <v>196</v>
      </c>
    </row>
    <row r="14" spans="1:6" ht="16.8" customHeight="1" x14ac:dyDescent="0.3">
      <c r="A14" s="26" t="s">
        <v>27</v>
      </c>
      <c r="B14" s="26"/>
      <c r="C14" s="26"/>
      <c r="D14" s="6"/>
      <c r="E14" s="16" t="s">
        <v>33</v>
      </c>
      <c r="F14" s="17"/>
    </row>
    <row r="15" spans="1:6" ht="14.4" customHeight="1" x14ac:dyDescent="0.3">
      <c r="A15" s="16" t="s">
        <v>27</v>
      </c>
      <c r="B15" s="17"/>
      <c r="C15" s="1" t="s">
        <v>28</v>
      </c>
      <c r="D15" s="5"/>
      <c r="E15" s="4" t="s">
        <v>31</v>
      </c>
      <c r="F15" s="9" t="s">
        <v>32</v>
      </c>
    </row>
    <row r="16" spans="1:6" ht="21" customHeight="1" x14ac:dyDescent="0.3">
      <c r="A16" s="25" t="s">
        <v>24</v>
      </c>
      <c r="B16" s="25"/>
      <c r="C16" s="3">
        <v>3</v>
      </c>
      <c r="E16" s="4">
        <f>F16*0.65+(0.01*C30)</f>
        <v>127.60000000000001</v>
      </c>
      <c r="F16" s="10">
        <f>F11</f>
        <v>196</v>
      </c>
    </row>
    <row r="17" spans="1:6" ht="19.2" customHeight="1" x14ac:dyDescent="0.3">
      <c r="A17" s="25" t="s">
        <v>25</v>
      </c>
      <c r="B17" s="25"/>
      <c r="C17" s="3">
        <v>3</v>
      </c>
    </row>
    <row r="18" spans="1:6" ht="14.4" customHeight="1" x14ac:dyDescent="0.3">
      <c r="A18" s="25" t="s">
        <v>26</v>
      </c>
      <c r="B18" s="25"/>
      <c r="C18" s="3">
        <v>0</v>
      </c>
      <c r="E18" s="16" t="s">
        <v>30</v>
      </c>
      <c r="F18" s="17"/>
    </row>
    <row r="19" spans="1:6" ht="14.4" customHeight="1" x14ac:dyDescent="0.3">
      <c r="A19" s="20" t="s">
        <v>43</v>
      </c>
      <c r="B19" s="21"/>
      <c r="C19" s="3">
        <v>1</v>
      </c>
      <c r="E19" s="1" t="s">
        <v>35</v>
      </c>
      <c r="F19" s="15">
        <f>E16*8</f>
        <v>1020.8000000000001</v>
      </c>
    </row>
    <row r="20" spans="1:6" ht="15.6" customHeight="1" x14ac:dyDescent="0.3">
      <c r="A20" s="20" t="s">
        <v>44</v>
      </c>
      <c r="B20" s="21"/>
      <c r="C20" s="3">
        <v>0</v>
      </c>
    </row>
    <row r="21" spans="1:6" ht="14.4" customHeight="1" x14ac:dyDescent="0.3">
      <c r="A21" s="20" t="s">
        <v>45</v>
      </c>
      <c r="B21" s="21"/>
      <c r="C21" s="3">
        <v>1</v>
      </c>
      <c r="E21" s="1" t="s">
        <v>36</v>
      </c>
      <c r="F21" s="9">
        <v>5</v>
      </c>
    </row>
    <row r="22" spans="1:6" ht="15" customHeight="1" x14ac:dyDescent="0.3">
      <c r="A22" s="20" t="s">
        <v>46</v>
      </c>
      <c r="B22" s="21"/>
      <c r="C22" s="3">
        <v>1</v>
      </c>
      <c r="E22" s="1" t="s">
        <v>37</v>
      </c>
      <c r="F22" s="7">
        <v>10000</v>
      </c>
    </row>
    <row r="23" spans="1:6" x14ac:dyDescent="0.3">
      <c r="A23" s="20" t="s">
        <v>47</v>
      </c>
      <c r="B23" s="21"/>
      <c r="C23" s="3">
        <v>1</v>
      </c>
    </row>
    <row r="24" spans="1:6" ht="18.600000000000001" customHeight="1" x14ac:dyDescent="0.3">
      <c r="A24" s="20" t="s">
        <v>48</v>
      </c>
      <c r="B24" s="21"/>
      <c r="C24" s="3">
        <v>0</v>
      </c>
      <c r="E24" s="16" t="s">
        <v>41</v>
      </c>
      <c r="F24" s="17"/>
    </row>
    <row r="25" spans="1:6" ht="20.399999999999999" customHeight="1" x14ac:dyDescent="0.3">
      <c r="A25" s="20" t="s">
        <v>49</v>
      </c>
      <c r="B25" s="21"/>
      <c r="C25" s="3">
        <v>4</v>
      </c>
      <c r="E25" s="3" t="s">
        <v>38</v>
      </c>
      <c r="F25" s="11">
        <f>F19/F21</f>
        <v>204.16000000000003</v>
      </c>
    </row>
    <row r="26" spans="1:6" ht="16.2" customHeight="1" x14ac:dyDescent="0.3">
      <c r="A26" s="20" t="s">
        <v>50</v>
      </c>
      <c r="B26" s="21"/>
      <c r="C26" s="3">
        <v>0</v>
      </c>
      <c r="E26" s="3" t="s">
        <v>39</v>
      </c>
      <c r="F26" s="11">
        <f>F25/20</f>
        <v>10.208000000000002</v>
      </c>
    </row>
    <row r="27" spans="1:6" ht="45" customHeight="1" x14ac:dyDescent="0.3">
      <c r="A27" s="20" t="s">
        <v>51</v>
      </c>
      <c r="B27" s="21"/>
      <c r="C27" s="3">
        <v>0</v>
      </c>
    </row>
    <row r="28" spans="1:6" x14ac:dyDescent="0.3">
      <c r="A28" s="20" t="s">
        <v>52</v>
      </c>
      <c r="B28" s="21"/>
      <c r="C28" s="3">
        <v>3</v>
      </c>
      <c r="E28" s="1" t="s">
        <v>42</v>
      </c>
      <c r="F28" s="3">
        <v>10</v>
      </c>
    </row>
    <row r="29" spans="1:6" ht="15.6" customHeight="1" x14ac:dyDescent="0.3">
      <c r="A29" s="20" t="s">
        <v>53</v>
      </c>
      <c r="B29" s="21"/>
      <c r="C29" s="3">
        <v>3</v>
      </c>
      <c r="E29" s="1" t="s">
        <v>39</v>
      </c>
      <c r="F29" s="8">
        <f>F26/F28</f>
        <v>1.0208000000000002</v>
      </c>
    </row>
    <row r="30" spans="1:6" x14ac:dyDescent="0.3">
      <c r="A30" s="18" t="s">
        <v>29</v>
      </c>
      <c r="B30" s="19"/>
      <c r="C30" s="13">
        <f>SUM(C16:C29)</f>
        <v>20</v>
      </c>
      <c r="E30" s="1" t="s">
        <v>40</v>
      </c>
      <c r="F30" s="12">
        <f>F22*F26*F29</f>
        <v>104203.26400000002</v>
      </c>
    </row>
    <row r="33" ht="28.8" customHeight="1" x14ac:dyDescent="0.3"/>
  </sheetData>
  <mergeCells count="22">
    <mergeCell ref="C11:E11"/>
    <mergeCell ref="A16:B16"/>
    <mergeCell ref="A17:B17"/>
    <mergeCell ref="A18:B18"/>
    <mergeCell ref="A1:F2"/>
    <mergeCell ref="A14:C14"/>
    <mergeCell ref="E14:F14"/>
    <mergeCell ref="E24:F24"/>
    <mergeCell ref="E18:F18"/>
    <mergeCell ref="A15:B15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</mergeCells>
  <dataValidations count="7">
    <dataValidation allowBlank="1" showInputMessage="1" showErrorMessage="1" promptTitle="Introduzca Datos" prompt="Introduzca Datos" sqref="D4:D10 C16:C29"/>
    <dataValidation allowBlank="1" showInputMessage="1" showErrorMessage="1" promptTitle="NO CAMBIAR" prompt="Datos fijos NO CAMBIAR" sqref="E4:F10"/>
    <dataValidation allowBlank="1" showInputMessage="1" showErrorMessage="1" promptTitle="No Cambiar" prompt="No Cambiar_x000a_Formulas" sqref="E16:F16"/>
    <dataValidation allowBlank="1" showInputMessage="1" showErrorMessage="1" promptTitle="No Cambiar" prompt="No Cambiar" sqref="F19 F21"/>
    <dataValidation allowBlank="1" showInputMessage="1" showErrorMessage="1" promptTitle="Introduzca datos" prompt="Introduzca datos" sqref="F22"/>
    <dataValidation allowBlank="1" showInputMessage="1" showErrorMessage="1" promptTitle="No cambiar" prompt="No cambiar" sqref="F25:F26 F30"/>
    <dataValidation allowBlank="1" showInputMessage="1" showErrorMessage="1" promptTitle="Intoduzca datos" prompt="Intoduzca datos" sqref="F28:F2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Método estándar ISO IEC 20926.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acer</cp:lastModifiedBy>
  <dcterms:created xsi:type="dcterms:W3CDTF">2022-02-15T16:16:20Z</dcterms:created>
  <dcterms:modified xsi:type="dcterms:W3CDTF">2022-02-27T22:14:34Z</dcterms:modified>
</cp:coreProperties>
</file>