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erson\Documents\"/>
    </mc:Choice>
  </mc:AlternateContent>
  <bookViews>
    <workbookView xWindow="0" yWindow="0" windowWidth="20490" windowHeight="7755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3" i="2"/>
  <c r="B14" i="2"/>
  <c r="B15" i="2"/>
  <c r="B16" i="2"/>
  <c r="B17" i="2"/>
  <c r="B18" i="2"/>
  <c r="B19" i="2"/>
  <c r="B20" i="2"/>
  <c r="B21" i="2"/>
  <c r="B22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12" i="2"/>
  <c r="B23" i="2"/>
  <c r="B24" i="2"/>
  <c r="B25" i="2"/>
  <c r="B26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" i="1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T26" i="2" s="1"/>
  <c r="T41" i="2" l="1"/>
  <c r="T37" i="2"/>
  <c r="T33" i="2"/>
  <c r="T29" i="2"/>
  <c r="T39" i="2"/>
  <c r="T35" i="2"/>
  <c r="T31" i="2"/>
  <c r="T27" i="2"/>
  <c r="T38" i="2"/>
  <c r="T34" i="2"/>
  <c r="T30" i="2"/>
  <c r="T40" i="2"/>
  <c r="T36" i="2"/>
  <c r="T32" i="2"/>
  <c r="T28" i="2"/>
  <c r="T23" i="2"/>
  <c r="T7" i="2"/>
  <c r="T3" i="2"/>
  <c r="T22" i="2"/>
  <c r="T18" i="2"/>
  <c r="T14" i="2"/>
  <c r="T10" i="2"/>
  <c r="T6" i="2"/>
  <c r="T19" i="2"/>
  <c r="T11" i="2"/>
  <c r="T2" i="2"/>
  <c r="T25" i="2"/>
  <c r="T21" i="2"/>
  <c r="T17" i="2"/>
  <c r="T13" i="2"/>
  <c r="T9" i="2"/>
  <c r="T5" i="2"/>
  <c r="T15" i="2"/>
  <c r="T24" i="2"/>
  <c r="T20" i="2"/>
  <c r="T16" i="2"/>
  <c r="T12" i="2"/>
  <c r="T8" i="2"/>
  <c r="T4" i="2"/>
  <c r="C28" i="1"/>
  <c r="C29" i="1"/>
  <c r="C30" i="1"/>
  <c r="C31" i="1"/>
  <c r="C32" i="1"/>
  <c r="C33" i="1"/>
  <c r="C34" i="1" l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D4" i="1"/>
  <c r="D36" i="1"/>
  <c r="D37" i="1"/>
  <c r="D38" i="1"/>
  <c r="D39" i="1"/>
  <c r="D40" i="1"/>
  <c r="D41" i="1"/>
  <c r="D42" i="1"/>
  <c r="D43" i="1"/>
  <c r="D44" i="1"/>
  <c r="D3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5" i="1"/>
  <c r="D26" i="1"/>
  <c r="D27" i="1"/>
  <c r="D28" i="1"/>
  <c r="D29" i="1"/>
  <c r="D30" i="1"/>
  <c r="D31" i="1"/>
  <c r="D32" i="1"/>
  <c r="D33" i="1"/>
  <c r="D34" i="1"/>
  <c r="D35" i="1"/>
  <c r="E18" i="1"/>
  <c r="F18" i="1"/>
  <c r="G18" i="1"/>
  <c r="H18" i="1"/>
  <c r="I18" i="1"/>
  <c r="J18" i="1"/>
  <c r="K18" i="1"/>
  <c r="E19" i="1"/>
  <c r="F19" i="1"/>
  <c r="G19" i="1"/>
  <c r="H19" i="1"/>
  <c r="I19" i="1"/>
  <c r="J19" i="1"/>
  <c r="K19" i="1"/>
  <c r="E20" i="1"/>
  <c r="F20" i="1"/>
  <c r="G20" i="1"/>
  <c r="H20" i="1"/>
  <c r="I20" i="1"/>
  <c r="J20" i="1"/>
  <c r="K20" i="1"/>
  <c r="E21" i="1"/>
  <c r="F21" i="1"/>
  <c r="G21" i="1"/>
  <c r="H21" i="1"/>
  <c r="I21" i="1"/>
  <c r="J21" i="1"/>
  <c r="K21" i="1"/>
  <c r="E22" i="1"/>
  <c r="F22" i="1"/>
  <c r="G22" i="1"/>
  <c r="H22" i="1"/>
  <c r="I22" i="1"/>
  <c r="J22" i="1"/>
  <c r="K22" i="1"/>
  <c r="E23" i="1"/>
  <c r="F23" i="1"/>
  <c r="G23" i="1"/>
  <c r="H23" i="1"/>
  <c r="I23" i="1"/>
  <c r="J23" i="1"/>
  <c r="K23" i="1"/>
  <c r="E24" i="1"/>
  <c r="F24" i="1"/>
  <c r="G24" i="1"/>
  <c r="H24" i="1"/>
  <c r="I24" i="1"/>
  <c r="J24" i="1"/>
  <c r="K24" i="1"/>
  <c r="E25" i="1"/>
  <c r="F25" i="1"/>
  <c r="G25" i="1"/>
  <c r="H25" i="1"/>
  <c r="I25" i="1"/>
  <c r="J25" i="1"/>
  <c r="K25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K27" i="1"/>
  <c r="E28" i="1"/>
  <c r="F28" i="1"/>
  <c r="G28" i="1"/>
  <c r="H28" i="1"/>
  <c r="I28" i="1"/>
  <c r="J28" i="1"/>
  <c r="K28" i="1"/>
  <c r="E29" i="1"/>
  <c r="F29" i="1"/>
  <c r="G29" i="1"/>
  <c r="H29" i="1"/>
  <c r="I29" i="1"/>
  <c r="J29" i="1"/>
  <c r="K29" i="1"/>
  <c r="E30" i="1"/>
  <c r="F30" i="1"/>
  <c r="G30" i="1"/>
  <c r="H30" i="1"/>
  <c r="I30" i="1"/>
  <c r="J30" i="1"/>
  <c r="K30" i="1"/>
  <c r="E31" i="1"/>
  <c r="F31" i="1"/>
  <c r="G31" i="1"/>
  <c r="H31" i="1"/>
  <c r="I31" i="1"/>
  <c r="J31" i="1"/>
  <c r="K31" i="1"/>
  <c r="E32" i="1"/>
  <c r="F32" i="1"/>
  <c r="G32" i="1"/>
  <c r="H32" i="1"/>
  <c r="I32" i="1"/>
  <c r="J32" i="1"/>
  <c r="K32" i="1"/>
  <c r="E33" i="1"/>
  <c r="F33" i="1"/>
  <c r="G33" i="1"/>
  <c r="H33" i="1"/>
  <c r="I33" i="1"/>
  <c r="J33" i="1"/>
  <c r="K33" i="1"/>
  <c r="E34" i="1"/>
  <c r="F34" i="1"/>
  <c r="G34" i="1"/>
  <c r="H34" i="1"/>
  <c r="I34" i="1"/>
  <c r="J34" i="1"/>
  <c r="K34" i="1"/>
  <c r="E35" i="1"/>
  <c r="F35" i="1"/>
  <c r="G35" i="1"/>
  <c r="H35" i="1"/>
  <c r="I35" i="1"/>
  <c r="J35" i="1"/>
  <c r="K35" i="1"/>
  <c r="E36" i="1"/>
  <c r="F36" i="1"/>
  <c r="G36" i="1"/>
  <c r="H36" i="1"/>
  <c r="I36" i="1"/>
  <c r="J36" i="1"/>
  <c r="K36" i="1"/>
  <c r="E37" i="1"/>
  <c r="F37" i="1"/>
  <c r="G37" i="1"/>
  <c r="H37" i="1"/>
  <c r="I37" i="1"/>
  <c r="J37" i="1"/>
  <c r="K37" i="1"/>
  <c r="E38" i="1"/>
  <c r="F38" i="1"/>
  <c r="G38" i="1"/>
  <c r="H38" i="1"/>
  <c r="I38" i="1"/>
  <c r="J38" i="1"/>
  <c r="K38" i="1"/>
  <c r="E39" i="1"/>
  <c r="F39" i="1"/>
  <c r="G39" i="1"/>
  <c r="H39" i="1"/>
  <c r="I39" i="1"/>
  <c r="J39" i="1"/>
  <c r="K39" i="1"/>
  <c r="E40" i="1"/>
  <c r="F40" i="1"/>
  <c r="G40" i="1"/>
  <c r="H40" i="1"/>
  <c r="I40" i="1"/>
  <c r="J40" i="1"/>
  <c r="K40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E46" i="1"/>
  <c r="F46" i="1"/>
  <c r="G46" i="1"/>
  <c r="H46" i="1"/>
  <c r="I46" i="1"/>
  <c r="J46" i="1"/>
  <c r="K46" i="1"/>
  <c r="E47" i="1"/>
  <c r="F47" i="1"/>
  <c r="G47" i="1"/>
  <c r="H47" i="1"/>
  <c r="I47" i="1"/>
  <c r="J47" i="1"/>
  <c r="K47" i="1"/>
  <c r="E48" i="1"/>
  <c r="F48" i="1"/>
  <c r="G48" i="1"/>
  <c r="H48" i="1"/>
  <c r="I48" i="1"/>
  <c r="J48" i="1"/>
  <c r="K48" i="1"/>
  <c r="E49" i="1"/>
  <c r="F49" i="1"/>
  <c r="G49" i="1"/>
  <c r="H49" i="1"/>
  <c r="I49" i="1"/>
  <c r="J49" i="1"/>
  <c r="K49" i="1"/>
  <c r="E50" i="1"/>
  <c r="F50" i="1"/>
  <c r="G50" i="1"/>
  <c r="H50" i="1"/>
  <c r="I50" i="1"/>
  <c r="J50" i="1"/>
  <c r="K50" i="1"/>
  <c r="E51" i="1"/>
  <c r="F51" i="1"/>
  <c r="G51" i="1"/>
  <c r="H51" i="1"/>
  <c r="I51" i="1"/>
  <c r="J51" i="1"/>
  <c r="K51" i="1"/>
  <c r="E52" i="1"/>
  <c r="F52" i="1"/>
  <c r="G52" i="1"/>
  <c r="H52" i="1"/>
  <c r="I52" i="1"/>
  <c r="J52" i="1"/>
  <c r="K52" i="1"/>
  <c r="E53" i="1"/>
  <c r="F53" i="1"/>
  <c r="G53" i="1"/>
  <c r="H53" i="1"/>
  <c r="I53" i="1"/>
  <c r="J53" i="1"/>
  <c r="K53" i="1"/>
  <c r="E54" i="1"/>
  <c r="F54" i="1"/>
  <c r="G54" i="1"/>
  <c r="H54" i="1"/>
  <c r="I54" i="1"/>
  <c r="J54" i="1"/>
  <c r="K54" i="1"/>
  <c r="E55" i="1"/>
  <c r="F55" i="1"/>
  <c r="G55" i="1"/>
  <c r="H55" i="1"/>
  <c r="I55" i="1"/>
  <c r="J55" i="1"/>
  <c r="K55" i="1"/>
  <c r="E56" i="1"/>
  <c r="F56" i="1"/>
  <c r="G56" i="1"/>
  <c r="H56" i="1"/>
  <c r="I56" i="1"/>
  <c r="J56" i="1"/>
  <c r="K56" i="1"/>
  <c r="E57" i="1"/>
  <c r="F57" i="1"/>
  <c r="G57" i="1"/>
  <c r="H57" i="1"/>
  <c r="I57" i="1"/>
  <c r="J57" i="1"/>
  <c r="K57" i="1"/>
  <c r="E58" i="1"/>
  <c r="F58" i="1"/>
  <c r="G58" i="1"/>
  <c r="H58" i="1"/>
  <c r="I58" i="1"/>
  <c r="J58" i="1"/>
  <c r="K58" i="1"/>
  <c r="E59" i="1"/>
  <c r="F59" i="1"/>
  <c r="G59" i="1"/>
  <c r="H59" i="1"/>
  <c r="I59" i="1"/>
  <c r="J59" i="1"/>
  <c r="K59" i="1"/>
  <c r="E60" i="1"/>
  <c r="F60" i="1"/>
  <c r="G60" i="1"/>
  <c r="H60" i="1"/>
  <c r="I60" i="1"/>
  <c r="J60" i="1"/>
  <c r="K60" i="1"/>
  <c r="E61" i="1"/>
  <c r="F61" i="1"/>
  <c r="G61" i="1"/>
  <c r="H61" i="1"/>
  <c r="I61" i="1"/>
  <c r="J61" i="1"/>
  <c r="K61" i="1"/>
  <c r="E62" i="1"/>
  <c r="F62" i="1"/>
  <c r="G62" i="1"/>
  <c r="H62" i="1"/>
  <c r="I62" i="1"/>
  <c r="J62" i="1"/>
  <c r="K62" i="1"/>
  <c r="E63" i="1"/>
  <c r="F63" i="1"/>
  <c r="G63" i="1"/>
  <c r="H63" i="1"/>
  <c r="I63" i="1"/>
  <c r="J63" i="1"/>
  <c r="K63" i="1"/>
  <c r="E64" i="1"/>
  <c r="F64" i="1"/>
  <c r="G64" i="1"/>
  <c r="H64" i="1"/>
  <c r="I64" i="1"/>
  <c r="J64" i="1"/>
  <c r="K64" i="1"/>
  <c r="E65" i="1"/>
  <c r="F65" i="1"/>
  <c r="G65" i="1"/>
  <c r="H65" i="1"/>
  <c r="I65" i="1"/>
  <c r="J65" i="1"/>
  <c r="K65" i="1"/>
  <c r="E66" i="1"/>
  <c r="F66" i="1"/>
  <c r="G66" i="1"/>
  <c r="H66" i="1"/>
  <c r="I66" i="1"/>
  <c r="J66" i="1"/>
  <c r="K66" i="1"/>
  <c r="E67" i="1"/>
  <c r="F67" i="1"/>
  <c r="G67" i="1"/>
  <c r="H67" i="1"/>
  <c r="I67" i="1"/>
  <c r="J67" i="1"/>
  <c r="K67" i="1"/>
  <c r="E68" i="1"/>
  <c r="F68" i="1"/>
  <c r="G68" i="1"/>
  <c r="H68" i="1"/>
  <c r="I68" i="1"/>
  <c r="J68" i="1"/>
  <c r="K68" i="1"/>
  <c r="E69" i="1"/>
  <c r="F69" i="1"/>
  <c r="G69" i="1"/>
  <c r="H69" i="1"/>
  <c r="I69" i="1"/>
  <c r="J69" i="1"/>
  <c r="K69" i="1"/>
  <c r="E70" i="1"/>
  <c r="F70" i="1"/>
  <c r="G70" i="1"/>
  <c r="H70" i="1"/>
  <c r="I70" i="1"/>
  <c r="J70" i="1"/>
  <c r="K70" i="1"/>
  <c r="E71" i="1"/>
  <c r="F71" i="1"/>
  <c r="G71" i="1"/>
  <c r="H71" i="1"/>
  <c r="I71" i="1"/>
  <c r="J71" i="1"/>
  <c r="K71" i="1"/>
  <c r="E72" i="1"/>
  <c r="F72" i="1"/>
  <c r="G72" i="1"/>
  <c r="H72" i="1"/>
  <c r="I72" i="1"/>
  <c r="J72" i="1"/>
  <c r="K72" i="1"/>
  <c r="E73" i="1"/>
  <c r="F73" i="1"/>
  <c r="G73" i="1"/>
  <c r="H73" i="1"/>
  <c r="I73" i="1"/>
  <c r="J73" i="1"/>
  <c r="K73" i="1"/>
  <c r="E74" i="1"/>
  <c r="F74" i="1"/>
  <c r="G74" i="1"/>
  <c r="H74" i="1"/>
  <c r="I74" i="1"/>
  <c r="J74" i="1"/>
  <c r="K74" i="1"/>
  <c r="E75" i="1"/>
  <c r="F75" i="1"/>
  <c r="G75" i="1"/>
  <c r="H75" i="1"/>
  <c r="I75" i="1"/>
  <c r="J75" i="1"/>
  <c r="K75" i="1"/>
  <c r="E76" i="1"/>
  <c r="F76" i="1"/>
  <c r="G76" i="1"/>
  <c r="H76" i="1"/>
  <c r="I76" i="1"/>
  <c r="J76" i="1"/>
  <c r="K76" i="1"/>
  <c r="E77" i="1"/>
  <c r="F77" i="1"/>
  <c r="G77" i="1"/>
  <c r="H77" i="1"/>
  <c r="I77" i="1"/>
  <c r="J77" i="1"/>
  <c r="K77" i="1"/>
  <c r="E78" i="1"/>
  <c r="F78" i="1"/>
  <c r="G78" i="1"/>
  <c r="H78" i="1"/>
  <c r="I78" i="1"/>
  <c r="J78" i="1"/>
  <c r="K78" i="1"/>
  <c r="E79" i="1"/>
  <c r="F79" i="1"/>
  <c r="G79" i="1"/>
  <c r="H79" i="1"/>
  <c r="I79" i="1"/>
  <c r="J79" i="1"/>
  <c r="K79" i="1"/>
  <c r="E80" i="1"/>
  <c r="F80" i="1"/>
  <c r="G80" i="1"/>
  <c r="H80" i="1"/>
  <c r="I80" i="1"/>
  <c r="J80" i="1"/>
  <c r="K80" i="1"/>
  <c r="E81" i="1"/>
  <c r="F81" i="1"/>
  <c r="G81" i="1"/>
  <c r="H81" i="1"/>
  <c r="I81" i="1"/>
  <c r="J81" i="1"/>
  <c r="K81" i="1"/>
  <c r="E82" i="1"/>
  <c r="F82" i="1"/>
  <c r="G82" i="1"/>
  <c r="H82" i="1"/>
  <c r="I82" i="1"/>
  <c r="J82" i="1"/>
  <c r="K82" i="1"/>
  <c r="E83" i="1"/>
  <c r="F83" i="1"/>
  <c r="G83" i="1"/>
  <c r="H83" i="1"/>
  <c r="I83" i="1"/>
  <c r="J83" i="1"/>
  <c r="K83" i="1"/>
  <c r="E84" i="1"/>
  <c r="F84" i="1"/>
  <c r="G84" i="1"/>
  <c r="H84" i="1"/>
  <c r="I84" i="1"/>
  <c r="J84" i="1"/>
  <c r="K84" i="1"/>
  <c r="E85" i="1"/>
  <c r="F85" i="1"/>
  <c r="G85" i="1"/>
  <c r="H85" i="1"/>
  <c r="I85" i="1"/>
  <c r="J85" i="1"/>
  <c r="K85" i="1"/>
  <c r="E86" i="1"/>
  <c r="F86" i="1"/>
  <c r="G86" i="1"/>
  <c r="H86" i="1"/>
  <c r="I86" i="1"/>
  <c r="J86" i="1"/>
  <c r="K86" i="1"/>
  <c r="E87" i="1"/>
  <c r="F87" i="1"/>
  <c r="G87" i="1"/>
  <c r="H87" i="1"/>
  <c r="I87" i="1"/>
  <c r="J87" i="1"/>
  <c r="K87" i="1"/>
  <c r="E88" i="1"/>
  <c r="F88" i="1"/>
  <c r="G88" i="1"/>
  <c r="H88" i="1"/>
  <c r="I88" i="1"/>
  <c r="J88" i="1"/>
  <c r="K88" i="1"/>
  <c r="E89" i="1"/>
  <c r="F89" i="1"/>
  <c r="G89" i="1"/>
  <c r="H89" i="1"/>
  <c r="I89" i="1"/>
  <c r="J89" i="1"/>
  <c r="K89" i="1"/>
  <c r="E90" i="1"/>
  <c r="F90" i="1"/>
  <c r="G90" i="1"/>
  <c r="H90" i="1"/>
  <c r="I90" i="1"/>
  <c r="J90" i="1"/>
  <c r="K90" i="1"/>
  <c r="E91" i="1"/>
  <c r="F91" i="1"/>
  <c r="G91" i="1"/>
  <c r="H91" i="1"/>
  <c r="I91" i="1"/>
  <c r="J91" i="1"/>
  <c r="K91" i="1"/>
  <c r="E92" i="1"/>
  <c r="F92" i="1"/>
  <c r="G92" i="1"/>
  <c r="H92" i="1"/>
  <c r="I92" i="1"/>
  <c r="J92" i="1"/>
  <c r="K92" i="1"/>
  <c r="E4" i="1"/>
  <c r="F4" i="1"/>
  <c r="G4" i="1"/>
  <c r="H4" i="1"/>
  <c r="I4" i="1"/>
  <c r="J4" i="1"/>
  <c r="K4" i="1"/>
  <c r="E5" i="1"/>
  <c r="F5" i="1"/>
  <c r="G5" i="1"/>
  <c r="H5" i="1"/>
  <c r="I5" i="1"/>
  <c r="J5" i="1"/>
  <c r="K5" i="1"/>
  <c r="E6" i="1"/>
  <c r="F6" i="1"/>
  <c r="G6" i="1"/>
  <c r="H6" i="1"/>
  <c r="I6" i="1"/>
  <c r="J6" i="1"/>
  <c r="K6" i="1"/>
  <c r="E7" i="1"/>
  <c r="F7" i="1"/>
  <c r="G7" i="1"/>
  <c r="H7" i="1"/>
  <c r="I7" i="1"/>
  <c r="J7" i="1"/>
  <c r="K7" i="1"/>
  <c r="E8" i="1"/>
  <c r="F8" i="1"/>
  <c r="G8" i="1"/>
  <c r="H8" i="1"/>
  <c r="I8" i="1"/>
  <c r="J8" i="1"/>
  <c r="K8" i="1"/>
  <c r="E9" i="1"/>
  <c r="F9" i="1"/>
  <c r="G9" i="1"/>
  <c r="H9" i="1"/>
  <c r="I9" i="1"/>
  <c r="J9" i="1"/>
  <c r="K9" i="1"/>
  <c r="E10" i="1"/>
  <c r="F10" i="1"/>
  <c r="G10" i="1"/>
  <c r="H10" i="1"/>
  <c r="I10" i="1"/>
  <c r="J10" i="1"/>
  <c r="K10" i="1"/>
  <c r="E11" i="1"/>
  <c r="F11" i="1"/>
  <c r="G11" i="1"/>
  <c r="H11" i="1"/>
  <c r="I11" i="1"/>
  <c r="J11" i="1"/>
  <c r="K11" i="1"/>
  <c r="E12" i="1"/>
  <c r="F12" i="1"/>
  <c r="G12" i="1"/>
  <c r="H12" i="1"/>
  <c r="I12" i="1"/>
  <c r="J12" i="1"/>
  <c r="K12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G15" i="1"/>
  <c r="H15" i="1"/>
  <c r="I15" i="1"/>
  <c r="J15" i="1"/>
  <c r="K15" i="1"/>
  <c r="E16" i="1"/>
  <c r="F16" i="1"/>
  <c r="G16" i="1"/>
  <c r="H16" i="1"/>
  <c r="I16" i="1"/>
  <c r="J16" i="1"/>
  <c r="K16" i="1"/>
  <c r="E17" i="1"/>
  <c r="F17" i="1"/>
  <c r="G17" i="1"/>
  <c r="H17" i="1"/>
  <c r="I17" i="1"/>
  <c r="J17" i="1"/>
  <c r="K17" i="1"/>
  <c r="F3" i="1"/>
  <c r="G3" i="1"/>
  <c r="H3" i="1"/>
  <c r="I3" i="1"/>
  <c r="J3" i="1"/>
  <c r="K3" i="1"/>
  <c r="E3" i="1"/>
  <c r="L3" i="1"/>
  <c r="M3" i="1"/>
  <c r="N3" i="1"/>
  <c r="O3" i="1"/>
  <c r="P3" i="1"/>
  <c r="Q3" i="1"/>
  <c r="R3" i="1"/>
  <c r="S3" i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L37" i="1"/>
  <c r="M37" i="1"/>
  <c r="N37" i="1"/>
  <c r="O37" i="1"/>
  <c r="P37" i="1"/>
  <c r="Q37" i="1"/>
  <c r="R37" i="1"/>
  <c r="S37" i="1"/>
  <c r="L38" i="1"/>
  <c r="M38" i="1"/>
  <c r="N38" i="1"/>
  <c r="O38" i="1"/>
  <c r="P38" i="1"/>
  <c r="Q38" i="1"/>
  <c r="R38" i="1"/>
  <c r="S38" i="1"/>
  <c r="L39" i="1"/>
  <c r="M39" i="1"/>
  <c r="N39" i="1"/>
  <c r="O39" i="1"/>
  <c r="P39" i="1"/>
  <c r="Q39" i="1"/>
  <c r="R39" i="1"/>
  <c r="S39" i="1"/>
  <c r="L40" i="1"/>
  <c r="M40" i="1"/>
  <c r="N40" i="1"/>
  <c r="O40" i="1"/>
  <c r="P40" i="1"/>
  <c r="Q40" i="1"/>
  <c r="R40" i="1"/>
  <c r="S40" i="1"/>
  <c r="L41" i="1"/>
  <c r="M41" i="1"/>
  <c r="N41" i="1"/>
  <c r="O41" i="1"/>
  <c r="P41" i="1"/>
  <c r="Q41" i="1"/>
  <c r="R41" i="1"/>
  <c r="S41" i="1"/>
  <c r="L42" i="1"/>
  <c r="M42" i="1"/>
  <c r="N42" i="1"/>
  <c r="O42" i="1"/>
  <c r="P42" i="1"/>
  <c r="Q42" i="1"/>
  <c r="R42" i="1"/>
  <c r="S42" i="1"/>
  <c r="L43" i="1"/>
  <c r="M43" i="1"/>
  <c r="N43" i="1"/>
  <c r="O43" i="1"/>
  <c r="P43" i="1"/>
  <c r="Q43" i="1"/>
  <c r="R43" i="1"/>
  <c r="S43" i="1"/>
  <c r="L44" i="1"/>
  <c r="M44" i="1"/>
  <c r="N44" i="1"/>
  <c r="O44" i="1"/>
  <c r="P44" i="1"/>
  <c r="Q44" i="1"/>
  <c r="R44" i="1"/>
  <c r="S44" i="1"/>
  <c r="L45" i="1"/>
  <c r="M45" i="1"/>
  <c r="N45" i="1"/>
  <c r="O45" i="1"/>
  <c r="P45" i="1"/>
  <c r="Q45" i="1"/>
  <c r="R45" i="1"/>
  <c r="S45" i="1"/>
  <c r="L46" i="1"/>
  <c r="M46" i="1"/>
  <c r="N46" i="1"/>
  <c r="O46" i="1"/>
  <c r="P46" i="1"/>
  <c r="Q46" i="1"/>
  <c r="R46" i="1"/>
  <c r="S46" i="1"/>
  <c r="L47" i="1"/>
  <c r="M47" i="1"/>
  <c r="N47" i="1"/>
  <c r="O47" i="1"/>
  <c r="P47" i="1"/>
  <c r="Q47" i="1"/>
  <c r="R47" i="1"/>
  <c r="S47" i="1"/>
  <c r="L48" i="1"/>
  <c r="M48" i="1"/>
  <c r="N48" i="1"/>
  <c r="O48" i="1"/>
  <c r="P48" i="1"/>
  <c r="Q48" i="1"/>
  <c r="R48" i="1"/>
  <c r="S48" i="1"/>
  <c r="L49" i="1"/>
  <c r="M49" i="1"/>
  <c r="N49" i="1"/>
  <c r="O49" i="1"/>
  <c r="P49" i="1"/>
  <c r="Q49" i="1"/>
  <c r="R49" i="1"/>
  <c r="S49" i="1"/>
  <c r="L50" i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L53" i="1"/>
  <c r="M53" i="1"/>
  <c r="N53" i="1"/>
  <c r="O53" i="1"/>
  <c r="P53" i="1"/>
  <c r="Q53" i="1"/>
  <c r="R53" i="1"/>
  <c r="S53" i="1"/>
  <c r="L54" i="1"/>
  <c r="M54" i="1"/>
  <c r="N54" i="1"/>
  <c r="O54" i="1"/>
  <c r="P54" i="1"/>
  <c r="Q54" i="1"/>
  <c r="R54" i="1"/>
  <c r="S54" i="1"/>
  <c r="L55" i="1"/>
  <c r="M55" i="1"/>
  <c r="N55" i="1"/>
  <c r="O55" i="1"/>
  <c r="P55" i="1"/>
  <c r="Q55" i="1"/>
  <c r="R55" i="1"/>
  <c r="S55" i="1"/>
  <c r="L56" i="1"/>
  <c r="M56" i="1"/>
  <c r="N56" i="1"/>
  <c r="O56" i="1"/>
  <c r="P56" i="1"/>
  <c r="Q56" i="1"/>
  <c r="R56" i="1"/>
  <c r="S56" i="1"/>
  <c r="L57" i="1"/>
  <c r="M57" i="1"/>
  <c r="N57" i="1"/>
  <c r="O57" i="1"/>
  <c r="P57" i="1"/>
  <c r="Q57" i="1"/>
  <c r="R57" i="1"/>
  <c r="S57" i="1"/>
  <c r="L58" i="1"/>
  <c r="M58" i="1"/>
  <c r="N58" i="1"/>
  <c r="O58" i="1"/>
  <c r="P58" i="1"/>
  <c r="Q58" i="1"/>
  <c r="R58" i="1"/>
  <c r="S58" i="1"/>
  <c r="L59" i="1"/>
  <c r="M59" i="1"/>
  <c r="N59" i="1"/>
  <c r="O59" i="1"/>
  <c r="P59" i="1"/>
  <c r="Q59" i="1"/>
  <c r="R59" i="1"/>
  <c r="S59" i="1"/>
  <c r="L60" i="1"/>
  <c r="M60" i="1"/>
  <c r="N60" i="1"/>
  <c r="O60" i="1"/>
  <c r="P60" i="1"/>
  <c r="Q60" i="1"/>
  <c r="R60" i="1"/>
  <c r="S60" i="1"/>
  <c r="L61" i="1"/>
  <c r="M61" i="1"/>
  <c r="N61" i="1"/>
  <c r="O61" i="1"/>
  <c r="P61" i="1"/>
  <c r="Q61" i="1"/>
  <c r="R61" i="1"/>
  <c r="S61" i="1"/>
  <c r="L62" i="1"/>
  <c r="M62" i="1"/>
  <c r="N62" i="1"/>
  <c r="O62" i="1"/>
  <c r="P62" i="1"/>
  <c r="Q62" i="1"/>
  <c r="R62" i="1"/>
  <c r="S62" i="1"/>
  <c r="L63" i="1"/>
  <c r="M63" i="1"/>
  <c r="N63" i="1"/>
  <c r="O63" i="1"/>
  <c r="P63" i="1"/>
  <c r="Q63" i="1"/>
  <c r="R63" i="1"/>
  <c r="S63" i="1"/>
  <c r="L64" i="1"/>
  <c r="M64" i="1"/>
  <c r="N64" i="1"/>
  <c r="O64" i="1"/>
  <c r="P64" i="1"/>
  <c r="Q64" i="1"/>
  <c r="R64" i="1"/>
  <c r="S64" i="1"/>
  <c r="L65" i="1"/>
  <c r="M65" i="1"/>
  <c r="N65" i="1"/>
  <c r="O65" i="1"/>
  <c r="P65" i="1"/>
  <c r="Q65" i="1"/>
  <c r="R65" i="1"/>
  <c r="S65" i="1"/>
  <c r="L66" i="1"/>
  <c r="M66" i="1"/>
  <c r="N66" i="1"/>
  <c r="O66" i="1"/>
  <c r="P66" i="1"/>
  <c r="Q66" i="1"/>
  <c r="R66" i="1"/>
  <c r="S66" i="1"/>
  <c r="L67" i="1"/>
  <c r="M67" i="1"/>
  <c r="N67" i="1"/>
  <c r="O67" i="1"/>
  <c r="P67" i="1"/>
  <c r="Q67" i="1"/>
  <c r="R67" i="1"/>
  <c r="S67" i="1"/>
  <c r="L68" i="1"/>
  <c r="M68" i="1"/>
  <c r="N68" i="1"/>
  <c r="O68" i="1"/>
  <c r="P68" i="1"/>
  <c r="Q68" i="1"/>
  <c r="R68" i="1"/>
  <c r="S68" i="1"/>
  <c r="L69" i="1"/>
  <c r="M69" i="1"/>
  <c r="N69" i="1"/>
  <c r="O69" i="1"/>
  <c r="P69" i="1"/>
  <c r="Q69" i="1"/>
  <c r="R69" i="1"/>
  <c r="S69" i="1"/>
  <c r="L70" i="1"/>
  <c r="M70" i="1"/>
  <c r="N70" i="1"/>
  <c r="O70" i="1"/>
  <c r="P70" i="1"/>
  <c r="Q70" i="1"/>
  <c r="R70" i="1"/>
  <c r="S70" i="1"/>
  <c r="L71" i="1"/>
  <c r="M71" i="1"/>
  <c r="N71" i="1"/>
  <c r="O71" i="1"/>
  <c r="P71" i="1"/>
  <c r="Q71" i="1"/>
  <c r="R71" i="1"/>
  <c r="S71" i="1"/>
  <c r="L72" i="1"/>
  <c r="M72" i="1"/>
  <c r="N72" i="1"/>
  <c r="O72" i="1"/>
  <c r="P72" i="1"/>
  <c r="Q72" i="1"/>
  <c r="R72" i="1"/>
  <c r="S72" i="1"/>
  <c r="L73" i="1"/>
  <c r="M73" i="1"/>
  <c r="N73" i="1"/>
  <c r="O73" i="1"/>
  <c r="P73" i="1"/>
  <c r="Q73" i="1"/>
  <c r="R73" i="1"/>
  <c r="S73" i="1"/>
  <c r="L74" i="1"/>
  <c r="M74" i="1"/>
  <c r="N74" i="1"/>
  <c r="O74" i="1"/>
  <c r="P74" i="1"/>
  <c r="Q74" i="1"/>
  <c r="R74" i="1"/>
  <c r="S74" i="1"/>
  <c r="L75" i="1"/>
  <c r="M75" i="1"/>
  <c r="N75" i="1"/>
  <c r="O75" i="1"/>
  <c r="P75" i="1"/>
  <c r="Q75" i="1"/>
  <c r="R75" i="1"/>
  <c r="S75" i="1"/>
  <c r="L76" i="1"/>
  <c r="M76" i="1"/>
  <c r="N76" i="1"/>
  <c r="O76" i="1"/>
  <c r="P76" i="1"/>
  <c r="Q76" i="1"/>
  <c r="R76" i="1"/>
  <c r="S76" i="1"/>
  <c r="L77" i="1"/>
  <c r="M77" i="1"/>
  <c r="N77" i="1"/>
  <c r="O77" i="1"/>
  <c r="P77" i="1"/>
  <c r="Q77" i="1"/>
  <c r="R77" i="1"/>
  <c r="S77" i="1"/>
  <c r="L78" i="1"/>
  <c r="M78" i="1"/>
  <c r="N78" i="1"/>
  <c r="O78" i="1"/>
  <c r="P78" i="1"/>
  <c r="Q78" i="1"/>
  <c r="R78" i="1"/>
  <c r="S78" i="1"/>
  <c r="L79" i="1"/>
  <c r="M79" i="1"/>
  <c r="N79" i="1"/>
  <c r="O79" i="1"/>
  <c r="P79" i="1"/>
  <c r="Q79" i="1"/>
  <c r="R79" i="1"/>
  <c r="S79" i="1"/>
  <c r="L80" i="1"/>
  <c r="M80" i="1"/>
  <c r="N80" i="1"/>
  <c r="O80" i="1"/>
  <c r="P80" i="1"/>
  <c r="Q80" i="1"/>
  <c r="R80" i="1"/>
  <c r="S80" i="1"/>
  <c r="L81" i="1"/>
  <c r="M81" i="1"/>
  <c r="N81" i="1"/>
  <c r="O81" i="1"/>
  <c r="P81" i="1"/>
  <c r="Q81" i="1"/>
  <c r="R81" i="1"/>
  <c r="S81" i="1"/>
  <c r="L82" i="1"/>
  <c r="M82" i="1"/>
  <c r="N82" i="1"/>
  <c r="O82" i="1"/>
  <c r="P82" i="1"/>
  <c r="Q82" i="1"/>
  <c r="R82" i="1"/>
  <c r="S82" i="1"/>
  <c r="L83" i="1"/>
  <c r="M83" i="1"/>
  <c r="N83" i="1"/>
  <c r="O83" i="1"/>
  <c r="P83" i="1"/>
  <c r="Q83" i="1"/>
  <c r="R83" i="1"/>
  <c r="S83" i="1"/>
  <c r="L84" i="1"/>
  <c r="M84" i="1"/>
  <c r="N84" i="1"/>
  <c r="O84" i="1"/>
  <c r="P84" i="1"/>
  <c r="Q84" i="1"/>
  <c r="R84" i="1"/>
  <c r="S84" i="1"/>
  <c r="L85" i="1"/>
  <c r="M85" i="1"/>
  <c r="N85" i="1"/>
  <c r="O85" i="1"/>
  <c r="P85" i="1"/>
  <c r="Q85" i="1"/>
  <c r="R85" i="1"/>
  <c r="S85" i="1"/>
  <c r="L86" i="1"/>
  <c r="M86" i="1"/>
  <c r="N86" i="1"/>
  <c r="O86" i="1"/>
  <c r="P86" i="1"/>
  <c r="Q86" i="1"/>
  <c r="R86" i="1"/>
  <c r="S86" i="1"/>
  <c r="L87" i="1"/>
  <c r="M87" i="1"/>
  <c r="N87" i="1"/>
  <c r="O87" i="1"/>
  <c r="P87" i="1"/>
  <c r="Q87" i="1"/>
  <c r="R87" i="1"/>
  <c r="S87" i="1"/>
  <c r="L88" i="1"/>
  <c r="M88" i="1"/>
  <c r="N88" i="1"/>
  <c r="O88" i="1"/>
  <c r="P88" i="1"/>
  <c r="Q88" i="1"/>
  <c r="R88" i="1"/>
  <c r="S88" i="1"/>
  <c r="L89" i="1"/>
  <c r="M89" i="1"/>
  <c r="N89" i="1"/>
  <c r="O89" i="1"/>
  <c r="P89" i="1"/>
  <c r="Q89" i="1"/>
  <c r="R89" i="1"/>
  <c r="S89" i="1"/>
  <c r="L90" i="1"/>
  <c r="M90" i="1"/>
  <c r="N90" i="1"/>
  <c r="O90" i="1"/>
  <c r="P90" i="1"/>
  <c r="Q90" i="1"/>
  <c r="R90" i="1"/>
  <c r="S90" i="1"/>
  <c r="L91" i="1"/>
  <c r="M91" i="1"/>
  <c r="N91" i="1"/>
  <c r="O91" i="1"/>
  <c r="P91" i="1"/>
  <c r="Q91" i="1"/>
  <c r="R91" i="1"/>
  <c r="S91" i="1"/>
  <c r="L92" i="1"/>
  <c r="M92" i="1"/>
  <c r="N92" i="1"/>
  <c r="O92" i="1"/>
  <c r="P92" i="1"/>
  <c r="Q92" i="1"/>
  <c r="R92" i="1"/>
  <c r="S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E93" i="1"/>
  <c r="C17" i="1" l="1"/>
  <c r="C13" i="1"/>
  <c r="C25" i="1"/>
  <c r="C21" i="1"/>
  <c r="C24" i="1"/>
  <c r="C20" i="1"/>
  <c r="C27" i="1"/>
  <c r="C26" i="1"/>
  <c r="C23" i="1"/>
  <c r="C22" i="1"/>
  <c r="C19" i="1"/>
  <c r="C18" i="1"/>
  <c r="C16" i="1"/>
  <c r="C15" i="1"/>
  <c r="C14" i="1"/>
  <c r="C12" i="1"/>
  <c r="C11" i="1"/>
  <c r="T16" i="1"/>
  <c r="T29" i="1"/>
  <c r="T3" i="1"/>
  <c r="U3" i="1" s="1"/>
  <c r="C3" i="1"/>
  <c r="T8" i="1"/>
  <c r="T4" i="1"/>
  <c r="T33" i="1"/>
  <c r="T25" i="1"/>
  <c r="T17" i="1"/>
  <c r="T13" i="1"/>
  <c r="T9" i="1"/>
  <c r="T30" i="1"/>
  <c r="T26" i="1"/>
  <c r="T22" i="1"/>
  <c r="T18" i="1"/>
  <c r="T12" i="1"/>
  <c r="T21" i="1"/>
  <c r="T14" i="1"/>
  <c r="T10" i="1"/>
  <c r="T6" i="1"/>
  <c r="T31" i="1"/>
  <c r="T27" i="1"/>
  <c r="T23" i="1"/>
  <c r="T19" i="1"/>
  <c r="T15" i="1"/>
  <c r="T11" i="1"/>
  <c r="T7" i="1"/>
  <c r="T32" i="1"/>
  <c r="T28" i="1"/>
  <c r="T24" i="1"/>
  <c r="T20" i="1"/>
  <c r="T5" i="1"/>
  <c r="C5" i="1"/>
  <c r="C4" i="1"/>
  <c r="U4" i="1" l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D6" i="1"/>
  <c r="C6" i="1" l="1"/>
  <c r="D7" i="1"/>
  <c r="C7" i="1" s="1"/>
  <c r="D8" i="1" l="1"/>
  <c r="C8" i="1" s="1"/>
  <c r="D9" i="1"/>
  <c r="C9" i="1" l="1"/>
  <c r="C10" i="1"/>
  <c r="B3" i="1" l="1"/>
</calcChain>
</file>

<file path=xl/sharedStrings.xml><?xml version="1.0" encoding="utf-8"?>
<sst xmlns="http://schemas.openxmlformats.org/spreadsheetml/2006/main" count="36" uniqueCount="27">
  <si>
    <t>Ovelha 1</t>
  </si>
  <si>
    <t>Ovelha 2</t>
  </si>
  <si>
    <t>Ovelha 3</t>
  </si>
  <si>
    <t>Ovelha 4</t>
  </si>
  <si>
    <t>Ovelha 6</t>
  </si>
  <si>
    <t>Ovelha 7</t>
  </si>
  <si>
    <t>Reprodução</t>
  </si>
  <si>
    <t>Vender</t>
  </si>
  <si>
    <t>Tosar</t>
  </si>
  <si>
    <t>Colocar no pasto</t>
  </si>
  <si>
    <t>Deixar no cercado</t>
  </si>
  <si>
    <t>Recurso</t>
  </si>
  <si>
    <t>Pontuação Individual</t>
  </si>
  <si>
    <t>Pontuação</t>
  </si>
  <si>
    <t>Pontuação acumulada</t>
  </si>
  <si>
    <t>Ovelha 5</t>
  </si>
  <si>
    <t>Ovelha 8</t>
  </si>
  <si>
    <t>Ovelha 9</t>
  </si>
  <si>
    <t>Ovelha 10</t>
  </si>
  <si>
    <t>Ovelha 11</t>
  </si>
  <si>
    <t>Ovelha 12</t>
  </si>
  <si>
    <t>Ovelha 13</t>
  </si>
  <si>
    <t>Ovelha 14</t>
  </si>
  <si>
    <t>Ovelha 15</t>
  </si>
  <si>
    <t>Differença</t>
  </si>
  <si>
    <t>Comprar</t>
  </si>
  <si>
    <t>Custo fazenda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</si>
</sst>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5"/>
  <sheetViews>
    <sheetView zoomScale="130" zoomScaleNormal="130" workbookViewId="0">
      <selection activeCell="E1" sqref="E1"/>
    </sheetView>
  </sheetViews>
  <sheetFormatPr defaultRowHeight="15" x14ac:dyDescent="0.25"/>
  <cols>
    <col min="2" max="2" width="9.85546875" customWidth="1"/>
    <col min="3" max="3" width="20" customWidth="1"/>
    <col min="5" max="5" width="17.5703125" customWidth="1"/>
    <col min="6" max="6" width="16.28515625" customWidth="1"/>
    <col min="7" max="7" width="17.140625" customWidth="1"/>
    <col min="8" max="8" width="17.5703125" customWidth="1"/>
    <col min="9" max="9" width="16.85546875" customWidth="1"/>
    <col min="20" max="20" width="11.85546875" customWidth="1"/>
  </cols>
  <sheetData>
    <row r="1" spans="1:21" x14ac:dyDescent="0.25">
      <c r="D1" t="s">
        <v>11</v>
      </c>
    </row>
    <row r="2" spans="1:21" x14ac:dyDescent="0.25">
      <c r="A2" t="s">
        <v>25</v>
      </c>
      <c r="B2" t="s">
        <v>13</v>
      </c>
      <c r="C2" t="s">
        <v>12</v>
      </c>
      <c r="D2">
        <v>200</v>
      </c>
      <c r="E2" s="2" t="s">
        <v>0</v>
      </c>
      <c r="F2" s="2" t="s">
        <v>1</v>
      </c>
      <c r="G2" s="2" t="s">
        <v>2</v>
      </c>
      <c r="H2" s="2" t="s">
        <v>3</v>
      </c>
      <c r="I2" s="2" t="s">
        <v>15</v>
      </c>
      <c r="J2" t="s">
        <v>4</v>
      </c>
      <c r="K2" t="s">
        <v>5</v>
      </c>
      <c r="T2" t="s">
        <v>13</v>
      </c>
      <c r="U2" t="s">
        <v>14</v>
      </c>
    </row>
    <row r="3" spans="1:21" x14ac:dyDescent="0.25">
      <c r="A3">
        <f>Plan2!A2</f>
        <v>0</v>
      </c>
      <c r="B3">
        <f>SUM(C3:C500)-60*(COUNTIF(A3:A500,1))</f>
        <v>260</v>
      </c>
      <c r="C3">
        <f>IF(OR(Plan2!C2="",Plan2!D2="",Plan2!E2="",Plan2!F2="",Plan2!G2="",Plan2!H2="",Plan2!I2="",Plan2!J2="",Plan2!K2="",Plan2!L2="",Plan2!M2="",Plan2!N2="",Plan2!O2="",Plan2!P2="",Plan2!Q2=""),"",SUM(COUNTIF(E3:R3,"Colocar no Pasto")*5,COUNTIF(E3:R3,"Vender")*20,COUNTIF(D2:R3,"Tosar")*10))</f>
        <v>0</v>
      </c>
      <c r="D3" s="1">
        <f>Plan2!S2</f>
        <v>220.00000000000003</v>
      </c>
      <c r="E3" t="str">
        <f>IF(Plan2!C2="","",IF(Plan2!C2=1,"Reprodução",IF(Plan2!C2=2,"Vender",IF(Plan2!C2=3,"Tosar",IF(Plan2!C2=4,"Colocar no Pasto",IF(Plan2!C2,"Deixar no cercado",""))))))</f>
        <v>Deixar no cercado</v>
      </c>
      <c r="F3" t="str">
        <f>IF(Plan2!D2="","",IF(Plan2!D2=1,"Reprodução",IF(Plan2!D2=2,"Vender",IF(Plan2!D2=3,"Tosar",IF(Plan2!D2=4,"Colocar no Pasto",IF(Plan2!D2,"Deixar no cercado",""))))))</f>
        <v>Deixar no cercado</v>
      </c>
      <c r="G3" t="str">
        <f>IF(Plan2!E2="","",IF(Plan2!E2=1,"Reprodução",IF(Plan2!E2=2,"Vender",IF(Plan2!E2=3,"Tosar",IF(Plan2!E2=4,"Colocar no Pasto",IF(Plan2!E2,"Deixar no cercado",""))))))</f>
        <v>Deixar no cercado</v>
      </c>
      <c r="H3" t="str">
        <f>IF(Plan2!F2="","",IF(Plan2!F2=1,"Reprodução",IF(Plan2!F2=2,"Vender",IF(Plan2!F2=3,"Tosar",IF(Plan2!F2=4,"Colocar no Pasto",IF(Plan2!F2,"Deixar no cercado",""))))))</f>
        <v>Deixar no cercado</v>
      </c>
      <c r="I3" t="str">
        <f>IF(Plan2!G2="","",IF(Plan2!G2=1,"Reprodução",IF(Plan2!G2=2,"Vender",IF(Plan2!G2=3,"Tosar",IF(Plan2!G2=4,"Colocar no Pasto",IF(Plan2!G2,"Deixar no cercado",""))))))</f>
        <v>Deixar no cercado</v>
      </c>
      <c r="J3" t="str">
        <f>IF(Plan2!H2="","",IF(Plan2!H2=1,"Reprodução",IF(Plan2!H2=2,"Vender",IF(Plan2!H2=3,"Tosar",IF(Plan2!H2=4,"Colocar no Pasto",IF(Plan2!H2,"Deixar no cercado",""))))))</f>
        <v/>
      </c>
      <c r="K3" t="str">
        <f>IF(Plan2!I2="","",IF(Plan2!I2=1,"Reprodução",IF(Plan2!I2=2,"Vender",IF(Plan2!I2=3,"Tosar",IF(Plan2!I2=4,"Colocar no Pasto",IF(Plan2!I2,"Deixar no cercado",""))))))</f>
        <v/>
      </c>
      <c r="L3" t="str">
        <f>IF(Plan2!J2="","",IF(Plan2!J2=1,"Reprodução",IF(Plan2!J2=2,"Vender",IF(Plan2!J2=3,"Tosar",IF(Plan2!J2=4,"Colocar no Pasto",IF(Plan2!J2,"Deixar no pasto",""))))))</f>
        <v/>
      </c>
      <c r="M3" t="str">
        <f>IF(Plan2!K2="","",IF(Plan2!K2=1,"Reprodução",IF(Plan2!K2=2,"Vender",IF(Plan2!K2=3,"Tosar",IF(Plan2!K2=4,"Colocar no Pasto",IF(Plan2!K2,"Deixar no pasto",""))))))</f>
        <v/>
      </c>
      <c r="N3" t="str">
        <f>IF(Plan2!L2="","",IF(Plan2!L2=1,"Reprodução",IF(Plan2!L2=2,"Vender",IF(Plan2!L2=3,"Tosar",IF(Plan2!L2=4,"Colocar no Pasto",IF(Plan2!L2,"Deixar no pasto",""))))))</f>
        <v/>
      </c>
      <c r="O3" t="str">
        <f>IF(Plan2!M2="","",IF(Plan2!M2=1,"Reprodução",IF(Plan2!M2=2,"Vender",IF(Plan2!M2=3,"Tosar",IF(Plan2!M2=4,"Colocar no Pasto",IF(Plan2!M2,"Deixar no pasto",""))))))</f>
        <v/>
      </c>
      <c r="P3" t="str">
        <f>IF(Plan2!N2="","",IF(Plan2!N2=1,"Reprodução",IF(Plan2!N2=2,"Vender",IF(Plan2!N2=3,"Tosar",IF(Plan2!N2=4,"Colocar no Pasto",IF(Plan2!N2,"Deixar no pasto",""))))))</f>
        <v/>
      </c>
      <c r="Q3" t="str">
        <f>IF(Plan2!O2="","",IF(Plan2!O2=1,"Reprodução",IF(Plan2!O2=2,"Vender",IF(Plan2!O2=3,"Tosar",IF(Plan2!O2=4,"Colocar no Pasto",IF(Plan2!O2,"Deixar no pasto",""))))))</f>
        <v/>
      </c>
      <c r="R3" t="str">
        <f>IF(Plan2!P2="","",IF(Plan2!P2=1,"Reprodução",IF(Plan2!P2=2,"Vender",IF(Plan2!P2=3,"Tosar",IF(Plan2!P2=4,"Colocar no Pasto",IF(Plan2!P2,"Deixar no pasto",""))))))</f>
        <v/>
      </c>
      <c r="S3" t="str">
        <f>IF(Plan2!Q2="","",IF(Plan2!Q2=1,"Reprodução",IF(Plan2!Q2=2,"Vender",IF(Plan2!Q2=3,"Tosar",IF(Plan2!Q2=4,"Colocar no Pasto",IF(Plan2!Q2,"Deixar no pasto",""))))))</f>
        <v/>
      </c>
      <c r="T3">
        <f>COUNTIF(E3:S3,"Colocar no Pasto")*5+COUNTIF(E3:S3,"Tosar")*10+COUNTIF(E3:S3,"Vender")*20</f>
        <v>0</v>
      </c>
      <c r="U3">
        <f>T3</f>
        <v>0</v>
      </c>
    </row>
    <row r="4" spans="1:21" x14ac:dyDescent="0.25">
      <c r="A4">
        <f>Plan2!A3</f>
        <v>0</v>
      </c>
      <c r="C4">
        <f>IF(OR(Plan2!C3="",Plan2!D3="",Plan2!E3="",Plan2!F3="",Plan2!G3="",Plan2!H3="",Plan2!I3="",Plan2!J3="",Plan2!K3="",Plan2!L3="",Plan2!M3="",Plan2!N3="",Plan2!O3="",Plan2!P3="",Plan2!Q3=""),"",SUM(COUNTIF(E4:R4,"Colocar no Pasto")*5,COUNTIF(E4:R4,"Vender")*20,COUNTIF(D3:R4,"Tosar")*10))</f>
        <v>0</v>
      </c>
      <c r="D4" s="1">
        <f>Plan2!S3</f>
        <v>242.00000000000006</v>
      </c>
      <c r="E4" t="str">
        <f>IF(Plan2!C3="","",IF(Plan2!C3=1,"Reprodução",IF(Plan2!C3=2,"Vender",IF(Plan2!C3=3,"Tosar",IF(Plan2!C3=4,"Colocar no Pasto",IF(Plan2!C3,"Deixar no cercado",""))))))</f>
        <v/>
      </c>
      <c r="F4" t="str">
        <f>IF(Plan2!D3="","",IF(Plan2!D3=1,"Reprodução",IF(Plan2!D3=2,"Vender",IF(Plan2!D3=3,"Tosar",IF(Plan2!D3=4,"Colocar no Pasto",IF(Plan2!D3,"Deixar no cercado",""))))))</f>
        <v/>
      </c>
      <c r="G4" t="str">
        <f>IF(Plan2!E3="","",IF(Plan2!E3=1,"Reprodução",IF(Plan2!E3=2,"Vender",IF(Plan2!E3=3,"Tosar",IF(Plan2!E3=4,"Colocar no Pasto",IF(Plan2!E3,"Deixar no cercado",""))))))</f>
        <v/>
      </c>
      <c r="H4" t="str">
        <f>IF(Plan2!F3="","",IF(Plan2!F3=1,"Reprodução",IF(Plan2!F3=2,"Vender",IF(Plan2!F3=3,"Tosar",IF(Plan2!F3=4,"Colocar no Pasto",IF(Plan2!F3,"Deixar no cercado",""))))))</f>
        <v/>
      </c>
      <c r="I4" t="str">
        <f>IF(Plan2!G3="","",IF(Plan2!G3=1,"Reprodução",IF(Plan2!G3=2,"Vender",IF(Plan2!G3=3,"Tosar",IF(Plan2!G3=4,"Colocar no Pasto",IF(Plan2!G3,"Deixar no cercado",""))))))</f>
        <v/>
      </c>
      <c r="J4" t="str">
        <f>IF(Plan2!H3="","",IF(Plan2!H3=1,"Reprodução",IF(Plan2!H3=2,"Vender",IF(Plan2!H3=3,"Tosar",IF(Plan2!H3=4,"Colocar no Pasto",IF(Plan2!H3,"Deixar no cercado",""))))))</f>
        <v/>
      </c>
      <c r="K4" t="str">
        <f>IF(Plan2!I3="","",IF(Plan2!I3=1,"Reprodução",IF(Plan2!I3=2,"Vender",IF(Plan2!I3=3,"Tosar",IF(Plan2!I3=4,"Colocar no Pasto",IF(Plan2!I3,"Deixar no cercado",""))))))</f>
        <v/>
      </c>
      <c r="L4" t="str">
        <f>IF(Plan2!J3="","",IF(Plan2!J3=1,"Reprodução",IF(Plan2!J3=2,"Vender",IF(Plan2!J3=3,"Tosar",IF(Plan2!J3=4,"Colocar no Pasto",IF(Plan2!J3=5,"Deixar no pasto",""))))))</f>
        <v/>
      </c>
      <c r="M4" t="str">
        <f>IF(Plan2!K3="","",IF(Plan2!K3=1,"Reprodução",IF(Plan2!K3=2,"Vender",IF(Plan2!K3=3,"Tosar",IF(Plan2!K3=4,"Colocar no Pasto",IF(Plan2!K3=5,"Deixar no pasto",""))))))</f>
        <v/>
      </c>
      <c r="N4" t="str">
        <f>IF(Plan2!L3="","",IF(Plan2!L3=1,"Reprodução",IF(Plan2!L3=2,"Vender",IF(Plan2!L3=3,"Tosar",IF(Plan2!L3=4,"Colocar no Pasto",IF(Plan2!L3=5,"Deixar no pasto",""))))))</f>
        <v/>
      </c>
      <c r="O4" t="str">
        <f>IF(Plan2!M3="","",IF(Plan2!M3=1,"Reprodução",IF(Plan2!M3=2,"Vender",IF(Plan2!M3=3,"Tosar",IF(Plan2!M3=4,"Colocar no Pasto",IF(Plan2!M3=5,"Deixar no pasto",""))))))</f>
        <v/>
      </c>
      <c r="P4" t="str">
        <f>IF(Plan2!N3="","",IF(Plan2!N3=1,"Reprodução",IF(Plan2!N3=2,"Vender",IF(Plan2!N3=3,"Tosar",IF(Plan2!N3=4,"Colocar no Pasto",IF(Plan2!N3=5,"Deixar no pasto",""))))))</f>
        <v/>
      </c>
      <c r="Q4" t="str">
        <f>IF(Plan2!O3="","",IF(Plan2!O3=1,"Reprodução",IF(Plan2!O3=2,"Vender",IF(Plan2!O3=3,"Tosar",IF(Plan2!O3=4,"Colocar no Pasto",IF(Plan2!O3=5,"Deixar no pasto",""))))))</f>
        <v/>
      </c>
      <c r="R4" t="str">
        <f>IF(Plan2!P3="","",IF(Plan2!P3=1,"Reprodução",IF(Plan2!P3=2,"Vender",IF(Plan2!P3=3,"Tosar",IF(Plan2!P3=4,"Colocar no Pasto",IF(Plan2!P3=5,"Deixar no pasto",""))))))</f>
        <v/>
      </c>
      <c r="S4" t="str">
        <f>IF(Plan2!Q3="","",IF(Plan2!Q3=1,"Reprodução",IF(Plan2!Q3=2,"Vender",IF(Plan2!Q3=3,"Tosar",IF(Plan2!Q3=4,"Colocar no Pasto",IF(Plan2!Q3=5,"Deixar no pasto",""))))))</f>
        <v/>
      </c>
      <c r="T4">
        <f t="shared" ref="T4:T33" si="0">COUNTIF(E4:S4,"Colocar no Pasto")*5+COUNTIF(E4:S4,"Tosar")*10+COUNTIF(E4:S4,"Vender")*20</f>
        <v>0</v>
      </c>
      <c r="U4">
        <f>U3+T4</f>
        <v>0</v>
      </c>
    </row>
    <row r="5" spans="1:21" x14ac:dyDescent="0.25">
      <c r="A5">
        <f>Plan2!A4</f>
        <v>0</v>
      </c>
      <c r="C5">
        <f>IF(OR(Plan2!C4="",Plan2!D4="",Plan2!E4="",Plan2!F4="",Plan2!G4="",Plan2!H4="",Plan2!I4="",Plan2!J4="",Plan2!K4="",Plan2!L4="",Plan2!M4="",Plan2!N4="",Plan2!O4="",Plan2!P4="",Plan2!Q4=""),"",SUM(COUNTIF(E5:R5,"Colocar no Pasto")*5,COUNTIF(E5:R5,"Vender")*20,COUNTIF(D4:R5,"Tosar")*10))</f>
        <v>0</v>
      </c>
      <c r="D5" s="1">
        <f>Plan2!S4</f>
        <v>266.2000000000001</v>
      </c>
      <c r="E5" t="str">
        <f>IF(Plan2!C4="","",IF(Plan2!C4=1,"Reprodução",IF(Plan2!C4=2,"Vender",IF(Plan2!C4=3,"Tosar",IF(Plan2!C4=4,"Colocar no Pasto",IF(Plan2!C4,"Deixar no cercado",""))))))</f>
        <v/>
      </c>
      <c r="F5" t="str">
        <f>IF(Plan2!D4="","",IF(Plan2!D4=1,"Reprodução",IF(Plan2!D4=2,"Vender",IF(Plan2!D4=3,"Tosar",IF(Plan2!D4=4,"Colocar no Pasto",IF(Plan2!D4,"Deixar no cercado",""))))))</f>
        <v/>
      </c>
      <c r="G5" t="str">
        <f>IF(Plan2!E4="","",IF(Plan2!E4=1,"Reprodução",IF(Plan2!E4=2,"Vender",IF(Plan2!E4=3,"Tosar",IF(Plan2!E4=4,"Colocar no Pasto",IF(Plan2!E4,"Deixar no cercado",""))))))</f>
        <v/>
      </c>
      <c r="H5" t="str">
        <f>IF(Plan2!F4="","",IF(Plan2!F4=1,"Reprodução",IF(Plan2!F4=2,"Vender",IF(Plan2!F4=3,"Tosar",IF(Plan2!F4=4,"Colocar no Pasto",IF(Plan2!F4,"Deixar no cercado",""))))))</f>
        <v/>
      </c>
      <c r="I5" t="str">
        <f>IF(Plan2!G4="","",IF(Plan2!G4=1,"Reprodução",IF(Plan2!G4=2,"Vender",IF(Plan2!G4=3,"Tosar",IF(Plan2!G4=4,"Colocar no Pasto",IF(Plan2!G4,"Deixar no cercado",""))))))</f>
        <v/>
      </c>
      <c r="J5" t="str">
        <f>IF(Plan2!H4="","",IF(Plan2!H4=1,"Reprodução",IF(Plan2!H4=2,"Vender",IF(Plan2!H4=3,"Tosar",IF(Plan2!H4=4,"Colocar no Pasto",IF(Plan2!H4,"Deixar no cercado",""))))))</f>
        <v/>
      </c>
      <c r="K5" t="str">
        <f>IF(Plan2!I4="","",IF(Plan2!I4=1,"Reprodução",IF(Plan2!I4=2,"Vender",IF(Plan2!I4=3,"Tosar",IF(Plan2!I4=4,"Colocar no Pasto",IF(Plan2!I4,"Deixar no cercado",""))))))</f>
        <v/>
      </c>
      <c r="L5" t="str">
        <f>IF(Plan2!J4="","",IF(Plan2!J4=1,"Reprodução",IF(Plan2!J4=2,"Vender",IF(Plan2!J4=3,"Tosar",IF(Plan2!J4=4,"Colocar no Pasto",IF(Plan2!J4=5,"Deixar no pasto",""))))))</f>
        <v/>
      </c>
      <c r="M5" t="str">
        <f>IF(Plan2!K4="","",IF(Plan2!K4=1,"Reprodução",IF(Plan2!K4=2,"Vender",IF(Plan2!K4=3,"Tosar",IF(Plan2!K4=4,"Colocar no Pasto",IF(Plan2!K4=5,"Deixar no pasto",""))))))</f>
        <v/>
      </c>
      <c r="N5" t="str">
        <f>IF(Plan2!L4="","",IF(Plan2!L4=1,"Reprodução",IF(Plan2!L4=2,"Vender",IF(Plan2!L4=3,"Tosar",IF(Plan2!L4=4,"Colocar no Pasto",IF(Plan2!L4=5,"Deixar no pasto",""))))))</f>
        <v/>
      </c>
      <c r="O5" t="str">
        <f>IF(Plan2!M4="","",IF(Plan2!M4=1,"Reprodução",IF(Plan2!M4=2,"Vender",IF(Plan2!M4=3,"Tosar",IF(Plan2!M4=4,"Colocar no Pasto",IF(Plan2!M4=5,"Deixar no pasto",""))))))</f>
        <v/>
      </c>
      <c r="P5" t="str">
        <f>IF(Plan2!N4="","",IF(Plan2!N4=1,"Reprodução",IF(Plan2!N4=2,"Vender",IF(Plan2!N4=3,"Tosar",IF(Plan2!N4=4,"Colocar no Pasto",IF(Plan2!N4=5,"Deixar no pasto",""))))))</f>
        <v/>
      </c>
      <c r="Q5" t="str">
        <f>IF(Plan2!O4="","",IF(Plan2!O4=1,"Reprodução",IF(Plan2!O4=2,"Vender",IF(Plan2!O4=3,"Tosar",IF(Plan2!O4=4,"Colocar no Pasto",IF(Plan2!O4=5,"Deixar no pasto",""))))))</f>
        <v/>
      </c>
      <c r="R5" t="str">
        <f>IF(Plan2!P4="","",IF(Plan2!P4=1,"Reprodução",IF(Plan2!P4=2,"Vender",IF(Plan2!P4=3,"Tosar",IF(Plan2!P4=4,"Colocar no Pasto",IF(Plan2!P4=5,"Deixar no pasto",""))))))</f>
        <v/>
      </c>
      <c r="S5" t="str">
        <f>IF(Plan2!Q4="","",IF(Plan2!Q4=1,"Reprodução",IF(Plan2!Q4=2,"Vender",IF(Plan2!Q4=3,"Tosar",IF(Plan2!Q4=4,"Colocar no Pasto",IF(Plan2!Q4=5,"Deixar no pasto",""))))))</f>
        <v/>
      </c>
      <c r="T5">
        <f t="shared" si="0"/>
        <v>0</v>
      </c>
      <c r="U5">
        <f t="shared" ref="U5:U68" si="1">U4+T5</f>
        <v>0</v>
      </c>
    </row>
    <row r="6" spans="1:21" x14ac:dyDescent="0.25">
      <c r="A6">
        <f>Plan2!A5</f>
        <v>0</v>
      </c>
      <c r="C6">
        <f>IF(OR(Plan2!C5="",Plan2!D5="",Plan2!E5="",Plan2!F5="",Plan2!G5="",Plan2!H5="",Plan2!I5="",Plan2!J5="",Plan2!K5="",Plan2!L5="",Plan2!M5="",Plan2!N5="",Plan2!O5="",Plan2!P5="",Plan2!Q5=""),"",SUM(COUNTIF(E6:R6,"Colocar no Pasto")*5,COUNTIF(E6:R6,"Vender")*20,COUNTIF(D5:R6,"Tosar")*10))</f>
        <v>0</v>
      </c>
      <c r="D6" s="1">
        <f>Plan2!S5</f>
        <v>292.82000000000016</v>
      </c>
      <c r="E6" t="str">
        <f>IF(Plan2!C5="","",IF(Plan2!C5=1,"Reprodução",IF(Plan2!C5=2,"Vender",IF(Plan2!C5=3,"Tosar",IF(Plan2!C5=4,"Colocar no Pasto",IF(Plan2!C5,"Deixar no cercado",""))))))</f>
        <v/>
      </c>
      <c r="F6" t="str">
        <f>IF(Plan2!D5="","",IF(Plan2!D5=1,"Reprodução",IF(Plan2!D5=2,"Vender",IF(Plan2!D5=3,"Tosar",IF(Plan2!D5=4,"Colocar no Pasto",IF(Plan2!D5,"Deixar no cercado",""))))))</f>
        <v/>
      </c>
      <c r="G6" t="str">
        <f>IF(Plan2!E5="","",IF(Plan2!E5=1,"Reprodução",IF(Plan2!E5=2,"Vender",IF(Plan2!E5=3,"Tosar",IF(Plan2!E5=4,"Colocar no Pasto",IF(Plan2!E5,"Deixar no cercado",""))))))</f>
        <v/>
      </c>
      <c r="H6" t="str">
        <f>IF(Plan2!F5="","",IF(Plan2!F5=1,"Reprodução",IF(Plan2!F5=2,"Vender",IF(Plan2!F5=3,"Tosar",IF(Plan2!F5=4,"Colocar no Pasto",IF(Plan2!F5,"Deixar no cercado",""))))))</f>
        <v/>
      </c>
      <c r="I6" t="str">
        <f>IF(Plan2!G5="","",IF(Plan2!G5=1,"Reprodução",IF(Plan2!G5=2,"Vender",IF(Plan2!G5=3,"Tosar",IF(Plan2!G5=4,"Colocar no Pasto",IF(Plan2!G5,"Deixar no cercado",""))))))</f>
        <v/>
      </c>
      <c r="J6" t="str">
        <f>IF(Plan2!H5="","",IF(Plan2!H5=1,"Reprodução",IF(Plan2!H5=2,"Vender",IF(Plan2!H5=3,"Tosar",IF(Plan2!H5=4,"Colocar no Pasto",IF(Plan2!H5,"Deixar no cercado",""))))))</f>
        <v/>
      </c>
      <c r="K6" t="str">
        <f>IF(Plan2!I5="","",IF(Plan2!I5=1,"Reprodução",IF(Plan2!I5=2,"Vender",IF(Plan2!I5=3,"Tosar",IF(Plan2!I5=4,"Colocar no Pasto",IF(Plan2!I5,"Deixar no cercado",""))))))</f>
        <v/>
      </c>
      <c r="L6" t="str">
        <f>IF(Plan2!J5="","",IF(Plan2!J5=1,"Reprodução",IF(Plan2!J5=2,"Vender",IF(Plan2!J5=3,"Tosar",IF(Plan2!J5=4,"Colocar no Pasto",IF(Plan2!J5=5,"Deixar no pasto",""))))))</f>
        <v/>
      </c>
      <c r="M6" t="str">
        <f>IF(Plan2!K5="","",IF(Plan2!K5=1,"Reprodução",IF(Plan2!K5=2,"Vender",IF(Plan2!K5=3,"Tosar",IF(Plan2!K5=4,"Colocar no Pasto",IF(Plan2!K5=5,"Deixar no pasto",""))))))</f>
        <v/>
      </c>
      <c r="N6" t="str">
        <f>IF(Plan2!L5="","",IF(Plan2!L5=1,"Reprodução",IF(Plan2!L5=2,"Vender",IF(Plan2!L5=3,"Tosar",IF(Plan2!L5=4,"Colocar no Pasto",IF(Plan2!L5=5,"Deixar no pasto",""))))))</f>
        <v/>
      </c>
      <c r="O6" t="str">
        <f>IF(Plan2!M5="","",IF(Plan2!M5=1,"Reprodução",IF(Plan2!M5=2,"Vender",IF(Plan2!M5=3,"Tosar",IF(Plan2!M5=4,"Colocar no Pasto",IF(Plan2!M5=5,"Deixar no pasto",""))))))</f>
        <v/>
      </c>
      <c r="P6" t="str">
        <f>IF(Plan2!N5="","",IF(Plan2!N5=1,"Reprodução",IF(Plan2!N5=2,"Vender",IF(Plan2!N5=3,"Tosar",IF(Plan2!N5=4,"Colocar no Pasto",IF(Plan2!N5=5,"Deixar no pasto",""))))))</f>
        <v/>
      </c>
      <c r="Q6" t="str">
        <f>IF(Plan2!O5="","",IF(Plan2!O5=1,"Reprodução",IF(Plan2!O5=2,"Vender",IF(Plan2!O5=3,"Tosar",IF(Plan2!O5=4,"Colocar no Pasto",IF(Plan2!O5=5,"Deixar no pasto",""))))))</f>
        <v/>
      </c>
      <c r="R6" t="str">
        <f>IF(Plan2!P5="","",IF(Plan2!P5=1,"Reprodução",IF(Plan2!P5=2,"Vender",IF(Plan2!P5=3,"Tosar",IF(Plan2!P5=4,"Colocar no Pasto",IF(Plan2!P5=5,"Deixar no pasto",""))))))</f>
        <v/>
      </c>
      <c r="S6" t="str">
        <f>IF(Plan2!Q5="","",IF(Plan2!Q5=1,"Reprodução",IF(Plan2!Q5=2,"Vender",IF(Plan2!Q5=3,"Tosar",IF(Plan2!Q5=4,"Colocar no Pasto",IF(Plan2!Q5=5,"Deixar no pasto",""))))))</f>
        <v/>
      </c>
      <c r="T6">
        <f t="shared" si="0"/>
        <v>0</v>
      </c>
      <c r="U6">
        <f t="shared" si="1"/>
        <v>0</v>
      </c>
    </row>
    <row r="7" spans="1:21" x14ac:dyDescent="0.25">
      <c r="A7">
        <f>Plan2!A6</f>
        <v>0</v>
      </c>
      <c r="C7">
        <f>IF(OR(Plan2!C6="",Plan2!D6="",Plan2!E6="",Plan2!F6="",Plan2!G6="",Plan2!H6="",Plan2!I6="",Plan2!J6="",Plan2!K6="",Plan2!L6="",Plan2!M6="",Plan2!N6="",Plan2!O6="",Plan2!P6="",Plan2!Q6=""),"",SUM(COUNTIF(E7:R7,"Colocar no Pasto")*5,COUNTIF(E7:R7,"Vender")*20,COUNTIF(D6:R7,"Tosar")*10))</f>
        <v>25</v>
      </c>
      <c r="D7" s="1">
        <f>Plan2!S6</f>
        <v>267.1020000000002</v>
      </c>
      <c r="E7" t="str">
        <f>IF(Plan2!C6="","",IF(Plan2!C6=1,"Reprodução",IF(Plan2!C6=2,"Vender",IF(Plan2!C6=3,"Tosar",IF(Plan2!C6=4,"Colocar no Pasto",IF(Plan2!C6,"Deixar no cercado",""))))))</f>
        <v>Colocar no Pasto</v>
      </c>
      <c r="F7" t="str">
        <f>IF(Plan2!D6="","",IF(Plan2!D6=1,"Reprodução",IF(Plan2!D6=2,"Vender",IF(Plan2!D6=3,"Tosar",IF(Plan2!D6=4,"Colocar no Pasto",IF(Plan2!D6,"Deixar no cercado",""))))))</f>
        <v>Colocar no Pasto</v>
      </c>
      <c r="G7" t="str">
        <f>IF(Plan2!E6="","",IF(Plan2!E6=1,"Reprodução",IF(Plan2!E6=2,"Vender",IF(Plan2!E6=3,"Tosar",IF(Plan2!E6=4,"Colocar no Pasto",IF(Plan2!E6,"Deixar no cercado",""))))))</f>
        <v>Colocar no Pasto</v>
      </c>
      <c r="H7" t="str">
        <f>IF(Plan2!F6="","",IF(Plan2!F6=1,"Reprodução",IF(Plan2!F6=2,"Vender",IF(Plan2!F6=3,"Tosar",IF(Plan2!F6=4,"Colocar no Pasto",IF(Plan2!F6,"Deixar no cercado",""))))))</f>
        <v>Colocar no Pasto</v>
      </c>
      <c r="I7" t="str">
        <f>IF(Plan2!G6="","",IF(Plan2!G6=1,"Reprodução",IF(Plan2!G6=2,"Vender",IF(Plan2!G6=3,"Tosar",IF(Plan2!G6=4,"Colocar no Pasto",IF(Plan2!G6,"Deixar no cercado",""))))))</f>
        <v>Colocar no Pasto</v>
      </c>
      <c r="J7" t="str">
        <f>IF(Plan2!H6="","",IF(Plan2!H6=1,"Reprodução",IF(Plan2!H6=2,"Vender",IF(Plan2!H6=3,"Tosar",IF(Plan2!H6=4,"Colocar no Pasto",IF(Plan2!H6,"Deixar no cercado",""))))))</f>
        <v/>
      </c>
      <c r="K7" t="str">
        <f>IF(Plan2!I6="","",IF(Plan2!I6=1,"Reprodução",IF(Plan2!I6=2,"Vender",IF(Plan2!I6=3,"Tosar",IF(Plan2!I6=4,"Colocar no Pasto",IF(Plan2!I6,"Deixar no cercado",""))))))</f>
        <v/>
      </c>
      <c r="L7" t="str">
        <f>IF(Plan2!J6="","",IF(Plan2!J6=1,"Reprodução",IF(Plan2!J6=2,"Vender",IF(Plan2!J6=3,"Tosar",IF(Plan2!J6=4,"Colocar no Pasto",IF(Plan2!J6=5,"Deixar no pasto",""))))))</f>
        <v/>
      </c>
      <c r="M7" t="str">
        <f>IF(Plan2!K6="","",IF(Plan2!K6=1,"Reprodução",IF(Plan2!K6=2,"Vender",IF(Plan2!K6=3,"Tosar",IF(Plan2!K6=4,"Colocar no Pasto",IF(Plan2!K6=5,"Deixar no pasto",""))))))</f>
        <v/>
      </c>
      <c r="N7" t="str">
        <f>IF(Plan2!L6="","",IF(Plan2!L6=1,"Reprodução",IF(Plan2!L6=2,"Vender",IF(Plan2!L6=3,"Tosar",IF(Plan2!L6=4,"Colocar no Pasto",IF(Plan2!L6=5,"Deixar no pasto",""))))))</f>
        <v/>
      </c>
      <c r="O7" t="str">
        <f>IF(Plan2!M6="","",IF(Plan2!M6=1,"Reprodução",IF(Plan2!M6=2,"Vender",IF(Plan2!M6=3,"Tosar",IF(Plan2!M6=4,"Colocar no Pasto",IF(Plan2!M6=5,"Deixar no pasto",""))))))</f>
        <v/>
      </c>
      <c r="P7" t="str">
        <f>IF(Plan2!N6="","",IF(Plan2!N6=1,"Reprodução",IF(Plan2!N6=2,"Vender",IF(Plan2!N6=3,"Tosar",IF(Plan2!N6=4,"Colocar no Pasto",IF(Plan2!N6=5,"Deixar no pasto",""))))))</f>
        <v/>
      </c>
      <c r="Q7" t="str">
        <f>IF(Plan2!O6="","",IF(Plan2!O6=1,"Reprodução",IF(Plan2!O6=2,"Vender",IF(Plan2!O6=3,"Tosar",IF(Plan2!O6=4,"Colocar no Pasto",IF(Plan2!O6=5,"Deixar no pasto",""))))))</f>
        <v/>
      </c>
      <c r="R7" t="str">
        <f>IF(Plan2!P6="","",IF(Plan2!P6=1,"Reprodução",IF(Plan2!P6=2,"Vender",IF(Plan2!P6=3,"Tosar",IF(Plan2!P6=4,"Colocar no Pasto",IF(Plan2!P6=5,"Deixar no pasto",""))))))</f>
        <v/>
      </c>
      <c r="S7" t="str">
        <f>IF(Plan2!Q6="","",IF(Plan2!Q6=1,"Reprodução",IF(Plan2!Q6=2,"Vender",IF(Plan2!Q6=3,"Tosar",IF(Plan2!Q6=4,"Colocar no Pasto",IF(Plan2!Q6=5,"Deixar no pasto",""))))))</f>
        <v/>
      </c>
      <c r="T7">
        <f t="shared" si="0"/>
        <v>25</v>
      </c>
      <c r="U7">
        <f t="shared" si="1"/>
        <v>25</v>
      </c>
    </row>
    <row r="8" spans="1:21" x14ac:dyDescent="0.25">
      <c r="A8">
        <f>Plan2!A7</f>
        <v>0</v>
      </c>
      <c r="C8">
        <f>IF(OR(Plan2!C7="",Plan2!D7="",Plan2!E7="",Plan2!F7="",Plan2!G7="",Plan2!H7="",Plan2!I7="",Plan2!J7="",Plan2!K7="",Plan2!L7="",Plan2!M7="",Plan2!N7="",Plan2!O7="",Plan2!P7="",Plan2!Q7=""),"",SUM(COUNTIF(E8:R8,"Colocar no Pasto")*5,COUNTIF(E8:R8,"Vender")*20,COUNTIF(D8:R8,"Tosar")*10))</f>
        <v>25</v>
      </c>
      <c r="D8" s="1">
        <f>Plan2!S7</f>
        <v>238.81220000000025</v>
      </c>
      <c r="E8" t="str">
        <f>IF(Plan2!C7="","",IF(Plan2!C7=1,"Reprodução",IF(Plan2!C7=2,"Vender",IF(Plan2!C7=3,"Tosar",IF(Plan2!C7=4,"Colocar no Pasto",IF(Plan2!C7,"Deixar no cercado",""))))))</f>
        <v>Colocar no Pasto</v>
      </c>
      <c r="F8" t="str">
        <f>IF(Plan2!D7="","",IF(Plan2!D7=1,"Reprodução",IF(Plan2!D7=2,"Vender",IF(Plan2!D7=3,"Tosar",IF(Plan2!D7=4,"Colocar no Pasto",IF(Plan2!D7,"Deixar no cercado",""))))))</f>
        <v>Colocar no Pasto</v>
      </c>
      <c r="G8" t="str">
        <f>IF(Plan2!E7="","",IF(Plan2!E7=1,"Reprodução",IF(Plan2!E7=2,"Vender",IF(Plan2!E7=3,"Tosar",IF(Plan2!E7=4,"Colocar no Pasto",IF(Plan2!E7,"Deixar no cercado",""))))))</f>
        <v>Colocar no Pasto</v>
      </c>
      <c r="H8" t="str">
        <f>IF(Plan2!F7="","",IF(Plan2!F7=1,"Reprodução",IF(Plan2!F7=2,"Vender",IF(Plan2!F7=3,"Tosar",IF(Plan2!F7=4,"Colocar no Pasto",IF(Plan2!F7,"Deixar no cercado",""))))))</f>
        <v>Colocar no Pasto</v>
      </c>
      <c r="I8" t="str">
        <f>IF(Plan2!G7="","",IF(Plan2!G7=1,"Reprodução",IF(Plan2!G7=2,"Vender",IF(Plan2!G7=3,"Tosar",IF(Plan2!G7=4,"Colocar no Pasto",IF(Plan2!G7,"Deixar no cercado",""))))))</f>
        <v>Colocar no Pasto</v>
      </c>
      <c r="J8" t="str">
        <f>IF(Plan2!H7="","",IF(Plan2!H7=1,"Reprodução",IF(Plan2!H7=2,"Vender",IF(Plan2!H7=3,"Tosar",IF(Plan2!H7=4,"Colocar no Pasto",IF(Plan2!H7,"Deixar no cercado",""))))))</f>
        <v/>
      </c>
      <c r="K8" t="str">
        <f>IF(Plan2!I7="","",IF(Plan2!I7=1,"Reprodução",IF(Plan2!I7=2,"Vender",IF(Plan2!I7=3,"Tosar",IF(Plan2!I7=4,"Colocar no Pasto",IF(Plan2!I7,"Deixar no cercado",""))))))</f>
        <v/>
      </c>
      <c r="L8" t="str">
        <f>IF(Plan2!J7="","",IF(Plan2!J7=1,"Reprodução",IF(Plan2!J7=2,"Vender",IF(Plan2!J7=3,"Tosar",IF(Plan2!J7=4,"Colocar no Pasto",IF(Plan2!J7=5,"Deixar no pasto",""))))))</f>
        <v/>
      </c>
      <c r="M8" t="str">
        <f>IF(Plan2!K7="","",IF(Plan2!K7=1,"Reprodução",IF(Plan2!K7=2,"Vender",IF(Plan2!K7=3,"Tosar",IF(Plan2!K7=4,"Colocar no Pasto",IF(Plan2!K7=5,"Deixar no pasto",""))))))</f>
        <v/>
      </c>
      <c r="N8" t="str">
        <f>IF(Plan2!L7="","",IF(Plan2!L7=1,"Reprodução",IF(Plan2!L7=2,"Vender",IF(Plan2!L7=3,"Tosar",IF(Plan2!L7=4,"Colocar no Pasto",IF(Plan2!L7=5,"Deixar no pasto",""))))))</f>
        <v/>
      </c>
      <c r="O8" t="str">
        <f>IF(Plan2!M7="","",IF(Plan2!M7=1,"Reprodução",IF(Plan2!M7=2,"Vender",IF(Plan2!M7=3,"Tosar",IF(Plan2!M7=4,"Colocar no Pasto",IF(Plan2!M7=5,"Deixar no pasto",""))))))</f>
        <v/>
      </c>
      <c r="P8" t="str">
        <f>IF(Plan2!N7="","",IF(Plan2!N7=1,"Reprodução",IF(Plan2!N7=2,"Vender",IF(Plan2!N7=3,"Tosar",IF(Plan2!N7=4,"Colocar no Pasto",IF(Plan2!N7=5,"Deixar no pasto",""))))))</f>
        <v/>
      </c>
      <c r="Q8" t="str">
        <f>IF(Plan2!O7="","",IF(Plan2!O7=1,"Reprodução",IF(Plan2!O7=2,"Vender",IF(Plan2!O7=3,"Tosar",IF(Plan2!O7=4,"Colocar no Pasto",IF(Plan2!O7=5,"Deixar no pasto",""))))))</f>
        <v/>
      </c>
      <c r="R8" t="str">
        <f>IF(Plan2!P7="","",IF(Plan2!P7=1,"Reprodução",IF(Plan2!P7=2,"Vender",IF(Plan2!P7=3,"Tosar",IF(Plan2!P7=4,"Colocar no Pasto",IF(Plan2!P7=5,"Deixar no pasto",""))))))</f>
        <v/>
      </c>
      <c r="S8" t="str">
        <f>IF(Plan2!Q7="","",IF(Plan2!Q7=1,"Reprodução",IF(Plan2!Q7=2,"Vender",IF(Plan2!Q7=3,"Tosar",IF(Plan2!Q7=4,"Colocar no Pasto",IF(Plan2!Q7=5,"Deixar no pasto",""))))))</f>
        <v/>
      </c>
      <c r="T8">
        <f t="shared" si="0"/>
        <v>25</v>
      </c>
      <c r="U8">
        <f t="shared" si="1"/>
        <v>50</v>
      </c>
    </row>
    <row r="9" spans="1:21" x14ac:dyDescent="0.25">
      <c r="A9">
        <f>Plan2!A8</f>
        <v>0</v>
      </c>
      <c r="C9">
        <f>IF(OR(Plan2!C8="",Plan2!D8="",Plan2!E8="",Plan2!F8="",Plan2!G8="",Plan2!H8="",Plan2!I8="",Plan2!J8="",Plan2!K8="",Plan2!L8="",Plan2!M8="",Plan2!N8="",Plan2!O8="",Plan2!P8="",Plan2!Q8=""),"",SUM(COUNTIF(E9:R9,"Colocar no Pasto")*5,COUNTIF(E9:R9,"Vender")*20,COUNTIF(D8:R9,"Tosar")*10))</f>
        <v>0</v>
      </c>
      <c r="D9" s="1">
        <f>Plan2!S8</f>
        <v>262.69342000000029</v>
      </c>
      <c r="E9" t="str">
        <f>IF(Plan2!C8="","",IF(Plan2!C8=1,"Reprodução",IF(Plan2!C8=2,"Vender",IF(Plan2!C8=3,"Tosar",IF(Plan2!C8=4,"Colocar no Pasto",IF(Plan2!C8,"Deixar no cercado",""))))))</f>
        <v/>
      </c>
      <c r="F9" t="str">
        <f>IF(Plan2!D8="","",IF(Plan2!D8=1,"Reprodução",IF(Plan2!D8=2,"Vender",IF(Plan2!D8=3,"Tosar",IF(Plan2!D8=4,"Colocar no Pasto",IF(Plan2!D8,"Deixar no cercado",""))))))</f>
        <v/>
      </c>
      <c r="G9" t="str">
        <f>IF(Plan2!E8="","",IF(Plan2!E8=1,"Reprodução",IF(Plan2!E8=2,"Vender",IF(Plan2!E8=3,"Tosar",IF(Plan2!E8=4,"Colocar no Pasto",IF(Plan2!E8,"Deixar no cercado",""))))))</f>
        <v/>
      </c>
      <c r="H9" t="str">
        <f>IF(Plan2!F8="","",IF(Plan2!F8=1,"Reprodução",IF(Plan2!F8=2,"Vender",IF(Plan2!F8=3,"Tosar",IF(Plan2!F8=4,"Colocar no Pasto",IF(Plan2!F8,"Deixar no cercado",""))))))</f>
        <v/>
      </c>
      <c r="I9" t="str">
        <f>IF(Plan2!G8="","",IF(Plan2!G8=1,"Reprodução",IF(Plan2!G8=2,"Vender",IF(Plan2!G8=3,"Tosar",IF(Plan2!G8=4,"Colocar no Pasto",IF(Plan2!G8,"Deixar no cercado",""))))))</f>
        <v/>
      </c>
      <c r="J9" t="str">
        <f>IF(Plan2!H8="","",IF(Plan2!H8=1,"Reprodução",IF(Plan2!H8=2,"Vender",IF(Plan2!H8=3,"Tosar",IF(Plan2!H8=4,"Colocar no Pasto",IF(Plan2!H8,"Deixar no cercado",""))))))</f>
        <v/>
      </c>
      <c r="K9" t="str">
        <f>IF(Plan2!I8="","",IF(Plan2!I8=1,"Reprodução",IF(Plan2!I8=2,"Vender",IF(Plan2!I8=3,"Tosar",IF(Plan2!I8=4,"Colocar no Pasto",IF(Plan2!I8,"Deixar no cercado",""))))))</f>
        <v/>
      </c>
      <c r="L9" t="str">
        <f>IF(Plan2!J8="","",IF(Plan2!J8=1,"Reprodução",IF(Plan2!J8=2,"Vender",IF(Plan2!J8=3,"Tosar",IF(Plan2!J8=4,"Colocar no Pasto",IF(Plan2!J8=5,"Deixar no pasto",""))))))</f>
        <v/>
      </c>
      <c r="M9" t="str">
        <f>IF(Plan2!K8="","",IF(Plan2!K8=1,"Reprodução",IF(Plan2!K8=2,"Vender",IF(Plan2!K8=3,"Tosar",IF(Plan2!K8=4,"Colocar no Pasto",IF(Plan2!K8=5,"Deixar no pasto",""))))))</f>
        <v/>
      </c>
      <c r="N9" t="str">
        <f>IF(Plan2!L8="","",IF(Plan2!L8=1,"Reprodução",IF(Plan2!L8=2,"Vender",IF(Plan2!L8=3,"Tosar",IF(Plan2!L8=4,"Colocar no Pasto",IF(Plan2!L8=5,"Deixar no pasto",""))))))</f>
        <v/>
      </c>
      <c r="O9" t="str">
        <f>IF(Plan2!M8="","",IF(Plan2!M8=1,"Reprodução",IF(Plan2!M8=2,"Vender",IF(Plan2!M8=3,"Tosar",IF(Plan2!M8=4,"Colocar no Pasto",IF(Plan2!M8=5,"Deixar no pasto",""))))))</f>
        <v/>
      </c>
      <c r="P9" t="str">
        <f>IF(Plan2!N8="","",IF(Plan2!N8=1,"Reprodução",IF(Plan2!N8=2,"Vender",IF(Plan2!N8=3,"Tosar",IF(Plan2!N8=4,"Colocar no Pasto",IF(Plan2!N8=5,"Deixar no pasto",""))))))</f>
        <v/>
      </c>
      <c r="Q9" t="str">
        <f>IF(Plan2!O8="","",IF(Plan2!O8=1,"Reprodução",IF(Plan2!O8=2,"Vender",IF(Plan2!O8=3,"Tosar",IF(Plan2!O8=4,"Colocar no Pasto",IF(Plan2!O8=5,"Deixar no pasto",""))))))</f>
        <v/>
      </c>
      <c r="R9" t="str">
        <f>IF(Plan2!P8="","",IF(Plan2!P8=1,"Reprodução",IF(Plan2!P8=2,"Vender",IF(Plan2!P8=3,"Tosar",IF(Plan2!P8=4,"Colocar no Pasto",IF(Plan2!P8=5,"Deixar no pasto",""))))))</f>
        <v/>
      </c>
      <c r="S9" t="str">
        <f>IF(Plan2!Q8="","",IF(Plan2!Q8=1,"Reprodução",IF(Plan2!Q8=2,"Vender",IF(Plan2!Q8=3,"Tosar",IF(Plan2!Q8=4,"Colocar no Pasto",IF(Plan2!Q8=5,"Deixar no pasto",""))))))</f>
        <v/>
      </c>
      <c r="T9">
        <f t="shared" si="0"/>
        <v>0</v>
      </c>
      <c r="U9">
        <f t="shared" si="1"/>
        <v>50</v>
      </c>
    </row>
    <row r="10" spans="1:21" x14ac:dyDescent="0.25">
      <c r="A10">
        <f>Plan2!A9</f>
        <v>0</v>
      </c>
      <c r="C10">
        <f>IF(OR(Plan2!C9="",Plan2!D9="",Plan2!E9="",Plan2!F9="",Plan2!G9="",Plan2!H9="",Plan2!I9="",Plan2!J9="",Plan2!K9="",Plan2!L9="",Plan2!M9="",Plan2!N9="",Plan2!O9="",Plan2!P9="",Plan2!Q9=""),"",SUM(COUNTIF(E10:R10,"Colocar no Pasto")*5,COUNTIF(E10:R10,"Vender")*20,COUNTIF(D9:R10,"Tosar")*10))</f>
        <v>0</v>
      </c>
      <c r="D10">
        <f>Plan2!S17</f>
        <v>420.03590262989417</v>
      </c>
      <c r="E10" t="str">
        <f>IF(Plan2!C9="","",IF(Plan2!C9=1,"Reprodução",IF(Plan2!C9=2,"Vender",IF(Plan2!C9=3,"Tosar",IF(Plan2!C9=4,"Colocar no Pasto",IF(Plan2!C9,"Deixar no cercado",""))))))</f>
        <v/>
      </c>
      <c r="F10" t="str">
        <f>IF(Plan2!D9="","",IF(Plan2!D9=1,"Reprodução",IF(Plan2!D9=2,"Vender",IF(Plan2!D9=3,"Tosar",IF(Plan2!D9=4,"Colocar no Pasto",IF(Plan2!D9,"Deixar no cercado",""))))))</f>
        <v/>
      </c>
      <c r="G10" t="str">
        <f>IF(Plan2!E9="","",IF(Plan2!E9=1,"Reprodução",IF(Plan2!E9=2,"Vender",IF(Plan2!E9=3,"Tosar",IF(Plan2!E9=4,"Colocar no Pasto",IF(Plan2!E9,"Deixar no cercado",""))))))</f>
        <v/>
      </c>
      <c r="H10" t="str">
        <f>IF(Plan2!F9="","",IF(Plan2!F9=1,"Reprodução",IF(Plan2!F9=2,"Vender",IF(Plan2!F9=3,"Tosar",IF(Plan2!F9=4,"Colocar no Pasto",IF(Plan2!F9,"Deixar no cercado",""))))))</f>
        <v/>
      </c>
      <c r="I10" t="str">
        <f>IF(Plan2!G9="","",IF(Plan2!G9=1,"Reprodução",IF(Plan2!G9=2,"Vender",IF(Plan2!G9=3,"Tosar",IF(Plan2!G9=4,"Colocar no Pasto",IF(Plan2!G9,"Deixar no cercado",""))))))</f>
        <v/>
      </c>
      <c r="J10" t="str">
        <f>IF(Plan2!H9="","",IF(Plan2!H9=1,"Reprodução",IF(Plan2!H9=2,"Vender",IF(Plan2!H9=3,"Tosar",IF(Plan2!H9=4,"Colocar no Pasto",IF(Plan2!H9,"Deixar no cercado",""))))))</f>
        <v/>
      </c>
      <c r="K10" t="str">
        <f>IF(Plan2!I9="","",IF(Plan2!I9=1,"Reprodução",IF(Plan2!I9=2,"Vender",IF(Plan2!I9=3,"Tosar",IF(Plan2!I9=4,"Colocar no Pasto",IF(Plan2!I9,"Deixar no cercado",""))))))</f>
        <v/>
      </c>
      <c r="L10" t="str">
        <f>IF(Plan2!J9="","",IF(Plan2!J9=1,"Reprodução",IF(Plan2!J9=2,"Vender",IF(Plan2!J9=3,"Tosar",IF(Plan2!J9=4,"Colocar no Pasto",IF(Plan2!J9=5,"Deixar no pasto",""))))))</f>
        <v/>
      </c>
      <c r="M10" t="str">
        <f>IF(Plan2!K9="","",IF(Plan2!K9=1,"Reprodução",IF(Plan2!K9=2,"Vender",IF(Plan2!K9=3,"Tosar",IF(Plan2!K9=4,"Colocar no Pasto",IF(Plan2!K9=5,"Deixar no pasto",""))))))</f>
        <v/>
      </c>
      <c r="N10" t="str">
        <f>IF(Plan2!L9="","",IF(Plan2!L9=1,"Reprodução",IF(Plan2!L9=2,"Vender",IF(Plan2!L9=3,"Tosar",IF(Plan2!L9=4,"Colocar no Pasto",IF(Plan2!L9=5,"Deixar no pasto",""))))))</f>
        <v/>
      </c>
      <c r="O10" t="str">
        <f>IF(Plan2!M9="","",IF(Plan2!M9=1,"Reprodução",IF(Plan2!M9=2,"Vender",IF(Plan2!M9=3,"Tosar",IF(Plan2!M9=4,"Colocar no Pasto",IF(Plan2!M9=5,"Deixar no pasto",""))))))</f>
        <v/>
      </c>
      <c r="P10" t="str">
        <f>IF(Plan2!N9="","",IF(Plan2!N9=1,"Reprodução",IF(Plan2!N9=2,"Vender",IF(Plan2!N9=3,"Tosar",IF(Plan2!N9=4,"Colocar no Pasto",IF(Plan2!N9=5,"Deixar no pasto",""))))))</f>
        <v/>
      </c>
      <c r="Q10" t="str">
        <f>IF(Plan2!O9="","",IF(Plan2!O9=1,"Reprodução",IF(Plan2!O9=2,"Vender",IF(Plan2!O9=3,"Tosar",IF(Plan2!O9=4,"Colocar no Pasto",IF(Plan2!O9=5,"Deixar no pasto",""))))))</f>
        <v/>
      </c>
      <c r="R10" t="str">
        <f>IF(Plan2!P9="","",IF(Plan2!P9=1,"Reprodução",IF(Plan2!P9=2,"Vender",IF(Plan2!P9=3,"Tosar",IF(Plan2!P9=4,"Colocar no Pasto",IF(Plan2!P9=5,"Deixar no pasto",""))))))</f>
        <v/>
      </c>
      <c r="S10" t="str">
        <f>IF(Plan2!Q9="","",IF(Plan2!Q9=1,"Reprodução",IF(Plan2!Q9=2,"Vender",IF(Plan2!Q9=3,"Tosar",IF(Plan2!Q9=4,"Colocar no Pasto",IF(Plan2!Q9=5,"Deixar no pasto",""))))))</f>
        <v/>
      </c>
      <c r="T10">
        <f t="shared" si="0"/>
        <v>0</v>
      </c>
      <c r="U10">
        <f t="shared" si="1"/>
        <v>50</v>
      </c>
    </row>
    <row r="11" spans="1:21" x14ac:dyDescent="0.25">
      <c r="A11">
        <f>Plan2!A10</f>
        <v>0</v>
      </c>
      <c r="C11">
        <f>IF(OR(Plan2!C10="",Plan2!D10="",Plan2!E10="",Plan2!F10="",Plan2!G10="",Plan2!H10="",Plan2!I10="",Plan2!J10="",Plan2!K10="",Plan2!L10="",Plan2!M10="",Plan2!N10="",Plan2!O10="",Plan2!P10="",Plan2!Q10=""),"",SUM(COUNTIF(E11:R11,"Colocar no Pasto")*5,COUNTIF(E11:R11,"Vender")*20,COUNTIF(D10:R11,"Tosar")*10))</f>
        <v>25</v>
      </c>
      <c r="D11">
        <f>Plan2!S18</f>
        <v>462.03949289288363</v>
      </c>
      <c r="E11" t="str">
        <f>IF(Plan2!C10="","",IF(Plan2!C10=1,"Reprodução",IF(Plan2!C10=2,"Vender",IF(Plan2!C10=3,"Tosar",IF(Plan2!C10=4,"Colocar no Pasto",IF(Plan2!C10,"Deixar no cercado",""))))))</f>
        <v>Colocar no Pasto</v>
      </c>
      <c r="F11" t="str">
        <f>IF(Plan2!D10="","",IF(Plan2!D10=1,"Reprodução",IF(Plan2!D10=2,"Vender",IF(Plan2!D10=3,"Tosar",IF(Plan2!D10=4,"Colocar no Pasto",IF(Plan2!D10,"Deixar no cercado",""))))))</f>
        <v>Colocar no Pasto</v>
      </c>
      <c r="G11" t="str">
        <f>IF(Plan2!E10="","",IF(Plan2!E10=1,"Reprodução",IF(Plan2!E10=2,"Vender",IF(Plan2!E10=3,"Tosar",IF(Plan2!E10=4,"Colocar no Pasto",IF(Plan2!E10,"Deixar no cercado",""))))))</f>
        <v>Colocar no Pasto</v>
      </c>
      <c r="H11" t="str">
        <f>IF(Plan2!F10="","",IF(Plan2!F10=1,"Reprodução",IF(Plan2!F10=2,"Vender",IF(Plan2!F10=3,"Tosar",IF(Plan2!F10=4,"Colocar no Pasto",IF(Plan2!F10,"Deixar no cercado",""))))))</f>
        <v>Colocar no Pasto</v>
      </c>
      <c r="I11" t="str">
        <f>IF(Plan2!G10="","",IF(Plan2!G10=1,"Reprodução",IF(Plan2!G10=2,"Vender",IF(Plan2!G10=3,"Tosar",IF(Plan2!G10=4,"Colocar no Pasto",IF(Plan2!G10,"Deixar no cercado",""))))))</f>
        <v>Colocar no Pasto</v>
      </c>
      <c r="J11" t="str">
        <f>IF(Plan2!H10="","",IF(Plan2!H10=1,"Reprodução",IF(Plan2!H10=2,"Vender",IF(Plan2!H10=3,"Tosar",IF(Plan2!H10=4,"Colocar no Pasto",IF(Plan2!H10,"Deixar no cercado",""))))))</f>
        <v/>
      </c>
      <c r="K11" t="str">
        <f>IF(Plan2!I10="","",IF(Plan2!I10=1,"Reprodução",IF(Plan2!I10=2,"Vender",IF(Plan2!I10=3,"Tosar",IF(Plan2!I10=4,"Colocar no Pasto",IF(Plan2!I10,"Deixar no cercado",""))))))</f>
        <v/>
      </c>
      <c r="L11" t="str">
        <f>IF(Plan2!J10="","",IF(Plan2!J10=1,"Reprodução",IF(Plan2!J10=2,"Vender",IF(Plan2!J10=3,"Tosar",IF(Plan2!J10=4,"Colocar no Pasto",IF(Plan2!J10=5,"Deixar no pasto",""))))))</f>
        <v/>
      </c>
      <c r="M11" t="str">
        <f>IF(Plan2!K10="","",IF(Plan2!K10=1,"Reprodução",IF(Plan2!K10=2,"Vender",IF(Plan2!K10=3,"Tosar",IF(Plan2!K10=4,"Colocar no Pasto",IF(Plan2!K10=5,"Deixar no pasto",""))))))</f>
        <v/>
      </c>
      <c r="N11" t="str">
        <f>IF(Plan2!L10="","",IF(Plan2!L10=1,"Reprodução",IF(Plan2!L10=2,"Vender",IF(Plan2!L10=3,"Tosar",IF(Plan2!L10=4,"Colocar no Pasto",IF(Plan2!L10=5,"Deixar no pasto",""))))))</f>
        <v/>
      </c>
      <c r="O11" t="str">
        <f>IF(Plan2!M10="","",IF(Plan2!M10=1,"Reprodução",IF(Plan2!M10=2,"Vender",IF(Plan2!M10=3,"Tosar",IF(Plan2!M10=4,"Colocar no Pasto",IF(Plan2!M10=5,"Deixar no pasto",""))))))</f>
        <v/>
      </c>
      <c r="P11" t="str">
        <f>IF(Plan2!N10="","",IF(Plan2!N10=1,"Reprodução",IF(Plan2!N10=2,"Vender",IF(Plan2!N10=3,"Tosar",IF(Plan2!N10=4,"Colocar no Pasto",IF(Plan2!N10=5,"Deixar no pasto",""))))))</f>
        <v/>
      </c>
      <c r="Q11" t="str">
        <f>IF(Plan2!O10="","",IF(Plan2!O10=1,"Reprodução",IF(Plan2!O10=2,"Vender",IF(Plan2!O10=3,"Tosar",IF(Plan2!O10=4,"Colocar no Pasto",IF(Plan2!O10=5,"Deixar no pasto",""))))))</f>
        <v/>
      </c>
      <c r="R11" t="str">
        <f>IF(Plan2!P10="","",IF(Plan2!P10=1,"Reprodução",IF(Plan2!P10=2,"Vender",IF(Plan2!P10=3,"Tosar",IF(Plan2!P10=4,"Colocar no Pasto",IF(Plan2!P10=5,"Deixar no pasto",""))))))</f>
        <v/>
      </c>
      <c r="S11" t="str">
        <f>IF(Plan2!Q10="","",IF(Plan2!Q10=1,"Reprodução",IF(Plan2!Q10=2,"Vender",IF(Plan2!Q10=3,"Tosar",IF(Plan2!Q10=4,"Colocar no Pasto",IF(Plan2!Q10=5,"Deixar no pasto",""))))))</f>
        <v/>
      </c>
      <c r="T11">
        <f t="shared" si="0"/>
        <v>25</v>
      </c>
      <c r="U11">
        <f t="shared" si="1"/>
        <v>75</v>
      </c>
    </row>
    <row r="12" spans="1:21" x14ac:dyDescent="0.25">
      <c r="A12">
        <f>Plan2!A11</f>
        <v>0</v>
      </c>
      <c r="C12">
        <f>IF(OR(Plan2!C11="",Plan2!D11="",Plan2!E11="",Plan2!F11="",Plan2!G11="",Plan2!H11="",Plan2!I11="",Plan2!J11="",Plan2!K11="",Plan2!L11="",Plan2!M11="",Plan2!N11="",Plan2!O11="",Plan2!P11="",Plan2!Q11=""),"",SUM(COUNTIF(E12:R12,"Colocar no Pasto")*5,COUNTIF(E12:R12,"Vender")*20,COUNTIF(D11:R12,"Tosar")*10))</f>
        <v>0</v>
      </c>
      <c r="D12">
        <f>Plan2!S19</f>
        <v>508.24344218217203</v>
      </c>
      <c r="E12" t="str">
        <f>IF(Plan2!C11="","",IF(Plan2!C11=1,"Reprodução",IF(Plan2!C11=2,"Vender",IF(Plan2!C11=3,"Tosar",IF(Plan2!C11=4,"Colocar no Pasto",IF(Plan2!C11,"Deixar no cercado",""))))))</f>
        <v/>
      </c>
      <c r="F12" t="str">
        <f>IF(Plan2!D11="","",IF(Plan2!D11=1,"Reprodução",IF(Plan2!D11=2,"Vender",IF(Plan2!D11=3,"Tosar",IF(Plan2!D11=4,"Colocar no Pasto",IF(Plan2!D11,"Deixar no cercado",""))))))</f>
        <v/>
      </c>
      <c r="G12" t="str">
        <f>IF(Plan2!E11="","",IF(Plan2!E11=1,"Reprodução",IF(Plan2!E11=2,"Vender",IF(Plan2!E11=3,"Tosar",IF(Plan2!E11=4,"Colocar no Pasto",IF(Plan2!E11,"Deixar no cercado",""))))))</f>
        <v/>
      </c>
      <c r="H12" t="str">
        <f>IF(Plan2!F11="","",IF(Plan2!F11=1,"Reprodução",IF(Plan2!F11=2,"Vender",IF(Plan2!F11=3,"Tosar",IF(Plan2!F11=4,"Colocar no Pasto",IF(Plan2!F11,"Deixar no cercado",""))))))</f>
        <v/>
      </c>
      <c r="I12" t="str">
        <f>IF(Plan2!G11="","",IF(Plan2!G11=1,"Reprodução",IF(Plan2!G11=2,"Vender",IF(Plan2!G11=3,"Tosar",IF(Plan2!G11=4,"Colocar no Pasto",IF(Plan2!G11,"Deixar no cercado",""))))))</f>
        <v/>
      </c>
      <c r="J12" t="str">
        <f>IF(Plan2!H11="","",IF(Plan2!H11=1,"Reprodução",IF(Plan2!H11=2,"Vender",IF(Plan2!H11=3,"Tosar",IF(Plan2!H11=4,"Colocar no Pasto",IF(Plan2!H11,"Deixar no cercado",""))))))</f>
        <v/>
      </c>
      <c r="K12" t="str">
        <f>IF(Plan2!I11="","",IF(Plan2!I11=1,"Reprodução",IF(Plan2!I11=2,"Vender",IF(Plan2!I11=3,"Tosar",IF(Plan2!I11=4,"Colocar no Pasto",IF(Plan2!I11,"Deixar no cercado",""))))))</f>
        <v/>
      </c>
      <c r="L12" t="str">
        <f>IF(Plan2!J11="","",IF(Plan2!J11=1,"Reprodução",IF(Plan2!J11=2,"Vender",IF(Plan2!J11=3,"Tosar",IF(Plan2!J11=4,"Colocar no Pasto",IF(Plan2!J11=5,"Deixar no pasto",""))))))</f>
        <v/>
      </c>
      <c r="M12" t="str">
        <f>IF(Plan2!K11="","",IF(Plan2!K11=1,"Reprodução",IF(Plan2!K11=2,"Vender",IF(Plan2!K11=3,"Tosar",IF(Plan2!K11=4,"Colocar no Pasto",IF(Plan2!K11=5,"Deixar no pasto",""))))))</f>
        <v/>
      </c>
      <c r="N12" t="str">
        <f>IF(Plan2!L11="","",IF(Plan2!L11=1,"Reprodução",IF(Plan2!L11=2,"Vender",IF(Plan2!L11=3,"Tosar",IF(Plan2!L11=4,"Colocar no Pasto",IF(Plan2!L11=5,"Deixar no pasto",""))))))</f>
        <v/>
      </c>
      <c r="O12" t="str">
        <f>IF(Plan2!M11="","",IF(Plan2!M11=1,"Reprodução",IF(Plan2!M11=2,"Vender",IF(Plan2!M11=3,"Tosar",IF(Plan2!M11=4,"Colocar no Pasto",IF(Plan2!M11=5,"Deixar no pasto",""))))))</f>
        <v/>
      </c>
      <c r="P12" t="str">
        <f>IF(Plan2!N11="","",IF(Plan2!N11=1,"Reprodução",IF(Plan2!N11=2,"Vender",IF(Plan2!N11=3,"Tosar",IF(Plan2!N11=4,"Colocar no Pasto",IF(Plan2!N11=5,"Deixar no pasto",""))))))</f>
        <v/>
      </c>
      <c r="Q12" t="str">
        <f>IF(Plan2!O11="","",IF(Plan2!O11=1,"Reprodução",IF(Plan2!O11=2,"Vender",IF(Plan2!O11=3,"Tosar",IF(Plan2!O11=4,"Colocar no Pasto",IF(Plan2!O11=5,"Deixar no pasto",""))))))</f>
        <v/>
      </c>
      <c r="R12" t="str">
        <f>IF(Plan2!P11="","",IF(Plan2!P11=1,"Reprodução",IF(Plan2!P11=2,"Vender",IF(Plan2!P11=3,"Tosar",IF(Plan2!P11=4,"Colocar no Pasto",IF(Plan2!P11=5,"Deixar no pasto",""))))))</f>
        <v/>
      </c>
      <c r="S12" t="str">
        <f>IF(Plan2!Q11="","",IF(Plan2!Q11=1,"Reprodução",IF(Plan2!Q11=2,"Vender",IF(Plan2!Q11=3,"Tosar",IF(Plan2!Q11=4,"Colocar no Pasto",IF(Plan2!Q11=5,"Deixar no pasto",""))))))</f>
        <v/>
      </c>
      <c r="T12">
        <f t="shared" si="0"/>
        <v>0</v>
      </c>
      <c r="U12">
        <f t="shared" si="1"/>
        <v>75</v>
      </c>
    </row>
    <row r="13" spans="1:21" x14ac:dyDescent="0.25">
      <c r="A13">
        <f>Plan2!A12</f>
        <v>0</v>
      </c>
      <c r="C13">
        <f>IF(OR(Plan2!C12="",Plan2!D12="",Plan2!E12="",Plan2!F12="",Plan2!G12="",Plan2!H12="",Plan2!I12="",Plan2!J12="",Plan2!K12="",Plan2!L12="",Plan2!M12="",Plan2!N12="",Plan2!O12="",Plan2!P12="",Plan2!Q12=""),"",SUM(COUNTIF(E13:R13,"Colocar no Pasto")*5,COUNTIF(E13:R13,"Vender")*20,COUNTIF(D12:R13,"Tosar")*10))</f>
        <v>0</v>
      </c>
      <c r="D13">
        <f>Plan2!S20</f>
        <v>559.06778640038931</v>
      </c>
      <c r="E13" t="str">
        <f>IF(Plan2!C12="","",IF(Plan2!C12=1,"Reprodução",IF(Plan2!C12=2,"Vender",IF(Plan2!C12=3,"Tosar",IF(Plan2!C12=4,"Colocar no Pasto",IF(Plan2!C12,"Deixar no cercado",""))))))</f>
        <v/>
      </c>
      <c r="F13" t="str">
        <f>IF(Plan2!D12="","",IF(Plan2!D12=1,"Reprodução",IF(Plan2!D12=2,"Vender",IF(Plan2!D12=3,"Tosar",IF(Plan2!D12=4,"Colocar no Pasto",IF(Plan2!D12,"Deixar no cercado",""))))))</f>
        <v/>
      </c>
      <c r="G13" t="str">
        <f>IF(Plan2!E12="","",IF(Plan2!E12=1,"Reprodução",IF(Plan2!E12=2,"Vender",IF(Plan2!E12=3,"Tosar",IF(Plan2!E12=4,"Colocar no Pasto",IF(Plan2!E12,"Deixar no cercado",""))))))</f>
        <v/>
      </c>
      <c r="H13" t="str">
        <f>IF(Plan2!F12="","",IF(Plan2!F12=1,"Reprodução",IF(Plan2!F12=2,"Vender",IF(Plan2!F12=3,"Tosar",IF(Plan2!F12=4,"Colocar no Pasto",IF(Plan2!F12,"Deixar no cercado",""))))))</f>
        <v/>
      </c>
      <c r="I13" t="str">
        <f>IF(Plan2!G12="","",IF(Plan2!G12=1,"Reprodução",IF(Plan2!G12=2,"Vender",IF(Plan2!G12=3,"Tosar",IF(Plan2!G12=4,"Colocar no Pasto",IF(Plan2!G12,"Deixar no cercado",""))))))</f>
        <v/>
      </c>
      <c r="J13" t="str">
        <f>IF(Plan2!H12="","",IF(Plan2!H12=1,"Reprodução",IF(Plan2!H12=2,"Vender",IF(Plan2!H12=3,"Tosar",IF(Plan2!H12=4,"Colocar no Pasto",IF(Plan2!H12,"Deixar no cercado",""))))))</f>
        <v/>
      </c>
      <c r="K13" t="str">
        <f>IF(Plan2!I12="","",IF(Plan2!I12=1,"Reprodução",IF(Plan2!I12=2,"Vender",IF(Plan2!I12=3,"Tosar",IF(Plan2!I12=4,"Colocar no Pasto",IF(Plan2!I12,"Deixar no cercado",""))))))</f>
        <v/>
      </c>
      <c r="L13" t="str">
        <f>IF(Plan2!J12="","",IF(Plan2!J12=1,"Reprodução",IF(Plan2!J12=2,"Vender",IF(Plan2!J12=3,"Tosar",IF(Plan2!J12=4,"Colocar no Pasto",IF(Plan2!J12=5,"Deixar no pasto",""))))))</f>
        <v/>
      </c>
      <c r="M13" t="str">
        <f>IF(Plan2!K12="","",IF(Plan2!K12=1,"Reprodução",IF(Plan2!K12=2,"Vender",IF(Plan2!K12=3,"Tosar",IF(Plan2!K12=4,"Colocar no Pasto",IF(Plan2!K12=5,"Deixar no pasto",""))))))</f>
        <v/>
      </c>
      <c r="N13" t="str">
        <f>IF(Plan2!L12="","",IF(Plan2!L12=1,"Reprodução",IF(Plan2!L12=2,"Vender",IF(Plan2!L12=3,"Tosar",IF(Plan2!L12=4,"Colocar no Pasto",IF(Plan2!L12=5,"Deixar no pasto",""))))))</f>
        <v/>
      </c>
      <c r="O13" t="str">
        <f>IF(Plan2!M12="","",IF(Plan2!M12=1,"Reprodução",IF(Plan2!M12=2,"Vender",IF(Plan2!M12=3,"Tosar",IF(Plan2!M12=4,"Colocar no Pasto",IF(Plan2!M12=5,"Deixar no pasto",""))))))</f>
        <v/>
      </c>
      <c r="P13" t="str">
        <f>IF(Plan2!N12="","",IF(Plan2!N12=1,"Reprodução",IF(Plan2!N12=2,"Vender",IF(Plan2!N12=3,"Tosar",IF(Plan2!N12=4,"Colocar no Pasto",IF(Plan2!N12=5,"Deixar no pasto",""))))))</f>
        <v/>
      </c>
      <c r="Q13" t="str">
        <f>IF(Plan2!O12="","",IF(Plan2!O12=1,"Reprodução",IF(Plan2!O12=2,"Vender",IF(Plan2!O12=3,"Tosar",IF(Plan2!O12=4,"Colocar no Pasto",IF(Plan2!O12=5,"Deixar no pasto",""))))))</f>
        <v/>
      </c>
      <c r="R13" t="str">
        <f>IF(Plan2!P12="","",IF(Plan2!P12=1,"Reprodução",IF(Plan2!P12=2,"Vender",IF(Plan2!P12=3,"Tosar",IF(Plan2!P12=4,"Colocar no Pasto",IF(Plan2!P12=5,"Deixar no pasto",""))))))</f>
        <v/>
      </c>
      <c r="S13" t="str">
        <f>IF(Plan2!Q12="","",IF(Plan2!Q12=1,"Reprodução",IF(Plan2!Q12=2,"Vender",IF(Plan2!Q12=3,"Tosar",IF(Plan2!Q12=4,"Colocar no Pasto",IF(Plan2!Q12=5,"Deixar no pasto",""))))))</f>
        <v/>
      </c>
      <c r="T13">
        <f t="shared" si="0"/>
        <v>0</v>
      </c>
      <c r="U13">
        <f t="shared" si="1"/>
        <v>75</v>
      </c>
    </row>
    <row r="14" spans="1:21" x14ac:dyDescent="0.25">
      <c r="A14">
        <f>Plan2!A13</f>
        <v>0</v>
      </c>
      <c r="C14">
        <f>IF(OR(Plan2!C13="",Plan2!D13="",Plan2!E13="",Plan2!F13="",Plan2!G13="",Plan2!H13="",Plan2!I13="",Plan2!J13="",Plan2!K13="",Plan2!L13="",Plan2!M13="",Plan2!N13="",Plan2!O13="",Plan2!P13="",Plan2!Q13=""),"",SUM(COUNTIF(E14:R14,"Colocar no Pasto")*5,COUNTIF(E14:R14,"Vender")*20,COUNTIF(D13:R14,"Tosar")*10))</f>
        <v>0</v>
      </c>
      <c r="D14">
        <f>Plan2!S21</f>
        <v>559.97456504042827</v>
      </c>
      <c r="E14" t="str">
        <f>IF(Plan2!C13="","",IF(Plan2!C13=1,"Reprodução",IF(Plan2!C13=2,"Vender",IF(Plan2!C13=3,"Tosar",IF(Plan2!C13=4,"Colocar no Pasto",IF(Plan2!C13,"Deixar no cercado",""))))))</f>
        <v/>
      </c>
      <c r="F14" t="str">
        <f>IF(Plan2!D13="","",IF(Plan2!D13=1,"Reprodução",IF(Plan2!D13=2,"Vender",IF(Plan2!D13=3,"Tosar",IF(Plan2!D13=4,"Colocar no Pasto",IF(Plan2!D13,"Deixar no cercado",""))))))</f>
        <v/>
      </c>
      <c r="G14" t="str">
        <f>IF(Plan2!E13="","",IF(Plan2!E13=1,"Reprodução",IF(Plan2!E13=2,"Vender",IF(Plan2!E13=3,"Tosar",IF(Plan2!E13=4,"Colocar no Pasto",IF(Plan2!E13,"Deixar no cercado",""))))))</f>
        <v/>
      </c>
      <c r="H14" t="str">
        <f>IF(Plan2!F13="","",IF(Plan2!F13=1,"Reprodução",IF(Plan2!F13=2,"Vender",IF(Plan2!F13=3,"Tosar",IF(Plan2!F13=4,"Colocar no Pasto",IF(Plan2!F13,"Deixar no cercado",""))))))</f>
        <v/>
      </c>
      <c r="I14" t="str">
        <f>IF(Plan2!G13="","",IF(Plan2!G13=1,"Reprodução",IF(Plan2!G13=2,"Vender",IF(Plan2!G13=3,"Tosar",IF(Plan2!G13=4,"Colocar no Pasto",IF(Plan2!G13,"Deixar no cercado",""))))))</f>
        <v/>
      </c>
      <c r="J14" t="str">
        <f>IF(Plan2!H13="","",IF(Plan2!H13=1,"Reprodução",IF(Plan2!H13=2,"Vender",IF(Plan2!H13=3,"Tosar",IF(Plan2!H13=4,"Colocar no Pasto",IF(Plan2!H13,"Deixar no cercado",""))))))</f>
        <v/>
      </c>
      <c r="K14" t="str">
        <f>IF(Plan2!I13="","",IF(Plan2!I13=1,"Reprodução",IF(Plan2!I13=2,"Vender",IF(Plan2!I13=3,"Tosar",IF(Plan2!I13=4,"Colocar no Pasto",IF(Plan2!I13,"Deixar no cercado",""))))))</f>
        <v/>
      </c>
      <c r="L14" t="str">
        <f>IF(Plan2!J13="","",IF(Plan2!J13=1,"Reprodução",IF(Plan2!J13=2,"Vender",IF(Plan2!J13=3,"Tosar",IF(Plan2!J13=4,"Colocar no Pasto",IF(Plan2!J13=5,"Deixar no pasto",""))))))</f>
        <v/>
      </c>
      <c r="M14" t="str">
        <f>IF(Plan2!K13="","",IF(Plan2!K13=1,"Reprodução",IF(Plan2!K13=2,"Vender",IF(Plan2!K13=3,"Tosar",IF(Plan2!K13=4,"Colocar no Pasto",IF(Plan2!K13=5,"Deixar no pasto",""))))))</f>
        <v/>
      </c>
      <c r="N14" t="str">
        <f>IF(Plan2!L13="","",IF(Plan2!L13=1,"Reprodução",IF(Plan2!L13=2,"Vender",IF(Plan2!L13=3,"Tosar",IF(Plan2!L13=4,"Colocar no Pasto",IF(Plan2!L13=5,"Deixar no pasto",""))))))</f>
        <v/>
      </c>
      <c r="O14" t="str">
        <f>IF(Plan2!M13="","",IF(Plan2!M13=1,"Reprodução",IF(Plan2!M13=2,"Vender",IF(Plan2!M13=3,"Tosar",IF(Plan2!M13=4,"Colocar no Pasto",IF(Plan2!M13=5,"Deixar no pasto",""))))))</f>
        <v/>
      </c>
      <c r="P14" t="str">
        <f>IF(Plan2!N13="","",IF(Plan2!N13=1,"Reprodução",IF(Plan2!N13=2,"Vender",IF(Plan2!N13=3,"Tosar",IF(Plan2!N13=4,"Colocar no Pasto",IF(Plan2!N13=5,"Deixar no pasto",""))))))</f>
        <v/>
      </c>
      <c r="Q14" t="str">
        <f>IF(Plan2!O13="","",IF(Plan2!O13=1,"Reprodução",IF(Plan2!O13=2,"Vender",IF(Plan2!O13=3,"Tosar",IF(Plan2!O13=4,"Colocar no Pasto",IF(Plan2!O13=5,"Deixar no pasto",""))))))</f>
        <v/>
      </c>
      <c r="R14" t="str">
        <f>IF(Plan2!P13="","",IF(Plan2!P13=1,"Reprodução",IF(Plan2!P13=2,"Vender",IF(Plan2!P13=3,"Tosar",IF(Plan2!P13=4,"Colocar no Pasto",IF(Plan2!P13=5,"Deixar no pasto",""))))))</f>
        <v/>
      </c>
      <c r="S14" t="str">
        <f>IF(Plan2!Q13="","",IF(Plan2!Q13=1,"Reprodução",IF(Plan2!Q13=2,"Vender",IF(Plan2!Q13=3,"Tosar",IF(Plan2!Q13=4,"Colocar no Pasto",IF(Plan2!Q13=5,"Deixar no pasto",""))))))</f>
        <v/>
      </c>
      <c r="T14">
        <f t="shared" si="0"/>
        <v>0</v>
      </c>
      <c r="U14">
        <f t="shared" si="1"/>
        <v>75</v>
      </c>
    </row>
    <row r="15" spans="1:21" x14ac:dyDescent="0.25">
      <c r="A15">
        <f>Plan2!A14</f>
        <v>0</v>
      </c>
      <c r="C15">
        <f>IF(OR(Plan2!C14="",Plan2!D14="",Plan2!E14="",Plan2!F14="",Plan2!G14="",Plan2!H14="",Plan2!I14="",Plan2!J14="",Plan2!K14="",Plan2!L14="",Plan2!M14="",Plan2!N14="",Plan2!O14="",Plan2!P14="",Plan2!Q14=""),"",SUM(COUNTIF(E15:R15,"Colocar no Pasto")*5,COUNTIF(E15:R15,"Vender")*20,COUNTIF(D14:R15,"Tosar")*10))</f>
        <v>10</v>
      </c>
      <c r="D15">
        <f>Plan2!S22</f>
        <v>560.97202154447109</v>
      </c>
      <c r="E15" t="str">
        <f>IF(Plan2!C14="","",IF(Plan2!C14=1,"Reprodução",IF(Plan2!C14=2,"Vender",IF(Plan2!C14=3,"Tosar",IF(Plan2!C14=4,"Colocar no Pasto",IF(Plan2!C14,"Deixar no cercado",""))))))</f>
        <v>Colocar no Pasto</v>
      </c>
      <c r="F15" t="str">
        <f>IF(Plan2!D14="","",IF(Plan2!D14=1,"Reprodução",IF(Plan2!D14=2,"Vender",IF(Plan2!D14=3,"Tosar",IF(Plan2!D14=4,"Colocar no Pasto",IF(Plan2!D14,"Deixar no cercado",""))))))</f>
        <v>Colocar no Pasto</v>
      </c>
      <c r="G15" t="str">
        <f>IF(Plan2!E14="","",IF(Plan2!E14=1,"Reprodução",IF(Plan2!E14=2,"Vender",IF(Plan2!E14=3,"Tosar",IF(Plan2!E14=4,"Colocar no Pasto",IF(Plan2!E14,"Deixar no cercado",""))))))</f>
        <v/>
      </c>
      <c r="H15" t="str">
        <f>IF(Plan2!F14="","",IF(Plan2!F14=1,"Reprodução",IF(Plan2!F14=2,"Vender",IF(Plan2!F14=3,"Tosar",IF(Plan2!F14=4,"Colocar no Pasto",IF(Plan2!F14,"Deixar no cercado",""))))))</f>
        <v/>
      </c>
      <c r="I15" t="str">
        <f>IF(Plan2!G14="","",IF(Plan2!G14=1,"Reprodução",IF(Plan2!G14=2,"Vender",IF(Plan2!G14=3,"Tosar",IF(Plan2!G14=4,"Colocar no Pasto",IF(Plan2!G14,"Deixar no cercado",""))))))</f>
        <v/>
      </c>
      <c r="J15" t="str">
        <f>IF(Plan2!H14="","",IF(Plan2!H14=1,"Reprodução",IF(Plan2!H14=2,"Vender",IF(Plan2!H14=3,"Tosar",IF(Plan2!H14=4,"Colocar no Pasto",IF(Plan2!H14,"Deixar no cercado",""))))))</f>
        <v/>
      </c>
      <c r="K15" t="str">
        <f>IF(Plan2!I14="","",IF(Plan2!I14=1,"Reprodução",IF(Plan2!I14=2,"Vender",IF(Plan2!I14=3,"Tosar",IF(Plan2!I14=4,"Colocar no Pasto",IF(Plan2!I14,"Deixar no cercado",""))))))</f>
        <v/>
      </c>
      <c r="L15" t="str">
        <f>IF(Plan2!J14="","",IF(Plan2!J14=1,"Reprodução",IF(Plan2!J14=2,"Vender",IF(Plan2!J14=3,"Tosar",IF(Plan2!J14=4,"Colocar no Pasto",IF(Plan2!J14=5,"Deixar no pasto",""))))))</f>
        <v/>
      </c>
      <c r="M15" t="str">
        <f>IF(Plan2!K14="","",IF(Plan2!K14=1,"Reprodução",IF(Plan2!K14=2,"Vender",IF(Plan2!K14=3,"Tosar",IF(Plan2!K14=4,"Colocar no Pasto",IF(Plan2!K14=5,"Deixar no pasto",""))))))</f>
        <v/>
      </c>
      <c r="N15" t="str">
        <f>IF(Plan2!L14="","",IF(Plan2!L14=1,"Reprodução",IF(Plan2!L14=2,"Vender",IF(Plan2!L14=3,"Tosar",IF(Plan2!L14=4,"Colocar no Pasto",IF(Plan2!L14=5,"Deixar no pasto",""))))))</f>
        <v/>
      </c>
      <c r="O15" t="str">
        <f>IF(Plan2!M14="","",IF(Plan2!M14=1,"Reprodução",IF(Plan2!M14=2,"Vender",IF(Plan2!M14=3,"Tosar",IF(Plan2!M14=4,"Colocar no Pasto",IF(Plan2!M14=5,"Deixar no pasto",""))))))</f>
        <v/>
      </c>
      <c r="P15" t="str">
        <f>IF(Plan2!N14="","",IF(Plan2!N14=1,"Reprodução",IF(Plan2!N14=2,"Vender",IF(Plan2!N14=3,"Tosar",IF(Plan2!N14=4,"Colocar no Pasto",IF(Plan2!N14=5,"Deixar no pasto",""))))))</f>
        <v/>
      </c>
      <c r="Q15" t="str">
        <f>IF(Plan2!O14="","",IF(Plan2!O14=1,"Reprodução",IF(Plan2!O14=2,"Vender",IF(Plan2!O14=3,"Tosar",IF(Plan2!O14=4,"Colocar no Pasto",IF(Plan2!O14=5,"Deixar no pasto",""))))))</f>
        <v/>
      </c>
      <c r="R15" t="str">
        <f>IF(Plan2!P14="","",IF(Plan2!P14=1,"Reprodução",IF(Plan2!P14=2,"Vender",IF(Plan2!P14=3,"Tosar",IF(Plan2!P14=4,"Colocar no Pasto",IF(Plan2!P14=5,"Deixar no pasto",""))))))</f>
        <v/>
      </c>
      <c r="S15" t="str">
        <f>IF(Plan2!Q14="","",IF(Plan2!Q14=1,"Reprodução",IF(Plan2!Q14=2,"Vender",IF(Plan2!Q14=3,"Tosar",IF(Plan2!Q14=4,"Colocar no Pasto",IF(Plan2!Q14=5,"Deixar no pasto",""))))))</f>
        <v/>
      </c>
      <c r="T15">
        <f t="shared" si="0"/>
        <v>10</v>
      </c>
      <c r="U15">
        <f t="shared" si="1"/>
        <v>85</v>
      </c>
    </row>
    <row r="16" spans="1:21" x14ac:dyDescent="0.25">
      <c r="A16">
        <f>Plan2!A15</f>
        <v>0</v>
      </c>
      <c r="C16">
        <f>IF(OR(Plan2!C15="",Plan2!D15="",Plan2!E15="",Plan2!F15="",Plan2!G15="",Plan2!H15="",Plan2!I15="",Plan2!J15="",Plan2!K15="",Plan2!L15="",Plan2!M15="",Plan2!N15="",Plan2!O15="",Plan2!P15="",Plan2!Q15=""),"",SUM(COUNTIF(E16:R16,"Colocar no Pasto")*5,COUNTIF(E16:R16,"Vender")*20,COUNTIF(D15:R16,"Tosar")*10))</f>
        <v>10</v>
      </c>
      <c r="D16">
        <f>Plan2!S23</f>
        <v>562.06922369891822</v>
      </c>
      <c r="E16" t="str">
        <f>IF(Plan2!C15="","",IF(Plan2!C15=1,"Reprodução",IF(Plan2!C15=2,"Vender",IF(Plan2!C15=3,"Tosar",IF(Plan2!C15=4,"Colocar no Pasto",IF(Plan2!C15,"Deixar no cercado",""))))))</f>
        <v/>
      </c>
      <c r="F16" t="str">
        <f>IF(Plan2!D15="","",IF(Plan2!D15=1,"Reprodução",IF(Plan2!D15=2,"Vender",IF(Plan2!D15=3,"Tosar",IF(Plan2!D15=4,"Colocar no Pasto",IF(Plan2!D15,"Deixar no cercado",""))))))</f>
        <v/>
      </c>
      <c r="G16" t="str">
        <f>IF(Plan2!E15="","",IF(Plan2!E15=1,"Reprodução",IF(Plan2!E15=2,"Vender",IF(Plan2!E15=3,"Tosar",IF(Plan2!E15=4,"Colocar no Pasto",IF(Plan2!E15,"Deixar no cercado",""))))))</f>
        <v/>
      </c>
      <c r="H16" t="str">
        <f>IF(Plan2!F15="","",IF(Plan2!F15=1,"Reprodução",IF(Plan2!F15=2,"Vender",IF(Plan2!F15=3,"Tosar",IF(Plan2!F15=4,"Colocar no Pasto",IF(Plan2!F15,"Deixar no cercado",""))))))</f>
        <v>Colocar no Pasto</v>
      </c>
      <c r="I16" t="str">
        <f>IF(Plan2!G15="","",IF(Plan2!G15=1,"Reprodução",IF(Plan2!G15=2,"Vender",IF(Plan2!G15=3,"Tosar",IF(Plan2!G15=4,"Colocar no Pasto",IF(Plan2!G15,"Deixar no cercado",""))))))</f>
        <v>Colocar no Pasto</v>
      </c>
      <c r="J16" t="str">
        <f>IF(Plan2!H15="","",IF(Plan2!H15=1,"Reprodução",IF(Plan2!H15=2,"Vender",IF(Plan2!H15=3,"Tosar",IF(Plan2!H15=4,"Colocar no Pasto",IF(Plan2!H15,"Deixar no cercado",""))))))</f>
        <v/>
      </c>
      <c r="K16" t="str">
        <f>IF(Plan2!I15="","",IF(Plan2!I15=1,"Reprodução",IF(Plan2!I15=2,"Vender",IF(Plan2!I15=3,"Tosar",IF(Plan2!I15=4,"Colocar no Pasto",IF(Plan2!I15,"Deixar no cercado",""))))))</f>
        <v/>
      </c>
      <c r="L16" t="str">
        <f>IF(Plan2!J15="","",IF(Plan2!J15=1,"Reprodução",IF(Plan2!J15=2,"Vender",IF(Plan2!J15=3,"Tosar",IF(Plan2!J15=4,"Colocar no Pasto",IF(Plan2!J15=5,"Deixar no pasto",""))))))</f>
        <v/>
      </c>
      <c r="M16" t="str">
        <f>IF(Plan2!K15="","",IF(Plan2!K15=1,"Reprodução",IF(Plan2!K15=2,"Vender",IF(Plan2!K15=3,"Tosar",IF(Plan2!K15=4,"Colocar no Pasto",IF(Plan2!K15=5,"Deixar no pasto",""))))))</f>
        <v/>
      </c>
      <c r="N16" t="str">
        <f>IF(Plan2!L15="","",IF(Plan2!L15=1,"Reprodução",IF(Plan2!L15=2,"Vender",IF(Plan2!L15=3,"Tosar",IF(Plan2!L15=4,"Colocar no Pasto",IF(Plan2!L15=5,"Deixar no pasto",""))))))</f>
        <v/>
      </c>
      <c r="O16" t="str">
        <f>IF(Plan2!M15="","",IF(Plan2!M15=1,"Reprodução",IF(Plan2!M15=2,"Vender",IF(Plan2!M15=3,"Tosar",IF(Plan2!M15=4,"Colocar no Pasto",IF(Plan2!M15=5,"Deixar no pasto",""))))))</f>
        <v/>
      </c>
      <c r="P16" t="str">
        <f>IF(Plan2!N15="","",IF(Plan2!N15=1,"Reprodução",IF(Plan2!N15=2,"Vender",IF(Plan2!N15=3,"Tosar",IF(Plan2!N15=4,"Colocar no Pasto",IF(Plan2!N15=5,"Deixar no pasto",""))))))</f>
        <v/>
      </c>
      <c r="Q16" t="str">
        <f>IF(Plan2!O15="","",IF(Plan2!O15=1,"Reprodução",IF(Plan2!O15=2,"Vender",IF(Plan2!O15=3,"Tosar",IF(Plan2!O15=4,"Colocar no Pasto",IF(Plan2!O15=5,"Deixar no pasto",""))))))</f>
        <v/>
      </c>
      <c r="R16" t="str">
        <f>IF(Plan2!P15="","",IF(Plan2!P15=1,"Reprodução",IF(Plan2!P15=2,"Vender",IF(Plan2!P15=3,"Tosar",IF(Plan2!P15=4,"Colocar no Pasto",IF(Plan2!P15=5,"Deixar no pasto",""))))))</f>
        <v/>
      </c>
      <c r="S16" t="str">
        <f>IF(Plan2!Q15="","",IF(Plan2!Q15=1,"Reprodução",IF(Plan2!Q15=2,"Vender",IF(Plan2!Q15=3,"Tosar",IF(Plan2!Q15=4,"Colocar no Pasto",IF(Plan2!Q15=5,"Deixar no pasto",""))))))</f>
        <v/>
      </c>
      <c r="T16">
        <f t="shared" si="0"/>
        <v>10</v>
      </c>
      <c r="U16">
        <f t="shared" si="1"/>
        <v>95</v>
      </c>
    </row>
    <row r="17" spans="1:21" x14ac:dyDescent="0.25">
      <c r="A17">
        <f>Plan2!A16</f>
        <v>0</v>
      </c>
      <c r="C17">
        <f>IF(OR(Plan2!C16="",Plan2!D16="",Plan2!E16="",Plan2!F16="",Plan2!G16="",Plan2!H16="",Plan2!I16="",Plan2!J16="",Plan2!K16="",Plan2!L16="",Plan2!M16="",Plan2!N16="",Plan2!O16="",Plan2!P16="",Plan2!Q16=""),"",SUM(COUNTIF(E17:R17,"Colocar no Pasto")*5,COUNTIF(E17:R17,"Vender")*20,COUNTIF(D16:R17,"Tosar")*10))</f>
        <v>15</v>
      </c>
      <c r="D17">
        <f>Plan2!S24</f>
        <v>563.27614606881014</v>
      </c>
      <c r="E17" t="str">
        <f>IF(Plan2!C16="","",IF(Plan2!C16=1,"Reprodução",IF(Plan2!C16=2,"Vender",IF(Plan2!C16=3,"Tosar",IF(Plan2!C16=4,"Colocar no Pasto",IF(Plan2!C16,"Deixar no cercado",""))))))</f>
        <v/>
      </c>
      <c r="F17" t="str">
        <f>IF(Plan2!D16="","",IF(Plan2!D16=1,"Reprodução",IF(Plan2!D16=2,"Vender",IF(Plan2!D16=3,"Tosar",IF(Plan2!D16=4,"Colocar no Pasto",IF(Plan2!D16,"Deixar no cercado",""))))))</f>
        <v/>
      </c>
      <c r="G17" t="str">
        <f>IF(Plan2!E16="","",IF(Plan2!E16=1,"Reprodução",IF(Plan2!E16=2,"Vender",IF(Plan2!E16=3,"Tosar",IF(Plan2!E16=4,"Colocar no Pasto",IF(Plan2!E16,"Deixar no cercado",""))))))</f>
        <v>Colocar no Pasto</v>
      </c>
      <c r="H17" t="str">
        <f>IF(Plan2!F16="","",IF(Plan2!F16=1,"Reprodução",IF(Plan2!F16=2,"Vender",IF(Plan2!F16=3,"Tosar",IF(Plan2!F16=4,"Colocar no Pasto",IF(Plan2!F16,"Deixar no cercado",""))))))</f>
        <v>Colocar no Pasto</v>
      </c>
      <c r="I17" t="str">
        <f>IF(Plan2!G16="","",IF(Plan2!G16=1,"Reprodução",IF(Plan2!G16=2,"Vender",IF(Plan2!G16=3,"Tosar",IF(Plan2!G16=4,"Colocar no Pasto",IF(Plan2!G16,"Deixar no cercado",""))))))</f>
        <v>Colocar no Pasto</v>
      </c>
      <c r="J17" t="str">
        <f>IF(Plan2!H16="","",IF(Plan2!H16=1,"Reprodução",IF(Plan2!H16=2,"Vender",IF(Plan2!H16=3,"Tosar",IF(Plan2!H16=4,"Colocar no Pasto",IF(Plan2!H16,"Deixar no cercado",""))))))</f>
        <v/>
      </c>
      <c r="K17" t="str">
        <f>IF(Plan2!I16="","",IF(Plan2!I16=1,"Reprodução",IF(Plan2!I16=2,"Vender",IF(Plan2!I16=3,"Tosar",IF(Plan2!I16=4,"Colocar no Pasto",IF(Plan2!I16,"Deixar no cercado",""))))))</f>
        <v/>
      </c>
      <c r="L17" t="str">
        <f>IF(Plan2!J16="","",IF(Plan2!J16=1,"Reprodução",IF(Plan2!J16=2,"Vender",IF(Plan2!J16=3,"Tosar",IF(Plan2!J16=4,"Colocar no Pasto",IF(Plan2!J16=5,"Deixar no pasto",""))))))</f>
        <v/>
      </c>
      <c r="M17" t="str">
        <f>IF(Plan2!K16="","",IF(Plan2!K16=1,"Reprodução",IF(Plan2!K16=2,"Vender",IF(Plan2!K16=3,"Tosar",IF(Plan2!K16=4,"Colocar no Pasto",IF(Plan2!K16=5,"Deixar no pasto",""))))))</f>
        <v/>
      </c>
      <c r="N17" t="str">
        <f>IF(Plan2!L16="","",IF(Plan2!L16=1,"Reprodução",IF(Plan2!L16=2,"Vender",IF(Plan2!L16=3,"Tosar",IF(Plan2!L16=4,"Colocar no Pasto",IF(Plan2!L16=5,"Deixar no pasto",""))))))</f>
        <v/>
      </c>
      <c r="O17" t="str">
        <f>IF(Plan2!M16="","",IF(Plan2!M16=1,"Reprodução",IF(Plan2!M16=2,"Vender",IF(Plan2!M16=3,"Tosar",IF(Plan2!M16=4,"Colocar no Pasto",IF(Plan2!M16=5,"Deixar no pasto",""))))))</f>
        <v/>
      </c>
      <c r="P17" t="str">
        <f>IF(Plan2!N16="","",IF(Plan2!N16=1,"Reprodução",IF(Plan2!N16=2,"Vender",IF(Plan2!N16=3,"Tosar",IF(Plan2!N16=4,"Colocar no Pasto",IF(Plan2!N16=5,"Deixar no pasto",""))))))</f>
        <v/>
      </c>
      <c r="Q17" t="str">
        <f>IF(Plan2!O16="","",IF(Plan2!O16=1,"Reprodução",IF(Plan2!O16=2,"Vender",IF(Plan2!O16=3,"Tosar",IF(Plan2!O16=4,"Colocar no Pasto",IF(Plan2!O16=5,"Deixar no pasto",""))))))</f>
        <v/>
      </c>
      <c r="R17" t="str">
        <f>IF(Plan2!P16="","",IF(Plan2!P16=1,"Reprodução",IF(Plan2!P16=2,"Vender",IF(Plan2!P16=3,"Tosar",IF(Plan2!P16=4,"Colocar no Pasto",IF(Plan2!P16=5,"Deixar no pasto",""))))))</f>
        <v/>
      </c>
      <c r="S17" t="str">
        <f>IF(Plan2!Q16="","",IF(Plan2!Q16=1,"Reprodução",IF(Plan2!Q16=2,"Vender",IF(Plan2!Q16=3,"Tosar",IF(Plan2!Q16=4,"Colocar no Pasto",IF(Plan2!Q16=5,"Deixar no pasto",""))))))</f>
        <v/>
      </c>
      <c r="T17">
        <f t="shared" si="0"/>
        <v>15</v>
      </c>
      <c r="U17">
        <f t="shared" si="1"/>
        <v>110</v>
      </c>
    </row>
    <row r="18" spans="1:21" x14ac:dyDescent="0.25">
      <c r="A18">
        <f>Plan2!A17</f>
        <v>0</v>
      </c>
      <c r="C18">
        <f>IF(OR(Plan2!C17="",Plan2!D17="",Plan2!E17="",Plan2!F17="",Plan2!G17="",Plan2!H17="",Plan2!I17="",Plan2!J17="",Plan2!K17="",Plan2!L17="",Plan2!M17="",Plan2!N17="",Plan2!O17="",Plan2!P17="",Plan2!Q17=""),"",SUM(COUNTIF(E18:R18,"Colocar no Pasto")*5,COUNTIF(E18:R18,"Vender")*20,COUNTIF(D17:R18,"Tosar")*10))</f>
        <v>0</v>
      </c>
      <c r="D18">
        <f>Plan2!S25</f>
        <v>564.60376067569121</v>
      </c>
      <c r="E18" t="str">
        <f>IF(Plan2!C17="","",IF(Plan2!C17=1,"Reprodução",IF(Plan2!C17=2,"Vender",IF(Plan2!C17=3,"Tosar",IF(Plan2!C17=4,"Colocar no Pasto",IF(Plan2!C17,"Deixar no cercado",""))))))</f>
        <v/>
      </c>
      <c r="F18" t="str">
        <f>IF(Plan2!D17="","",IF(Plan2!D17=1,"Reprodução",IF(Plan2!D17=2,"Vender",IF(Plan2!D17=3,"Tosar",IF(Plan2!D17=4,"Colocar no Pasto",IF(Plan2!D17,"Deixar no cercado",""))))))</f>
        <v/>
      </c>
      <c r="G18" t="str">
        <f>IF(Plan2!E17="","",IF(Plan2!E17=1,"Reprodução",IF(Plan2!E17=2,"Vender",IF(Plan2!E17=3,"Tosar",IF(Plan2!E17=4,"Colocar no Pasto",IF(Plan2!E17,"Deixar no cercado",""))))))</f>
        <v/>
      </c>
      <c r="H18" t="str">
        <f>IF(Plan2!F17="","",IF(Plan2!F17=1,"Reprodução",IF(Plan2!F17=2,"Vender",IF(Plan2!F17=3,"Tosar",IF(Plan2!F17=4,"Colocar no Pasto",IF(Plan2!F17,"Deixar no cercado",""))))))</f>
        <v/>
      </c>
      <c r="I18" t="str">
        <f>IF(Plan2!G17="","",IF(Plan2!G17=1,"Reprodução",IF(Plan2!G17=2,"Vender",IF(Plan2!G17=3,"Tosar",IF(Plan2!G17=4,"Colocar no Pasto",IF(Plan2!G17,"Deixar no cercado",""))))))</f>
        <v/>
      </c>
      <c r="J18" t="str">
        <f>IF(Plan2!H17="","",IF(Plan2!H17=1,"Reprodução",IF(Plan2!H17=2,"Vender",IF(Plan2!H17=3,"Tosar",IF(Plan2!H17=4,"Colocar no Pasto",IF(Plan2!H17,"Deixar no cercado",""))))))</f>
        <v/>
      </c>
      <c r="K18" t="str">
        <f>IF(Plan2!I17="","",IF(Plan2!I17=1,"Reprodução",IF(Plan2!I17=2,"Vender",IF(Plan2!I17=3,"Tosar",IF(Plan2!I17=4,"Colocar no Pasto",IF(Plan2!I17,"Deixar no cercado",""))))))</f>
        <v/>
      </c>
      <c r="L18" t="str">
        <f>IF(Plan2!J17="","",IF(Plan2!J17=1,"Reprodução",IF(Plan2!J17=2,"Vender",IF(Plan2!J17=3,"Tosar",IF(Plan2!J17=4,"Colocar no Pasto",IF(Plan2!J17=5,"Deixar no pasto",""))))))</f>
        <v/>
      </c>
      <c r="M18" t="str">
        <f>IF(Plan2!K17="","",IF(Plan2!K17=1,"Reprodução",IF(Plan2!K17=2,"Vender",IF(Plan2!K17=3,"Tosar",IF(Plan2!K17=4,"Colocar no Pasto",IF(Plan2!K17=5,"Deixar no pasto",""))))))</f>
        <v/>
      </c>
      <c r="N18" t="str">
        <f>IF(Plan2!L17="","",IF(Plan2!L17=1,"Reprodução",IF(Plan2!L17=2,"Vender",IF(Plan2!L17=3,"Tosar",IF(Plan2!L17=4,"Colocar no Pasto",IF(Plan2!L17=5,"Deixar no pasto",""))))))</f>
        <v/>
      </c>
      <c r="O18" t="str">
        <f>IF(Plan2!M17="","",IF(Plan2!M17=1,"Reprodução",IF(Plan2!M17=2,"Vender",IF(Plan2!M17=3,"Tosar",IF(Plan2!M17=4,"Colocar no Pasto",IF(Plan2!M17=5,"Deixar no pasto",""))))))</f>
        <v/>
      </c>
      <c r="P18" t="str">
        <f>IF(Plan2!N17="","",IF(Plan2!N17=1,"Reprodução",IF(Plan2!N17=2,"Vender",IF(Plan2!N17=3,"Tosar",IF(Plan2!N17=4,"Colocar no Pasto",IF(Plan2!N17=5,"Deixar no pasto",""))))))</f>
        <v/>
      </c>
      <c r="Q18" t="str">
        <f>IF(Plan2!O17="","",IF(Plan2!O17=1,"Reprodução",IF(Plan2!O17=2,"Vender",IF(Plan2!O17=3,"Tosar",IF(Plan2!O17=4,"Colocar no Pasto",IF(Plan2!O17=5,"Deixar no pasto",""))))))</f>
        <v/>
      </c>
      <c r="R18" t="str">
        <f>IF(Plan2!P17="","",IF(Plan2!P17=1,"Reprodução",IF(Plan2!P17=2,"Vender",IF(Plan2!P17=3,"Tosar",IF(Plan2!P17=4,"Colocar no Pasto",IF(Plan2!P17=5,"Deixar no pasto",""))))))</f>
        <v/>
      </c>
      <c r="S18" t="str">
        <f>IF(Plan2!Q17="","",IF(Plan2!Q17=1,"Reprodução",IF(Plan2!Q17=2,"Vender",IF(Plan2!Q17=3,"Tosar",IF(Plan2!Q17=4,"Colocar no Pasto",IF(Plan2!Q17=5,"Deixar no pasto",""))))))</f>
        <v/>
      </c>
      <c r="T18">
        <f t="shared" si="0"/>
        <v>0</v>
      </c>
      <c r="U18">
        <f t="shared" si="1"/>
        <v>110</v>
      </c>
    </row>
    <row r="19" spans="1:21" x14ac:dyDescent="0.25">
      <c r="A19">
        <f>Plan2!A18</f>
        <v>0</v>
      </c>
      <c r="C19">
        <f>IF(OR(Plan2!C18="",Plan2!D18="",Plan2!E18="",Plan2!F18="",Plan2!G18="",Plan2!H18="",Plan2!I18="",Plan2!J18="",Plan2!K18="",Plan2!L18="",Plan2!M18="",Plan2!N18="",Plan2!O18="",Plan2!P18="",Plan2!Q18=""),"",SUM(COUNTIF(E19:R19,"Colocar no Pasto")*5,COUNTIF(E19:R19,"Vender")*20,COUNTIF(D18:R19,"Tosar")*10))</f>
        <v>0</v>
      </c>
      <c r="D19">
        <f>Plan2!S26</f>
        <v>566.06413674326041</v>
      </c>
      <c r="E19" t="str">
        <f>IF(Plan2!C18="","",IF(Plan2!C18=1,"Reprodução",IF(Plan2!C18=2,"Vender",IF(Plan2!C18=3,"Tosar",IF(Plan2!C18=4,"Colocar no Pasto",IF(Plan2!C18,"Deixar no cercado",""))))))</f>
        <v/>
      </c>
      <c r="F19" t="str">
        <f>IF(Plan2!D18="","",IF(Plan2!D18=1,"Reprodução",IF(Plan2!D18=2,"Vender",IF(Plan2!D18=3,"Tosar",IF(Plan2!D18=4,"Colocar no Pasto",IF(Plan2!D18,"Deixar no cercado",""))))))</f>
        <v/>
      </c>
      <c r="G19" t="str">
        <f>IF(Plan2!E18="","",IF(Plan2!E18=1,"Reprodução",IF(Plan2!E18=2,"Vender",IF(Plan2!E18=3,"Tosar",IF(Plan2!E18=4,"Colocar no Pasto",IF(Plan2!E18,"Deixar no cercado",""))))))</f>
        <v/>
      </c>
      <c r="H19" t="str">
        <f>IF(Plan2!F18="","",IF(Plan2!F18=1,"Reprodução",IF(Plan2!F18=2,"Vender",IF(Plan2!F18=3,"Tosar",IF(Plan2!F18=4,"Colocar no Pasto",IF(Plan2!F18,"Deixar no cercado",""))))))</f>
        <v/>
      </c>
      <c r="I19" t="str">
        <f>IF(Plan2!G18="","",IF(Plan2!G18=1,"Reprodução",IF(Plan2!G18=2,"Vender",IF(Plan2!G18=3,"Tosar",IF(Plan2!G18=4,"Colocar no Pasto",IF(Plan2!G18,"Deixar no cercado",""))))))</f>
        <v/>
      </c>
      <c r="J19" t="str">
        <f>IF(Plan2!H18="","",IF(Plan2!H18=1,"Reprodução",IF(Plan2!H18=2,"Vender",IF(Plan2!H18=3,"Tosar",IF(Plan2!H18=4,"Colocar no Pasto",IF(Plan2!H18,"Deixar no cercado",""))))))</f>
        <v/>
      </c>
      <c r="K19" t="str">
        <f>IF(Plan2!I18="","",IF(Plan2!I18=1,"Reprodução",IF(Plan2!I18=2,"Vender",IF(Plan2!I18=3,"Tosar",IF(Plan2!I18=4,"Colocar no Pasto",IF(Plan2!I18,"Deixar no cercado",""))))))</f>
        <v/>
      </c>
      <c r="L19" t="str">
        <f>IF(Plan2!J18="","",IF(Plan2!J18=1,"Reprodução",IF(Plan2!J18=2,"Vender",IF(Plan2!J18=3,"Tosar",IF(Plan2!J18=4,"Colocar no Pasto",IF(Plan2!J18=5,"Deixar no pasto",""))))))</f>
        <v/>
      </c>
      <c r="M19" t="str">
        <f>IF(Plan2!K18="","",IF(Plan2!K18=1,"Reprodução",IF(Plan2!K18=2,"Vender",IF(Plan2!K18=3,"Tosar",IF(Plan2!K18=4,"Colocar no Pasto",IF(Plan2!K18=5,"Deixar no pasto",""))))))</f>
        <v/>
      </c>
      <c r="N19" t="str">
        <f>IF(Plan2!L18="","",IF(Plan2!L18=1,"Reprodução",IF(Plan2!L18=2,"Vender",IF(Plan2!L18=3,"Tosar",IF(Plan2!L18=4,"Colocar no Pasto",IF(Plan2!L18=5,"Deixar no pasto",""))))))</f>
        <v/>
      </c>
      <c r="O19" t="str">
        <f>IF(Plan2!M18="","",IF(Plan2!M18=1,"Reprodução",IF(Plan2!M18=2,"Vender",IF(Plan2!M18=3,"Tosar",IF(Plan2!M18=4,"Colocar no Pasto",IF(Plan2!M18=5,"Deixar no pasto",""))))))</f>
        <v/>
      </c>
      <c r="P19" t="str">
        <f>IF(Plan2!N18="","",IF(Plan2!N18=1,"Reprodução",IF(Plan2!N18=2,"Vender",IF(Plan2!N18=3,"Tosar",IF(Plan2!N18=4,"Colocar no Pasto",IF(Plan2!N18=5,"Deixar no pasto",""))))))</f>
        <v/>
      </c>
      <c r="Q19" t="str">
        <f>IF(Plan2!O18="","",IF(Plan2!O18=1,"Reprodução",IF(Plan2!O18=2,"Vender",IF(Plan2!O18=3,"Tosar",IF(Plan2!O18=4,"Colocar no Pasto",IF(Plan2!O18=5,"Deixar no pasto",""))))))</f>
        <v/>
      </c>
      <c r="R19" t="str">
        <f>IF(Plan2!P18="","",IF(Plan2!P18=1,"Reprodução",IF(Plan2!P18=2,"Vender",IF(Plan2!P18=3,"Tosar",IF(Plan2!P18=4,"Colocar no Pasto",IF(Plan2!P18=5,"Deixar no pasto",""))))))</f>
        <v/>
      </c>
      <c r="S19" t="str">
        <f>IF(Plan2!Q18="","",IF(Plan2!Q18=1,"Reprodução",IF(Plan2!Q18=2,"Vender",IF(Plan2!Q18=3,"Tosar",IF(Plan2!Q18=4,"Colocar no Pasto",IF(Plan2!Q18=5,"Deixar no pasto",""))))))</f>
        <v/>
      </c>
      <c r="T19">
        <f t="shared" si="0"/>
        <v>0</v>
      </c>
      <c r="U19">
        <f t="shared" si="1"/>
        <v>110</v>
      </c>
    </row>
    <row r="20" spans="1:21" x14ac:dyDescent="0.25">
      <c r="A20">
        <f>Plan2!A19</f>
        <v>0</v>
      </c>
      <c r="C20">
        <f>IF(OR(Plan2!C19="",Plan2!D19="",Plan2!E19="",Plan2!F19="",Plan2!G19="",Plan2!H19="",Plan2!I19="",Plan2!J19="",Plan2!K19="",Plan2!L19="",Plan2!M19="",Plan2!N19="",Plan2!O19="",Plan2!P19="",Plan2!Q19=""),"",SUM(COUNTIF(E20:R20,"Colocar no Pasto")*5,COUNTIF(E20:R20,"Vender")*20,COUNTIF(D19:R20,"Tosar")*10))</f>
        <v>0</v>
      </c>
      <c r="D20" t="str">
        <f>Plan2!S27</f>
        <v/>
      </c>
      <c r="E20" t="str">
        <f>IF(Plan2!C19="","",IF(Plan2!C19=1,"Reprodução",IF(Plan2!C19=2,"Vender",IF(Plan2!C19=3,"Tosar",IF(Plan2!C19=4,"Colocar no Pasto",IF(Plan2!C19,"Deixar no cercado",""))))))</f>
        <v/>
      </c>
      <c r="F20" t="str">
        <f>IF(Plan2!D19="","",IF(Plan2!D19=1,"Reprodução",IF(Plan2!D19=2,"Vender",IF(Plan2!D19=3,"Tosar",IF(Plan2!D19=4,"Colocar no Pasto",IF(Plan2!D19,"Deixar no cercado",""))))))</f>
        <v/>
      </c>
      <c r="G20" t="str">
        <f>IF(Plan2!E19="","",IF(Plan2!E19=1,"Reprodução",IF(Plan2!E19=2,"Vender",IF(Plan2!E19=3,"Tosar",IF(Plan2!E19=4,"Colocar no Pasto",IF(Plan2!E19,"Deixar no cercado",""))))))</f>
        <v/>
      </c>
      <c r="H20" t="str">
        <f>IF(Plan2!F19="","",IF(Plan2!F19=1,"Reprodução",IF(Plan2!F19=2,"Vender",IF(Plan2!F19=3,"Tosar",IF(Plan2!F19=4,"Colocar no Pasto",IF(Plan2!F19,"Deixar no cercado",""))))))</f>
        <v/>
      </c>
      <c r="I20" t="str">
        <f>IF(Plan2!G19="","",IF(Plan2!G19=1,"Reprodução",IF(Plan2!G19=2,"Vender",IF(Plan2!G19=3,"Tosar",IF(Plan2!G19=4,"Colocar no Pasto",IF(Plan2!G19,"Deixar no cercado",""))))))</f>
        <v/>
      </c>
      <c r="J20" t="str">
        <f>IF(Plan2!H19="","",IF(Plan2!H19=1,"Reprodução",IF(Plan2!H19=2,"Vender",IF(Plan2!H19=3,"Tosar",IF(Plan2!H19=4,"Colocar no Pasto",IF(Plan2!H19,"Deixar no cercado",""))))))</f>
        <v/>
      </c>
      <c r="K20" t="str">
        <f>IF(Plan2!I19="","",IF(Plan2!I19=1,"Reprodução",IF(Plan2!I19=2,"Vender",IF(Plan2!I19=3,"Tosar",IF(Plan2!I19=4,"Colocar no Pasto",IF(Plan2!I19,"Deixar no cercado",""))))))</f>
        <v/>
      </c>
      <c r="L20" t="str">
        <f>IF(Plan2!J19="","",IF(Plan2!J19=1,"Reprodução",IF(Plan2!J19=2,"Vender",IF(Plan2!J19=3,"Tosar",IF(Plan2!J19=4,"Colocar no Pasto",IF(Plan2!J19=5,"Deixar no pasto",""))))))</f>
        <v/>
      </c>
      <c r="M20" t="str">
        <f>IF(Plan2!K19="","",IF(Plan2!K19=1,"Reprodução",IF(Plan2!K19=2,"Vender",IF(Plan2!K19=3,"Tosar",IF(Plan2!K19=4,"Colocar no Pasto",IF(Plan2!K19=5,"Deixar no pasto",""))))))</f>
        <v/>
      </c>
      <c r="N20" t="str">
        <f>IF(Plan2!L19="","",IF(Plan2!L19=1,"Reprodução",IF(Plan2!L19=2,"Vender",IF(Plan2!L19=3,"Tosar",IF(Plan2!L19=4,"Colocar no Pasto",IF(Plan2!L19=5,"Deixar no pasto",""))))))</f>
        <v/>
      </c>
      <c r="O20" t="str">
        <f>IF(Plan2!M19="","",IF(Plan2!M19=1,"Reprodução",IF(Plan2!M19=2,"Vender",IF(Plan2!M19=3,"Tosar",IF(Plan2!M19=4,"Colocar no Pasto",IF(Plan2!M19=5,"Deixar no pasto",""))))))</f>
        <v/>
      </c>
      <c r="P20" t="str">
        <f>IF(Plan2!N19="","",IF(Plan2!N19=1,"Reprodução",IF(Plan2!N19=2,"Vender",IF(Plan2!N19=3,"Tosar",IF(Plan2!N19=4,"Colocar no Pasto",IF(Plan2!N19=5,"Deixar no pasto",""))))))</f>
        <v/>
      </c>
      <c r="Q20" t="str">
        <f>IF(Plan2!O19="","",IF(Plan2!O19=1,"Reprodução",IF(Plan2!O19=2,"Vender",IF(Plan2!O19=3,"Tosar",IF(Plan2!O19=4,"Colocar no Pasto",IF(Plan2!O19=5,"Deixar no pasto",""))))))</f>
        <v/>
      </c>
      <c r="R20" t="str">
        <f>IF(Plan2!P19="","",IF(Plan2!P19=1,"Reprodução",IF(Plan2!P19=2,"Vender",IF(Plan2!P19=3,"Tosar",IF(Plan2!P19=4,"Colocar no Pasto",IF(Plan2!P19=5,"Deixar no pasto",""))))))</f>
        <v/>
      </c>
      <c r="S20" t="str">
        <f>IF(Plan2!Q19="","",IF(Plan2!Q19=1,"Reprodução",IF(Plan2!Q19=2,"Vender",IF(Plan2!Q19=3,"Tosar",IF(Plan2!Q19=4,"Colocar no Pasto",IF(Plan2!Q19=5,"Deixar no pasto",""))))))</f>
        <v/>
      </c>
      <c r="T20">
        <f t="shared" si="0"/>
        <v>0</v>
      </c>
      <c r="U20">
        <f t="shared" si="1"/>
        <v>110</v>
      </c>
    </row>
    <row r="21" spans="1:21" x14ac:dyDescent="0.25">
      <c r="A21">
        <f>Plan2!A20</f>
        <v>0</v>
      </c>
      <c r="C21">
        <f>IF(OR(Plan2!C20="",Plan2!D20="",Plan2!E20="",Plan2!F20="",Plan2!G20="",Plan2!H20="",Plan2!I20="",Plan2!J20="",Plan2!K20="",Plan2!L20="",Plan2!M20="",Plan2!N20="",Plan2!O20="",Plan2!P20="",Plan2!Q20=""),"",SUM(COUNTIF(E21:R21,"Colocar no Pasto")*5,COUNTIF(E21:R21,"Vender")*20,COUNTIF(D20:R21,"Tosar")*10))</f>
        <v>0</v>
      </c>
      <c r="D21" t="str">
        <f>Plan2!S28</f>
        <v/>
      </c>
      <c r="E21" t="str">
        <f>IF(Plan2!C20="","",IF(Plan2!C20=1,"Reprodução",IF(Plan2!C20=2,"Vender",IF(Plan2!C20=3,"Tosar",IF(Plan2!C20=4,"Colocar no Pasto",IF(Plan2!C20,"Deixar no cercado",""))))))</f>
        <v/>
      </c>
      <c r="F21" t="str">
        <f>IF(Plan2!D20="","",IF(Plan2!D20=1,"Reprodução",IF(Plan2!D20=2,"Vender",IF(Plan2!D20=3,"Tosar",IF(Plan2!D20=4,"Colocar no Pasto",IF(Plan2!D20,"Deixar no cercado",""))))))</f>
        <v/>
      </c>
      <c r="G21" t="str">
        <f>IF(Plan2!E20="","",IF(Plan2!E20=1,"Reprodução",IF(Plan2!E20=2,"Vender",IF(Plan2!E20=3,"Tosar",IF(Plan2!E20=4,"Colocar no Pasto",IF(Plan2!E20,"Deixar no cercado",""))))))</f>
        <v/>
      </c>
      <c r="H21" t="str">
        <f>IF(Plan2!F20="","",IF(Plan2!F20=1,"Reprodução",IF(Plan2!F20=2,"Vender",IF(Plan2!F20=3,"Tosar",IF(Plan2!F20=4,"Colocar no Pasto",IF(Plan2!F20,"Deixar no cercado",""))))))</f>
        <v/>
      </c>
      <c r="I21" t="str">
        <f>IF(Plan2!G20="","",IF(Plan2!G20=1,"Reprodução",IF(Plan2!G20=2,"Vender",IF(Plan2!G20=3,"Tosar",IF(Plan2!G20=4,"Colocar no Pasto",IF(Plan2!G20,"Deixar no cercado",""))))))</f>
        <v/>
      </c>
      <c r="J21" t="str">
        <f>IF(Plan2!H20="","",IF(Plan2!H20=1,"Reprodução",IF(Plan2!H20=2,"Vender",IF(Plan2!H20=3,"Tosar",IF(Plan2!H20=4,"Colocar no Pasto",IF(Plan2!H20,"Deixar no cercado",""))))))</f>
        <v/>
      </c>
      <c r="K21" t="str">
        <f>IF(Plan2!I20="","",IF(Plan2!I20=1,"Reprodução",IF(Plan2!I20=2,"Vender",IF(Plan2!I20=3,"Tosar",IF(Plan2!I20=4,"Colocar no Pasto",IF(Plan2!I20,"Deixar no cercado",""))))))</f>
        <v/>
      </c>
      <c r="L21" t="str">
        <f>IF(Plan2!J20="","",IF(Plan2!J20=1,"Reprodução",IF(Plan2!J20=2,"Vender",IF(Plan2!J20=3,"Tosar",IF(Plan2!J20=4,"Colocar no Pasto",IF(Plan2!J20=5,"Deixar no pasto",""))))))</f>
        <v/>
      </c>
      <c r="M21" t="str">
        <f>IF(Plan2!K20="","",IF(Plan2!K20=1,"Reprodução",IF(Plan2!K20=2,"Vender",IF(Plan2!K20=3,"Tosar",IF(Plan2!K20=4,"Colocar no Pasto",IF(Plan2!K20=5,"Deixar no pasto",""))))))</f>
        <v/>
      </c>
      <c r="N21" t="str">
        <f>IF(Plan2!L20="","",IF(Plan2!L20=1,"Reprodução",IF(Plan2!L20=2,"Vender",IF(Plan2!L20=3,"Tosar",IF(Plan2!L20=4,"Colocar no Pasto",IF(Plan2!L20=5,"Deixar no pasto",""))))))</f>
        <v/>
      </c>
      <c r="O21" t="str">
        <f>IF(Plan2!M20="","",IF(Plan2!M20=1,"Reprodução",IF(Plan2!M20=2,"Vender",IF(Plan2!M20=3,"Tosar",IF(Plan2!M20=4,"Colocar no Pasto",IF(Plan2!M20=5,"Deixar no pasto",""))))))</f>
        <v/>
      </c>
      <c r="P21" t="str">
        <f>IF(Plan2!N20="","",IF(Plan2!N20=1,"Reprodução",IF(Plan2!N20=2,"Vender",IF(Plan2!N20=3,"Tosar",IF(Plan2!N20=4,"Colocar no Pasto",IF(Plan2!N20=5,"Deixar no pasto",""))))))</f>
        <v/>
      </c>
      <c r="Q21" t="str">
        <f>IF(Plan2!O20="","",IF(Plan2!O20=1,"Reprodução",IF(Plan2!O20=2,"Vender",IF(Plan2!O20=3,"Tosar",IF(Plan2!O20=4,"Colocar no Pasto",IF(Plan2!O20=5,"Deixar no pasto",""))))))</f>
        <v/>
      </c>
      <c r="R21" t="str">
        <f>IF(Plan2!P20="","",IF(Plan2!P20=1,"Reprodução",IF(Plan2!P20=2,"Vender",IF(Plan2!P20=3,"Tosar",IF(Plan2!P20=4,"Colocar no Pasto",IF(Plan2!P20=5,"Deixar no pasto",""))))))</f>
        <v/>
      </c>
      <c r="S21" t="str">
        <f>IF(Plan2!Q20="","",IF(Plan2!Q20=1,"Reprodução",IF(Plan2!Q20=2,"Vender",IF(Plan2!Q20=3,"Tosar",IF(Plan2!Q20=4,"Colocar no Pasto",IF(Plan2!Q20=5,"Deixar no pasto",""))))))</f>
        <v/>
      </c>
      <c r="T21">
        <f t="shared" si="0"/>
        <v>0</v>
      </c>
      <c r="U21">
        <f t="shared" si="1"/>
        <v>110</v>
      </c>
    </row>
    <row r="22" spans="1:21" x14ac:dyDescent="0.25">
      <c r="A22">
        <f>Plan2!A21</f>
        <v>0</v>
      </c>
      <c r="C22">
        <f>IF(OR(Plan2!C21="",Plan2!D21="",Plan2!E21="",Plan2!F21="",Plan2!G21="",Plan2!H21="",Plan2!I21="",Plan2!J21="",Plan2!K21="",Plan2!L21="",Plan2!M21="",Plan2!N21="",Plan2!O21="",Plan2!P21="",Plan2!Q21=""),"",SUM(COUNTIF(E22:R22,"Colocar no Pasto")*5,COUNTIF(E22:R22,"Vender")*20,COUNTIF(D21:R22,"Tosar")*10))</f>
        <v>25</v>
      </c>
      <c r="D22" t="str">
        <f>Plan2!S29</f>
        <v/>
      </c>
      <c r="E22" t="str">
        <f>IF(Plan2!C21="","",IF(Plan2!C21=1,"Reprodução",IF(Plan2!C21=2,"Vender",IF(Plan2!C21=3,"Tosar",IF(Plan2!C21=4,"Colocar no Pasto",IF(Plan2!C21,"Deixar no cercado",""))))))</f>
        <v>Colocar no Pasto</v>
      </c>
      <c r="F22" t="str">
        <f>IF(Plan2!D21="","",IF(Plan2!D21=1,"Reprodução",IF(Plan2!D21=2,"Vender",IF(Plan2!D21=3,"Tosar",IF(Plan2!D21=4,"Colocar no Pasto",IF(Plan2!D21,"Deixar no cercado",""))))))</f>
        <v>Colocar no Pasto</v>
      </c>
      <c r="G22" t="str">
        <f>IF(Plan2!E21="","",IF(Plan2!E21=1,"Reprodução",IF(Plan2!E21=2,"Vender",IF(Plan2!E21=3,"Tosar",IF(Plan2!E21=4,"Colocar no Pasto",IF(Plan2!E21,"Deixar no cercado",""))))))</f>
        <v>Colocar no Pasto</v>
      </c>
      <c r="H22" t="str">
        <f>IF(Plan2!F21="","",IF(Plan2!F21=1,"Reprodução",IF(Plan2!F21=2,"Vender",IF(Plan2!F21=3,"Tosar",IF(Plan2!F21=4,"Colocar no Pasto",IF(Plan2!F21,"Deixar no cercado",""))))))</f>
        <v>Colocar no Pasto</v>
      </c>
      <c r="I22" t="str">
        <f>IF(Plan2!G21="","",IF(Plan2!G21=1,"Reprodução",IF(Plan2!G21=2,"Vender",IF(Plan2!G21=3,"Tosar",IF(Plan2!G21=4,"Colocar no Pasto",IF(Plan2!G21,"Deixar no cercado",""))))))</f>
        <v>Colocar no Pasto</v>
      </c>
      <c r="J22" t="str">
        <f>IF(Plan2!H21="","",IF(Plan2!H21=1,"Reprodução",IF(Plan2!H21=2,"Vender",IF(Plan2!H21=3,"Tosar",IF(Plan2!H21=4,"Colocar no Pasto",IF(Plan2!H21,"Deixar no cercado",""))))))</f>
        <v/>
      </c>
      <c r="K22" t="str">
        <f>IF(Plan2!I21="","",IF(Plan2!I21=1,"Reprodução",IF(Plan2!I21=2,"Vender",IF(Plan2!I21=3,"Tosar",IF(Plan2!I21=4,"Colocar no Pasto",IF(Plan2!I21,"Deixar no cercado",""))))))</f>
        <v/>
      </c>
      <c r="L22" t="str">
        <f>IF(Plan2!J21="","",IF(Plan2!J21=1,"Reprodução",IF(Plan2!J21=2,"Vender",IF(Plan2!J21=3,"Tosar",IF(Plan2!J21=4,"Colocar no Pasto",IF(Plan2!J21=5,"Deixar no pasto",""))))))</f>
        <v/>
      </c>
      <c r="M22" t="str">
        <f>IF(Plan2!K21="","",IF(Plan2!K21=1,"Reprodução",IF(Plan2!K21=2,"Vender",IF(Plan2!K21=3,"Tosar",IF(Plan2!K21=4,"Colocar no Pasto",IF(Plan2!K21=5,"Deixar no pasto",""))))))</f>
        <v/>
      </c>
      <c r="N22" t="str">
        <f>IF(Plan2!L21="","",IF(Plan2!L21=1,"Reprodução",IF(Plan2!L21=2,"Vender",IF(Plan2!L21=3,"Tosar",IF(Plan2!L21=4,"Colocar no Pasto",IF(Plan2!L21=5,"Deixar no pasto",""))))))</f>
        <v/>
      </c>
      <c r="O22" t="str">
        <f>IF(Plan2!M21="","",IF(Plan2!M21=1,"Reprodução",IF(Plan2!M21=2,"Vender",IF(Plan2!M21=3,"Tosar",IF(Plan2!M21=4,"Colocar no Pasto",IF(Plan2!M21=5,"Deixar no pasto",""))))))</f>
        <v/>
      </c>
      <c r="P22" t="str">
        <f>IF(Plan2!N21="","",IF(Plan2!N21=1,"Reprodução",IF(Plan2!N21=2,"Vender",IF(Plan2!N21=3,"Tosar",IF(Plan2!N21=4,"Colocar no Pasto",IF(Plan2!N21=5,"Deixar no pasto",""))))))</f>
        <v/>
      </c>
      <c r="Q22" t="str">
        <f>IF(Plan2!O21="","",IF(Plan2!O21=1,"Reprodução",IF(Plan2!O21=2,"Vender",IF(Plan2!O21=3,"Tosar",IF(Plan2!O21=4,"Colocar no Pasto",IF(Plan2!O21=5,"Deixar no pasto",""))))))</f>
        <v/>
      </c>
      <c r="R22" t="str">
        <f>IF(Plan2!P21="","",IF(Plan2!P21=1,"Reprodução",IF(Plan2!P21=2,"Vender",IF(Plan2!P21=3,"Tosar",IF(Plan2!P21=4,"Colocar no Pasto",IF(Plan2!P21=5,"Deixar no pasto",""))))))</f>
        <v/>
      </c>
      <c r="S22" t="str">
        <f>IF(Plan2!Q21="","",IF(Plan2!Q21=1,"Reprodução",IF(Plan2!Q21=2,"Vender",IF(Plan2!Q21=3,"Tosar",IF(Plan2!Q21=4,"Colocar no Pasto",IF(Plan2!Q21=5,"Deixar no pasto",""))))))</f>
        <v/>
      </c>
      <c r="T22">
        <f t="shared" si="0"/>
        <v>25</v>
      </c>
      <c r="U22">
        <f t="shared" si="1"/>
        <v>135</v>
      </c>
    </row>
    <row r="23" spans="1:21" x14ac:dyDescent="0.25">
      <c r="A23">
        <f>Plan2!A22</f>
        <v>0</v>
      </c>
      <c r="C23">
        <f>IF(OR(Plan2!C22="",Plan2!D22="",Plan2!E22="",Plan2!F22="",Plan2!G22="",Plan2!H22="",Plan2!I22="",Plan2!J22="",Plan2!K22="",Plan2!L22="",Plan2!M22="",Plan2!N22="",Plan2!O22="",Plan2!P22="",Plan2!Q22=""),"",SUM(COUNTIF(E23:R23,"Colocar no Pasto")*5,COUNTIF(E23:R23,"Vender")*20,COUNTIF(D22:R23,"Tosar")*10))</f>
        <v>25</v>
      </c>
      <c r="D23" t="str">
        <f>Plan2!S30</f>
        <v/>
      </c>
      <c r="E23" t="str">
        <f>IF(Plan2!C22="","",IF(Plan2!C22=1,"Reprodução",IF(Plan2!C22=2,"Vender",IF(Plan2!C22=3,"Tosar",IF(Plan2!C22=4,"Colocar no Pasto",IF(Plan2!C22,"Deixar no cercado",""))))))</f>
        <v>Colocar no Pasto</v>
      </c>
      <c r="F23" t="str">
        <f>IF(Plan2!D22="","",IF(Plan2!D22=1,"Reprodução",IF(Plan2!D22=2,"Vender",IF(Plan2!D22=3,"Tosar",IF(Plan2!D22=4,"Colocar no Pasto",IF(Plan2!D22,"Deixar no cercado",""))))))</f>
        <v>Colocar no Pasto</v>
      </c>
      <c r="G23" t="str">
        <f>IF(Plan2!E22="","",IF(Plan2!E22=1,"Reprodução",IF(Plan2!E22=2,"Vender",IF(Plan2!E22=3,"Tosar",IF(Plan2!E22=4,"Colocar no Pasto",IF(Plan2!E22,"Deixar no cercado",""))))))</f>
        <v>Colocar no Pasto</v>
      </c>
      <c r="H23" t="str">
        <f>IF(Plan2!F22="","",IF(Plan2!F22=1,"Reprodução",IF(Plan2!F22=2,"Vender",IF(Plan2!F22=3,"Tosar",IF(Plan2!F22=4,"Colocar no Pasto",IF(Plan2!F22,"Deixar no cercado",""))))))</f>
        <v>Colocar no Pasto</v>
      </c>
      <c r="I23" t="str">
        <f>IF(Plan2!G22="","",IF(Plan2!G22=1,"Reprodução",IF(Plan2!G22=2,"Vender",IF(Plan2!G22=3,"Tosar",IF(Plan2!G22=4,"Colocar no Pasto",IF(Plan2!G22,"Deixar no cercado",""))))))</f>
        <v>Colocar no Pasto</v>
      </c>
      <c r="J23" t="str">
        <f>IF(Plan2!H22="","",IF(Plan2!H22=1,"Reprodução",IF(Plan2!H22=2,"Vender",IF(Plan2!H22=3,"Tosar",IF(Plan2!H22=4,"Colocar no Pasto",IF(Plan2!H22,"Deixar no cercado",""))))))</f>
        <v/>
      </c>
      <c r="K23" t="str">
        <f>IF(Plan2!I22="","",IF(Plan2!I22=1,"Reprodução",IF(Plan2!I22=2,"Vender",IF(Plan2!I22=3,"Tosar",IF(Plan2!I22=4,"Colocar no Pasto",IF(Plan2!I22,"Deixar no cercado",""))))))</f>
        <v/>
      </c>
      <c r="L23" t="str">
        <f>IF(Plan2!J22="","",IF(Plan2!J22=1,"Reprodução",IF(Plan2!J22=2,"Vender",IF(Plan2!J22=3,"Tosar",IF(Plan2!J22=4,"Colocar no Pasto",IF(Plan2!J22=5,"Deixar no pasto",""))))))</f>
        <v/>
      </c>
      <c r="M23" t="str">
        <f>IF(Plan2!K22="","",IF(Plan2!K22=1,"Reprodução",IF(Plan2!K22=2,"Vender",IF(Plan2!K22=3,"Tosar",IF(Plan2!K22=4,"Colocar no Pasto",IF(Plan2!K22=5,"Deixar no pasto",""))))))</f>
        <v/>
      </c>
      <c r="N23" t="str">
        <f>IF(Plan2!L22="","",IF(Plan2!L22=1,"Reprodução",IF(Plan2!L22=2,"Vender",IF(Plan2!L22=3,"Tosar",IF(Plan2!L22=4,"Colocar no Pasto",IF(Plan2!L22=5,"Deixar no pasto",""))))))</f>
        <v/>
      </c>
      <c r="O23" t="str">
        <f>IF(Plan2!M22="","",IF(Plan2!M22=1,"Reprodução",IF(Plan2!M22=2,"Vender",IF(Plan2!M22=3,"Tosar",IF(Plan2!M22=4,"Colocar no Pasto",IF(Plan2!M22=5,"Deixar no pasto",""))))))</f>
        <v/>
      </c>
      <c r="P23" t="str">
        <f>IF(Plan2!N22="","",IF(Plan2!N22=1,"Reprodução",IF(Plan2!N22=2,"Vender",IF(Plan2!N22=3,"Tosar",IF(Plan2!N22=4,"Colocar no Pasto",IF(Plan2!N22=5,"Deixar no pasto",""))))))</f>
        <v/>
      </c>
      <c r="Q23" t="str">
        <f>IF(Plan2!O22="","",IF(Plan2!O22=1,"Reprodução",IF(Plan2!O22=2,"Vender",IF(Plan2!O22=3,"Tosar",IF(Plan2!O22=4,"Colocar no Pasto",IF(Plan2!O22=5,"Deixar no pasto",""))))))</f>
        <v/>
      </c>
      <c r="R23" t="str">
        <f>IF(Plan2!P22="","",IF(Plan2!P22=1,"Reprodução",IF(Plan2!P22=2,"Vender",IF(Plan2!P22=3,"Tosar",IF(Plan2!P22=4,"Colocar no Pasto",IF(Plan2!P22=5,"Deixar no pasto",""))))))</f>
        <v/>
      </c>
      <c r="S23" t="str">
        <f>IF(Plan2!Q22="","",IF(Plan2!Q22=1,"Reprodução",IF(Plan2!Q22=2,"Vender",IF(Plan2!Q22=3,"Tosar",IF(Plan2!Q22=4,"Colocar no Pasto",IF(Plan2!Q22=5,"Deixar no pasto",""))))))</f>
        <v/>
      </c>
      <c r="T23">
        <f t="shared" si="0"/>
        <v>25</v>
      </c>
      <c r="U23">
        <f t="shared" si="1"/>
        <v>160</v>
      </c>
    </row>
    <row r="24" spans="1:21" x14ac:dyDescent="0.25">
      <c r="A24">
        <f>Plan2!A23</f>
        <v>0</v>
      </c>
      <c r="C24">
        <f>IF(OR(Plan2!C23="",Plan2!D23="",Plan2!E23="",Plan2!F23="",Plan2!G23="",Plan2!H23="",Plan2!I23="",Plan2!J23="",Plan2!K23="",Plan2!L23="",Plan2!M23="",Plan2!N23="",Plan2!O23="",Plan2!P23="",Plan2!Q23=""),"",SUM(COUNTIF(E24:R24,"Colocar no Pasto")*5,COUNTIF(E24:R24,"Vender")*20,COUNTIF(D23:R24,"Tosar")*10))</f>
        <v>25</v>
      </c>
      <c r="D24" t="str">
        <f>Plan2!S31</f>
        <v/>
      </c>
      <c r="E24" t="str">
        <f>IF(Plan2!C23="","",IF(Plan2!C23=1,"Reprodução",IF(Plan2!C23=2,"Vender",IF(Plan2!C23=3,"Tosar",IF(Plan2!C23=4,"Colocar no Pasto",IF(Plan2!C23,"Deixar no cercado",""))))))</f>
        <v>Colocar no Pasto</v>
      </c>
      <c r="F24" t="str">
        <f>IF(Plan2!D23="","",IF(Plan2!D23=1,"Reprodução",IF(Plan2!D23=2,"Vender",IF(Plan2!D23=3,"Tosar",IF(Plan2!D23=4,"Colocar no Pasto",IF(Plan2!D23,"Deixar no cercado",""))))))</f>
        <v>Colocar no Pasto</v>
      </c>
      <c r="G24" t="str">
        <f>IF(Plan2!E23="","",IF(Plan2!E23=1,"Reprodução",IF(Plan2!E23=2,"Vender",IF(Plan2!E23=3,"Tosar",IF(Plan2!E23=4,"Colocar no Pasto",IF(Plan2!E23,"Deixar no cercado",""))))))</f>
        <v>Colocar no Pasto</v>
      </c>
      <c r="H24" t="str">
        <f>IF(Plan2!F23="","",IF(Plan2!F23=1,"Reprodução",IF(Plan2!F23=2,"Vender",IF(Plan2!F23=3,"Tosar",IF(Plan2!F23=4,"Colocar no Pasto",IF(Plan2!F23,"Deixar no cercado",""))))))</f>
        <v>Colocar no Pasto</v>
      </c>
      <c r="I24" t="str">
        <f>IF(Plan2!G23="","",IF(Plan2!G23=1,"Reprodução",IF(Plan2!G23=2,"Vender",IF(Plan2!G23=3,"Tosar",IF(Plan2!G23=4,"Colocar no Pasto",IF(Plan2!G23,"Deixar no cercado",""))))))</f>
        <v>Colocar no Pasto</v>
      </c>
      <c r="J24" t="str">
        <f>IF(Plan2!H23="","",IF(Plan2!H23=1,"Reprodução",IF(Plan2!H23=2,"Vender",IF(Plan2!H23=3,"Tosar",IF(Plan2!H23=4,"Colocar no Pasto",IF(Plan2!H23,"Deixar no cercado",""))))))</f>
        <v/>
      </c>
      <c r="K24" t="str">
        <f>IF(Plan2!I23="","",IF(Plan2!I23=1,"Reprodução",IF(Plan2!I23=2,"Vender",IF(Plan2!I23=3,"Tosar",IF(Plan2!I23=4,"Colocar no Pasto",IF(Plan2!I23,"Deixar no cercado",""))))))</f>
        <v/>
      </c>
      <c r="L24" t="str">
        <f>IF(Plan2!J23="","",IF(Plan2!J23=1,"Reprodução",IF(Plan2!J23=2,"Vender",IF(Plan2!J23=3,"Tosar",IF(Plan2!J23=4,"Colocar no Pasto",IF(Plan2!J23=5,"Deixar no pasto",""))))))</f>
        <v/>
      </c>
      <c r="M24" t="str">
        <f>IF(Plan2!K23="","",IF(Plan2!K23=1,"Reprodução",IF(Plan2!K23=2,"Vender",IF(Plan2!K23=3,"Tosar",IF(Plan2!K23=4,"Colocar no Pasto",IF(Plan2!K23=5,"Deixar no pasto",""))))))</f>
        <v/>
      </c>
      <c r="N24" t="str">
        <f>IF(Plan2!L23="","",IF(Plan2!L23=1,"Reprodução",IF(Plan2!L23=2,"Vender",IF(Plan2!L23=3,"Tosar",IF(Plan2!L23=4,"Colocar no Pasto",IF(Plan2!L23=5,"Deixar no pasto",""))))))</f>
        <v/>
      </c>
      <c r="O24" t="str">
        <f>IF(Plan2!M23="","",IF(Plan2!M23=1,"Reprodução",IF(Plan2!M23=2,"Vender",IF(Plan2!M23=3,"Tosar",IF(Plan2!M23=4,"Colocar no Pasto",IF(Plan2!M23=5,"Deixar no pasto",""))))))</f>
        <v/>
      </c>
      <c r="P24" t="str">
        <f>IF(Plan2!N23="","",IF(Plan2!N23=1,"Reprodução",IF(Plan2!N23=2,"Vender",IF(Plan2!N23=3,"Tosar",IF(Plan2!N23=4,"Colocar no Pasto",IF(Plan2!N23=5,"Deixar no pasto",""))))))</f>
        <v/>
      </c>
      <c r="Q24" t="str">
        <f>IF(Plan2!O23="","",IF(Plan2!O23=1,"Reprodução",IF(Plan2!O23=2,"Vender",IF(Plan2!O23=3,"Tosar",IF(Plan2!O23=4,"Colocar no Pasto",IF(Plan2!O23=5,"Deixar no pasto",""))))))</f>
        <v/>
      </c>
      <c r="R24" t="str">
        <f>IF(Plan2!P23="","",IF(Plan2!P23=1,"Reprodução",IF(Plan2!P23=2,"Vender",IF(Plan2!P23=3,"Tosar",IF(Plan2!P23=4,"Colocar no Pasto",IF(Plan2!P23=5,"Deixar no pasto",""))))))</f>
        <v/>
      </c>
      <c r="S24" t="str">
        <f>IF(Plan2!Q23="","",IF(Plan2!Q23=1,"Reprodução",IF(Plan2!Q23=2,"Vender",IF(Plan2!Q23=3,"Tosar",IF(Plan2!Q23=4,"Colocar no Pasto",IF(Plan2!Q23=5,"Deixar no pasto",""))))))</f>
        <v/>
      </c>
      <c r="T24">
        <f t="shared" si="0"/>
        <v>25</v>
      </c>
      <c r="U24">
        <f t="shared" si="1"/>
        <v>185</v>
      </c>
    </row>
    <row r="25" spans="1:21" x14ac:dyDescent="0.25">
      <c r="A25">
        <f>Plan2!A24</f>
        <v>0</v>
      </c>
      <c r="C25">
        <f>IF(OR(Plan2!C24="",Plan2!D24="",Plan2!E24="",Plan2!F24="",Plan2!G24="",Plan2!H24="",Plan2!I24="",Plan2!J24="",Plan2!K24="",Plan2!L24="",Plan2!M24="",Plan2!N24="",Plan2!O24="",Plan2!P24="",Plan2!Q24=""),"",SUM(COUNTIF(E25:R25,"Colocar no Pasto")*5,COUNTIF(E25:R25,"Vender")*20,COUNTIF(D24:R25,"Tosar")*10))</f>
        <v>25</v>
      </c>
      <c r="D25" t="str">
        <f>Plan2!S32</f>
        <v/>
      </c>
      <c r="E25" t="str">
        <f>IF(Plan2!C24="","",IF(Plan2!C24=1,"Reprodução",IF(Plan2!C24=2,"Vender",IF(Plan2!C24=3,"Tosar",IF(Plan2!C24=4,"Colocar no Pasto",IF(Plan2!C24,"Deixar no cercado",""))))))</f>
        <v>Colocar no Pasto</v>
      </c>
      <c r="F25" t="str">
        <f>IF(Plan2!D24="","",IF(Plan2!D24=1,"Reprodução",IF(Plan2!D24=2,"Vender",IF(Plan2!D24=3,"Tosar",IF(Plan2!D24=4,"Colocar no Pasto",IF(Plan2!D24,"Deixar no cercado",""))))))</f>
        <v>Colocar no Pasto</v>
      </c>
      <c r="G25" t="str">
        <f>IF(Plan2!E24="","",IF(Plan2!E24=1,"Reprodução",IF(Plan2!E24=2,"Vender",IF(Plan2!E24=3,"Tosar",IF(Plan2!E24=4,"Colocar no Pasto",IF(Plan2!E24,"Deixar no cercado",""))))))</f>
        <v>Colocar no Pasto</v>
      </c>
      <c r="H25" t="str">
        <f>IF(Plan2!F24="","",IF(Plan2!F24=1,"Reprodução",IF(Plan2!F24=2,"Vender",IF(Plan2!F24=3,"Tosar",IF(Plan2!F24=4,"Colocar no Pasto",IF(Plan2!F24,"Deixar no cercado",""))))))</f>
        <v>Colocar no Pasto</v>
      </c>
      <c r="I25" t="str">
        <f>IF(Plan2!G24="","",IF(Plan2!G24=1,"Reprodução",IF(Plan2!G24=2,"Vender",IF(Plan2!G24=3,"Tosar",IF(Plan2!G24=4,"Colocar no Pasto",IF(Plan2!G24,"Deixar no cercado",""))))))</f>
        <v>Colocar no Pasto</v>
      </c>
      <c r="J25" t="str">
        <f>IF(Plan2!H24="","",IF(Plan2!H24=1,"Reprodução",IF(Plan2!H24=2,"Vender",IF(Plan2!H24=3,"Tosar",IF(Plan2!H24=4,"Colocar no Pasto",IF(Plan2!H24,"Deixar no cercado",""))))))</f>
        <v/>
      </c>
      <c r="K25" t="str">
        <f>IF(Plan2!I24="","",IF(Plan2!I24=1,"Reprodução",IF(Plan2!I24=2,"Vender",IF(Plan2!I24=3,"Tosar",IF(Plan2!I24=4,"Colocar no Pasto",IF(Plan2!I24,"Deixar no cercado",""))))))</f>
        <v/>
      </c>
      <c r="L25" t="str">
        <f>IF(Plan2!J24="","",IF(Plan2!J24=1,"Reprodução",IF(Plan2!J24=2,"Vender",IF(Plan2!J24=3,"Tosar",IF(Plan2!J24=4,"Colocar no Pasto",IF(Plan2!J24=5,"Deixar no pasto",""))))))</f>
        <v/>
      </c>
      <c r="M25" t="str">
        <f>IF(Plan2!K24="","",IF(Plan2!K24=1,"Reprodução",IF(Plan2!K24=2,"Vender",IF(Plan2!K24=3,"Tosar",IF(Plan2!K24=4,"Colocar no Pasto",IF(Plan2!K24=5,"Deixar no pasto",""))))))</f>
        <v/>
      </c>
      <c r="N25" t="str">
        <f>IF(Plan2!L24="","",IF(Plan2!L24=1,"Reprodução",IF(Plan2!L24=2,"Vender",IF(Plan2!L24=3,"Tosar",IF(Plan2!L24=4,"Colocar no Pasto",IF(Plan2!L24=5,"Deixar no pasto",""))))))</f>
        <v/>
      </c>
      <c r="O25" t="str">
        <f>IF(Plan2!M24="","",IF(Plan2!M24=1,"Reprodução",IF(Plan2!M24=2,"Vender",IF(Plan2!M24=3,"Tosar",IF(Plan2!M24=4,"Colocar no Pasto",IF(Plan2!M24=5,"Deixar no pasto",""))))))</f>
        <v/>
      </c>
      <c r="P25" t="str">
        <f>IF(Plan2!N24="","",IF(Plan2!N24=1,"Reprodução",IF(Plan2!N24=2,"Vender",IF(Plan2!N24=3,"Tosar",IF(Plan2!N24=4,"Colocar no Pasto",IF(Plan2!N24=5,"Deixar no pasto",""))))))</f>
        <v/>
      </c>
      <c r="Q25" t="str">
        <f>IF(Plan2!O24="","",IF(Plan2!O24=1,"Reprodução",IF(Plan2!O24=2,"Vender",IF(Plan2!O24=3,"Tosar",IF(Plan2!O24=4,"Colocar no Pasto",IF(Plan2!O24=5,"Deixar no pasto",""))))))</f>
        <v/>
      </c>
      <c r="R25" t="str">
        <f>IF(Plan2!P24="","",IF(Plan2!P24=1,"Reprodução",IF(Plan2!P24=2,"Vender",IF(Plan2!P24=3,"Tosar",IF(Plan2!P24=4,"Colocar no Pasto",IF(Plan2!P24=5,"Deixar no pasto",""))))))</f>
        <v/>
      </c>
      <c r="S25" t="str">
        <f>IF(Plan2!Q24="","",IF(Plan2!Q24=1,"Reprodução",IF(Plan2!Q24=2,"Vender",IF(Plan2!Q24=3,"Tosar",IF(Plan2!Q24=4,"Colocar no Pasto",IF(Plan2!Q24=5,"Deixar no pasto",""))))))</f>
        <v/>
      </c>
      <c r="T25">
        <f t="shared" si="0"/>
        <v>25</v>
      </c>
      <c r="U25">
        <f t="shared" si="1"/>
        <v>210</v>
      </c>
    </row>
    <row r="26" spans="1:21" x14ac:dyDescent="0.25">
      <c r="A26">
        <f>Plan2!A25</f>
        <v>0</v>
      </c>
      <c r="C26">
        <f>IF(OR(Plan2!C25="",Plan2!D25="",Plan2!E25="",Plan2!F25="",Plan2!G25="",Plan2!H25="",Plan2!I25="",Plan2!J25="",Plan2!K25="",Plan2!L25="",Plan2!M25="",Plan2!N25="",Plan2!O25="",Plan2!P25="",Plan2!Q25=""),"",SUM(COUNTIF(E26:R26,"Colocar no Pasto")*5,COUNTIF(E26:R26,"Vender")*20,COUNTIF(D25:R26,"Tosar")*10))</f>
        <v>25</v>
      </c>
      <c r="D26" t="str">
        <f>Plan2!S33</f>
        <v/>
      </c>
      <c r="E26" t="str">
        <f>IF(Plan2!C25="","",IF(Plan2!C25=1,"Reprodução",IF(Plan2!C25=2,"Vender",IF(Plan2!C25=3,"Tosar",IF(Plan2!C25=4,"Colocar no Pasto",IF(Plan2!C25,"Deixar no cercado",""))))))</f>
        <v>Colocar no Pasto</v>
      </c>
      <c r="F26" t="str">
        <f>IF(Plan2!D25="","",IF(Plan2!D25=1,"Reprodução",IF(Plan2!D25=2,"Vender",IF(Plan2!D25=3,"Tosar",IF(Plan2!D25=4,"Colocar no Pasto",IF(Plan2!D25,"Deixar no cercado",""))))))</f>
        <v>Colocar no Pasto</v>
      </c>
      <c r="G26" t="str">
        <f>IF(Plan2!E25="","",IF(Plan2!E25=1,"Reprodução",IF(Plan2!E25=2,"Vender",IF(Plan2!E25=3,"Tosar",IF(Plan2!E25=4,"Colocar no Pasto",IF(Plan2!E25,"Deixar no cercado",""))))))</f>
        <v>Colocar no Pasto</v>
      </c>
      <c r="H26" t="str">
        <f>IF(Plan2!F25="","",IF(Plan2!F25=1,"Reprodução",IF(Plan2!F25=2,"Vender",IF(Plan2!F25=3,"Tosar",IF(Plan2!F25=4,"Colocar no Pasto",IF(Plan2!F25,"Deixar no cercado",""))))))</f>
        <v>Colocar no Pasto</v>
      </c>
      <c r="I26" t="str">
        <f>IF(Plan2!G25="","",IF(Plan2!G25=1,"Reprodução",IF(Plan2!G25=2,"Vender",IF(Plan2!G25=3,"Tosar",IF(Plan2!G25=4,"Colocar no Pasto",IF(Plan2!G25,"Deixar no cercado",""))))))</f>
        <v>Colocar no Pasto</v>
      </c>
      <c r="J26" t="str">
        <f>IF(Plan2!H25="","",IF(Plan2!H25=1,"Reprodução",IF(Plan2!H25=2,"Vender",IF(Plan2!H25=3,"Tosar",IF(Plan2!H25=4,"Colocar no Pasto",IF(Plan2!H25,"Deixar no cercado",""))))))</f>
        <v/>
      </c>
      <c r="K26" t="str">
        <f>IF(Plan2!I25="","",IF(Plan2!I25=1,"Reprodução",IF(Plan2!I25=2,"Vender",IF(Plan2!I25=3,"Tosar",IF(Plan2!I25=4,"Colocar no Pasto",IF(Plan2!I25,"Deixar no cercado",""))))))</f>
        <v/>
      </c>
      <c r="L26" t="str">
        <f>IF(Plan2!J25="","",IF(Plan2!J25=1,"Reprodução",IF(Plan2!J25=2,"Vender",IF(Plan2!J25=3,"Tosar",IF(Plan2!J25=4,"Colocar no Pasto",IF(Plan2!J25=5,"Deixar no pasto",""))))))</f>
        <v/>
      </c>
      <c r="M26" t="str">
        <f>IF(Plan2!K25="","",IF(Plan2!K25=1,"Reprodução",IF(Plan2!K25=2,"Vender",IF(Plan2!K25=3,"Tosar",IF(Plan2!K25=4,"Colocar no Pasto",IF(Plan2!K25=5,"Deixar no pasto",""))))))</f>
        <v/>
      </c>
      <c r="N26" t="str">
        <f>IF(Plan2!L25="","",IF(Plan2!L25=1,"Reprodução",IF(Plan2!L25=2,"Vender",IF(Plan2!L25=3,"Tosar",IF(Plan2!L25=4,"Colocar no Pasto",IF(Plan2!L25=5,"Deixar no pasto",""))))))</f>
        <v/>
      </c>
      <c r="O26" t="str">
        <f>IF(Plan2!M25="","",IF(Plan2!M25=1,"Reprodução",IF(Plan2!M25=2,"Vender",IF(Plan2!M25=3,"Tosar",IF(Plan2!M25=4,"Colocar no Pasto",IF(Plan2!M25=5,"Deixar no pasto",""))))))</f>
        <v/>
      </c>
      <c r="P26" t="str">
        <f>IF(Plan2!N25="","",IF(Plan2!N25=1,"Reprodução",IF(Plan2!N25=2,"Vender",IF(Plan2!N25=3,"Tosar",IF(Plan2!N25=4,"Colocar no Pasto",IF(Plan2!N25=5,"Deixar no pasto",""))))))</f>
        <v/>
      </c>
      <c r="Q26" t="str">
        <f>IF(Plan2!O25="","",IF(Plan2!O25=1,"Reprodução",IF(Plan2!O25=2,"Vender",IF(Plan2!O25=3,"Tosar",IF(Plan2!O25=4,"Colocar no Pasto",IF(Plan2!O25=5,"Deixar no pasto",""))))))</f>
        <v/>
      </c>
      <c r="R26" t="str">
        <f>IF(Plan2!P25="","",IF(Plan2!P25=1,"Reprodução",IF(Plan2!P25=2,"Vender",IF(Plan2!P25=3,"Tosar",IF(Plan2!P25=4,"Colocar no Pasto",IF(Plan2!P25=5,"Deixar no pasto",""))))))</f>
        <v/>
      </c>
      <c r="S26" t="str">
        <f>IF(Plan2!Q25="","",IF(Plan2!Q25=1,"Reprodução",IF(Plan2!Q25=2,"Vender",IF(Plan2!Q25=3,"Tosar",IF(Plan2!Q25=4,"Colocar no Pasto",IF(Plan2!Q25=5,"Deixar no pasto",""))))))</f>
        <v/>
      </c>
      <c r="T26">
        <f t="shared" si="0"/>
        <v>25</v>
      </c>
      <c r="U26">
        <f t="shared" si="1"/>
        <v>235</v>
      </c>
    </row>
    <row r="27" spans="1:21" x14ac:dyDescent="0.25">
      <c r="A27">
        <f>Plan2!A26</f>
        <v>0</v>
      </c>
      <c r="C27">
        <f>IF(OR(Plan2!C26="",Plan2!D26="",Plan2!E26="",Plan2!F26="",Plan2!G26="",Plan2!H26="",Plan2!I26="",Plan2!J26="",Plan2!K26="",Plan2!L26="",Plan2!M26="",Plan2!N26="",Plan2!O26="",Plan2!P26="",Plan2!Q26=""),"",SUM(COUNTIF(E27:R27,"Colocar no Pasto")*5,COUNTIF(E27:R27,"Vender")*20,COUNTIF(D26:R27,"Tosar")*10))</f>
        <v>25</v>
      </c>
      <c r="D27" t="str">
        <f>Plan2!S34</f>
        <v/>
      </c>
      <c r="E27" t="str">
        <f>IF(Plan2!C26="","",IF(Plan2!C26=1,"Reprodução",IF(Plan2!C26=2,"Vender",IF(Plan2!C26=3,"Tosar",IF(Plan2!C26=4,"Colocar no Pasto",IF(Plan2!C26,"Deixar no cercado",""))))))</f>
        <v>Colocar no Pasto</v>
      </c>
      <c r="F27" t="str">
        <f>IF(Plan2!D26="","",IF(Plan2!D26=1,"Reprodução",IF(Plan2!D26=2,"Vender",IF(Plan2!D26=3,"Tosar",IF(Plan2!D26=4,"Colocar no Pasto",IF(Plan2!D26,"Deixar no cercado",""))))))</f>
        <v>Colocar no Pasto</v>
      </c>
      <c r="G27" t="str">
        <f>IF(Plan2!E26="","",IF(Plan2!E26=1,"Reprodução",IF(Plan2!E26=2,"Vender",IF(Plan2!E26=3,"Tosar",IF(Plan2!E26=4,"Colocar no Pasto",IF(Plan2!E26,"Deixar no cercado",""))))))</f>
        <v>Colocar no Pasto</v>
      </c>
      <c r="H27" t="str">
        <f>IF(Plan2!F26="","",IF(Plan2!F26=1,"Reprodução",IF(Plan2!F26=2,"Vender",IF(Plan2!F26=3,"Tosar",IF(Plan2!F26=4,"Colocar no Pasto",IF(Plan2!F26,"Deixar no cercado",""))))))</f>
        <v>Colocar no Pasto</v>
      </c>
      <c r="I27" t="str">
        <f>IF(Plan2!G26="","",IF(Plan2!G26=1,"Reprodução",IF(Plan2!G26=2,"Vender",IF(Plan2!G26=3,"Tosar",IF(Plan2!G26=4,"Colocar no Pasto",IF(Plan2!G26,"Deixar no cercado",""))))))</f>
        <v>Colocar no Pasto</v>
      </c>
      <c r="J27" t="str">
        <f>IF(Plan2!H26="","",IF(Plan2!H26=1,"Reprodução",IF(Plan2!H26=2,"Vender",IF(Plan2!H26=3,"Tosar",IF(Plan2!H26=4,"Colocar no Pasto",IF(Plan2!H26,"Deixar no cercado",""))))))</f>
        <v/>
      </c>
      <c r="K27" t="str">
        <f>IF(Plan2!I26="","",IF(Plan2!I26=1,"Reprodução",IF(Plan2!I26=2,"Vender",IF(Plan2!I26=3,"Tosar",IF(Plan2!I26=4,"Colocar no Pasto",IF(Plan2!I26,"Deixar no cercado",""))))))</f>
        <v/>
      </c>
      <c r="L27" t="str">
        <f>IF(Plan2!J26="","",IF(Plan2!J26=1,"Reprodução",IF(Plan2!J26=2,"Vender",IF(Plan2!J26=3,"Tosar",IF(Plan2!J26=4,"Colocar no Pasto",IF(Plan2!J26=5,"Deixar no pasto",""))))))</f>
        <v/>
      </c>
      <c r="M27" t="str">
        <f>IF(Plan2!K26="","",IF(Plan2!K26=1,"Reprodução",IF(Plan2!K26=2,"Vender",IF(Plan2!K26=3,"Tosar",IF(Plan2!K26=4,"Colocar no Pasto",IF(Plan2!K26=5,"Deixar no pasto",""))))))</f>
        <v/>
      </c>
      <c r="N27" t="str">
        <f>IF(Plan2!L26="","",IF(Plan2!L26=1,"Reprodução",IF(Plan2!L26=2,"Vender",IF(Plan2!L26=3,"Tosar",IF(Plan2!L26=4,"Colocar no Pasto",IF(Plan2!L26=5,"Deixar no pasto",""))))))</f>
        <v/>
      </c>
      <c r="O27" t="str">
        <f>IF(Plan2!M26="","",IF(Plan2!M26=1,"Reprodução",IF(Plan2!M26=2,"Vender",IF(Plan2!M26=3,"Tosar",IF(Plan2!M26=4,"Colocar no Pasto",IF(Plan2!M26=5,"Deixar no pasto",""))))))</f>
        <v/>
      </c>
      <c r="P27" t="str">
        <f>IF(Plan2!N26="","",IF(Plan2!N26=1,"Reprodução",IF(Plan2!N26=2,"Vender",IF(Plan2!N26=3,"Tosar",IF(Plan2!N26=4,"Colocar no Pasto",IF(Plan2!N26=5,"Deixar no pasto",""))))))</f>
        <v/>
      </c>
      <c r="Q27" t="str">
        <f>IF(Plan2!O26="","",IF(Plan2!O26=1,"Reprodução",IF(Plan2!O26=2,"Vender",IF(Plan2!O26=3,"Tosar",IF(Plan2!O26=4,"Colocar no Pasto",IF(Plan2!O26=5,"Deixar no pasto",""))))))</f>
        <v/>
      </c>
      <c r="R27" t="str">
        <f>IF(Plan2!P26="","",IF(Plan2!P26=1,"Reprodução",IF(Plan2!P26=2,"Vender",IF(Plan2!P26=3,"Tosar",IF(Plan2!P26=4,"Colocar no Pasto",IF(Plan2!P26=5,"Deixar no pasto",""))))))</f>
        <v/>
      </c>
      <c r="S27" t="str">
        <f>IF(Plan2!Q26="","",IF(Plan2!Q26=1,"Reprodução",IF(Plan2!Q26=2,"Vender",IF(Plan2!Q26=3,"Tosar",IF(Plan2!Q26=4,"Colocar no Pasto",IF(Plan2!Q26=5,"Deixar no pasto",""))))))</f>
        <v/>
      </c>
      <c r="T27">
        <f t="shared" si="0"/>
        <v>25</v>
      </c>
      <c r="U27">
        <f t="shared" si="1"/>
        <v>260</v>
      </c>
    </row>
    <row r="28" spans="1:21" x14ac:dyDescent="0.25">
      <c r="A28">
        <f>Plan2!A27</f>
        <v>0</v>
      </c>
      <c r="C28" t="str">
        <f>IF(OR(Plan2!C27="",Plan2!D27="",Plan2!E27="",Plan2!F27="",Plan2!G27="",Plan2!H27="",Plan2!I27="",Plan2!J27="",Plan2!K27="",Plan2!L27="",Plan2!M27="",Plan2!N27="",Plan2!O27="",Plan2!P27="",Plan2!Q27=""),"",SUM(COUNTIF(E28:R28,"Colocar no Pasto")*5,COUNTIF(E28:R28,"Vender")*20,COUNTIF(D27:R28,"Tosar")*10))</f>
        <v/>
      </c>
      <c r="D28" t="str">
        <f>Plan2!S35</f>
        <v/>
      </c>
      <c r="E28" t="str">
        <f>IF(Plan2!C27="","",IF(Plan2!C27=1,"Reprodução",IF(Plan2!C27=2,"Vender",IF(Plan2!C27=3,"Tosar",IF(Plan2!C27=4,"Colocar no Pasto",IF(Plan2!C27,"Deixar no cercado",""))))))</f>
        <v>Colocar no Pasto</v>
      </c>
      <c r="F28" t="str">
        <f>IF(Plan2!D27="","",IF(Plan2!D27=1,"Reprodução",IF(Plan2!D27=2,"Vender",IF(Plan2!D27=3,"Tosar",IF(Plan2!D27=4,"Colocar no Pasto",IF(Plan2!D27,"Deixar no cercado",""))))))</f>
        <v>Colocar no Pasto</v>
      </c>
      <c r="G28" t="str">
        <f>IF(Plan2!E27="","",IF(Plan2!E27=1,"Reprodução",IF(Plan2!E27=2,"Vender",IF(Plan2!E27=3,"Tosar",IF(Plan2!E27=4,"Colocar no Pasto",IF(Plan2!E27,"Deixar no cercado",""))))))</f>
        <v>Colocar no Pasto</v>
      </c>
      <c r="H28" t="str">
        <f>IF(Plan2!F27="","",IF(Plan2!F27=1,"Reprodução",IF(Plan2!F27=2,"Vender",IF(Plan2!F27=3,"Tosar",IF(Plan2!F27=4,"Colocar no Pasto",IF(Plan2!F27,"Deixar no cercado",""))))))</f>
        <v>Colocar no Pasto</v>
      </c>
      <c r="I28" t="str">
        <f>IF(Plan2!G27="","",IF(Plan2!G27=1,"Reprodução",IF(Plan2!G27=2,"Vender",IF(Plan2!G27=3,"Tosar",IF(Plan2!G27=4,"Colocar no Pasto",IF(Plan2!G27,"Deixar no cercado",""))))))</f>
        <v>Colocar no Pasto</v>
      </c>
      <c r="J28" t="str">
        <f>IF(Plan2!H27="","",IF(Plan2!H27=1,"Reprodução",IF(Plan2!H27=2,"Vender",IF(Plan2!H27=3,"Tosar",IF(Plan2!H27=4,"Colocar no Pasto",IF(Plan2!H27,"Deixar no cercado",""))))))</f>
        <v>Colocar no Pasto</v>
      </c>
      <c r="K28" t="str">
        <f>IF(Plan2!I27="","",IF(Plan2!I27=1,"Reprodução",IF(Plan2!I27=2,"Vender",IF(Plan2!I27=3,"Tosar",IF(Plan2!I27=4,"Colocar no Pasto",IF(Plan2!I27,"Deixar no cercado",""))))))</f>
        <v/>
      </c>
      <c r="L28" t="str">
        <f>IF(Plan2!J27="","",IF(Plan2!J27=1,"Reprodução",IF(Plan2!J27=2,"Vender",IF(Plan2!J27=3,"Tosar",IF(Plan2!J27=4,"Colocar no Pasto",IF(Plan2!J27=5,"Deixar no pasto",""))))))</f>
        <v/>
      </c>
      <c r="M28" t="str">
        <f>IF(Plan2!K27="","",IF(Plan2!K27=1,"Reprodução",IF(Plan2!K27=2,"Vender",IF(Plan2!K27=3,"Tosar",IF(Plan2!K27=4,"Colocar no Pasto",IF(Plan2!K27=5,"Deixar no pasto",""))))))</f>
        <v/>
      </c>
      <c r="N28" t="str">
        <f>IF(Plan2!L27="","",IF(Plan2!L27=1,"Reprodução",IF(Plan2!L27=2,"Vender",IF(Plan2!L27=3,"Tosar",IF(Plan2!L27=4,"Colocar no Pasto",IF(Plan2!L27=5,"Deixar no pasto",""))))))</f>
        <v/>
      </c>
      <c r="O28" t="str">
        <f>IF(Plan2!M27="","",IF(Plan2!M27=1,"Reprodução",IF(Plan2!M27=2,"Vender",IF(Plan2!M27=3,"Tosar",IF(Plan2!M27=4,"Colocar no Pasto",IF(Plan2!M27=5,"Deixar no pasto",""))))))</f>
        <v/>
      </c>
      <c r="P28" t="str">
        <f>IF(Plan2!N27="","",IF(Plan2!N27=1,"Reprodução",IF(Plan2!N27=2,"Vender",IF(Plan2!N27=3,"Tosar",IF(Plan2!N27=4,"Colocar no Pasto",IF(Plan2!N27=5,"Deixar no pasto",""))))))</f>
        <v/>
      </c>
      <c r="Q28" t="str">
        <f>IF(Plan2!O27="","",IF(Plan2!O27=1,"Reprodução",IF(Plan2!O27=2,"Vender",IF(Plan2!O27=3,"Tosar",IF(Plan2!O27=4,"Colocar no Pasto",IF(Plan2!O27=5,"Deixar no pasto",""))))))</f>
        <v/>
      </c>
      <c r="R28" t="str">
        <f>IF(Plan2!P27="","",IF(Plan2!P27=1,"Reprodução",IF(Plan2!P27=2,"Vender",IF(Plan2!P27=3,"Tosar",IF(Plan2!P27=4,"Colocar no Pasto",IF(Plan2!P27=5,"Deixar no pasto",""))))))</f>
        <v/>
      </c>
      <c r="S28" t="str">
        <f>IF(Plan2!Q27="","",IF(Plan2!Q27=1,"Reprodução",IF(Plan2!Q27=2,"Vender",IF(Plan2!Q27=3,"Tosar",IF(Plan2!Q27=4,"Colocar no Pasto",IF(Plan2!Q27=5,"Deixar no pasto",""))))))</f>
        <v/>
      </c>
      <c r="T28">
        <f t="shared" si="0"/>
        <v>30</v>
      </c>
      <c r="U28">
        <f t="shared" si="1"/>
        <v>290</v>
      </c>
    </row>
    <row r="29" spans="1:21" x14ac:dyDescent="0.25">
      <c r="A29">
        <f>Plan2!A28</f>
        <v>0</v>
      </c>
      <c r="C29" t="str">
        <f>IF(OR(Plan2!C28="",Plan2!D28="",Plan2!E28="",Plan2!F28="",Plan2!G28="",Plan2!H28="",Plan2!I28="",Plan2!J28="",Plan2!K28="",Plan2!L28="",Plan2!M28="",Plan2!N28="",Plan2!O28="",Plan2!P28="",Plan2!Q28=""),"",SUM(COUNTIF(E29:R29,"Colocar no Pasto")*5,COUNTIF(E29:R29,"Vender")*20,COUNTIF(D28:R29,"Tosar")*10))</f>
        <v/>
      </c>
      <c r="D29" t="str">
        <f>Plan2!S36</f>
        <v/>
      </c>
      <c r="E29" t="str">
        <f>IF(Plan2!C28="","",IF(Plan2!C28=1,"Reprodução",IF(Plan2!C28=2,"Vender",IF(Plan2!C28=3,"Tosar",IF(Plan2!C28=4,"Colocar no Pasto",IF(Plan2!C28,"Deixar no cercado",""))))))</f>
        <v/>
      </c>
      <c r="F29" t="str">
        <f>IF(Plan2!D28="","",IF(Plan2!D28=1,"Reprodução",IF(Plan2!D28=2,"Vender",IF(Plan2!D28=3,"Tosar",IF(Plan2!D28=4,"Colocar no Pasto",IF(Plan2!D28,"Deixar no cercado",""))))))</f>
        <v/>
      </c>
      <c r="G29" t="str">
        <f>IF(Plan2!E28="","",IF(Plan2!E28=1,"Reprodução",IF(Plan2!E28=2,"Vender",IF(Plan2!E28=3,"Tosar",IF(Plan2!E28=4,"Colocar no Pasto",IF(Plan2!E28,"Deixar no cercado",""))))))</f>
        <v/>
      </c>
      <c r="H29" t="str">
        <f>IF(Plan2!F28="","",IF(Plan2!F28=1,"Reprodução",IF(Plan2!F28=2,"Vender",IF(Plan2!F28=3,"Tosar",IF(Plan2!F28=4,"Colocar no Pasto",IF(Plan2!F28,"Deixar no cercado",""))))))</f>
        <v/>
      </c>
      <c r="I29" t="str">
        <f>IF(Plan2!G28="","",IF(Plan2!G28=1,"Reprodução",IF(Plan2!G28=2,"Vender",IF(Plan2!G28=3,"Tosar",IF(Plan2!G28=4,"Colocar no Pasto",IF(Plan2!G28,"Deixar no cercado",""))))))</f>
        <v/>
      </c>
      <c r="J29" t="str">
        <f>IF(Plan2!H28="","",IF(Plan2!H28=1,"Reprodução",IF(Plan2!H28=2,"Vender",IF(Plan2!H28=3,"Tosar",IF(Plan2!H28=4,"Colocar no Pasto",IF(Plan2!H28,"Deixar no cercado",""))))))</f>
        <v/>
      </c>
      <c r="K29" t="str">
        <f>IF(Plan2!I28="","",IF(Plan2!I28=1,"Reprodução",IF(Plan2!I28=2,"Vender",IF(Plan2!I28=3,"Tosar",IF(Plan2!I28=4,"Colocar no Pasto",IF(Plan2!I28,"Deixar no cercado",""))))))</f>
        <v/>
      </c>
      <c r="L29" t="str">
        <f>IF(Plan2!J28="","",IF(Plan2!J28=1,"Reprodução",IF(Plan2!J28=2,"Vender",IF(Plan2!J28=3,"Tosar",IF(Plan2!J28=4,"Colocar no Pasto",IF(Plan2!J28=5,"Deixar no pasto",""))))))</f>
        <v/>
      </c>
      <c r="M29" t="str">
        <f>IF(Plan2!K28="","",IF(Plan2!K28=1,"Reprodução",IF(Plan2!K28=2,"Vender",IF(Plan2!K28=3,"Tosar",IF(Plan2!K28=4,"Colocar no Pasto",IF(Plan2!K28=5,"Deixar no pasto",""))))))</f>
        <v/>
      </c>
      <c r="N29" t="str">
        <f>IF(Plan2!L28="","",IF(Plan2!L28=1,"Reprodução",IF(Plan2!L28=2,"Vender",IF(Plan2!L28=3,"Tosar",IF(Plan2!L28=4,"Colocar no Pasto",IF(Plan2!L28=5,"Deixar no pasto",""))))))</f>
        <v/>
      </c>
      <c r="O29" t="str">
        <f>IF(Plan2!M28="","",IF(Plan2!M28=1,"Reprodução",IF(Plan2!M28=2,"Vender",IF(Plan2!M28=3,"Tosar",IF(Plan2!M28=4,"Colocar no Pasto",IF(Plan2!M28=5,"Deixar no pasto",""))))))</f>
        <v/>
      </c>
      <c r="P29" t="str">
        <f>IF(Plan2!N28="","",IF(Plan2!N28=1,"Reprodução",IF(Plan2!N28=2,"Vender",IF(Plan2!N28=3,"Tosar",IF(Plan2!N28=4,"Colocar no Pasto",IF(Plan2!N28=5,"Deixar no pasto",""))))))</f>
        <v/>
      </c>
      <c r="Q29" t="str">
        <f>IF(Plan2!O28="","",IF(Plan2!O28=1,"Reprodução",IF(Plan2!O28=2,"Vender",IF(Plan2!O28=3,"Tosar",IF(Plan2!O28=4,"Colocar no Pasto",IF(Plan2!O28=5,"Deixar no pasto",""))))))</f>
        <v/>
      </c>
      <c r="R29" t="str">
        <f>IF(Plan2!P28="","",IF(Plan2!P28=1,"Reprodução",IF(Plan2!P28=2,"Vender",IF(Plan2!P28=3,"Tosar",IF(Plan2!P28=4,"Colocar no Pasto",IF(Plan2!P28=5,"Deixar no pasto",""))))))</f>
        <v/>
      </c>
      <c r="S29" t="str">
        <f>IF(Plan2!Q28="","",IF(Plan2!Q28=1,"Reprodução",IF(Plan2!Q28=2,"Vender",IF(Plan2!Q28=3,"Tosar",IF(Plan2!Q28=4,"Colocar no Pasto",IF(Plan2!Q28=5,"Deixar no pasto",""))))))</f>
        <v/>
      </c>
      <c r="T29">
        <f t="shared" si="0"/>
        <v>0</v>
      </c>
      <c r="U29">
        <f t="shared" si="1"/>
        <v>290</v>
      </c>
    </row>
    <row r="30" spans="1:21" x14ac:dyDescent="0.25">
      <c r="A30">
        <f>Plan2!A29</f>
        <v>0</v>
      </c>
      <c r="C30" t="str">
        <f>IF(OR(Plan2!C29="",Plan2!D29="",Plan2!E29="",Plan2!F29="",Plan2!G29="",Plan2!H29="",Plan2!I29="",Plan2!J29="",Plan2!K29="",Plan2!L29="",Plan2!M29="",Plan2!N29="",Plan2!O29="",Plan2!P29="",Plan2!Q29=""),"",SUM(COUNTIF(E30:R30,"Colocar no Pasto")*5,COUNTIF(E30:R30,"Vender")*20,COUNTIF(D29:R30,"Tosar")*10))</f>
        <v/>
      </c>
      <c r="D30" t="str">
        <f>Plan2!S37</f>
        <v/>
      </c>
      <c r="E30" t="str">
        <f>IF(Plan2!C29="","",IF(Plan2!C29=1,"Reprodução",IF(Plan2!C29=2,"Vender",IF(Plan2!C29=3,"Tosar",IF(Plan2!C29=4,"Colocar no Pasto",IF(Plan2!C29,"Deixar no cercado",""))))))</f>
        <v/>
      </c>
      <c r="F30" t="str">
        <f>IF(Plan2!D29="","",IF(Plan2!D29=1,"Reprodução",IF(Plan2!D29=2,"Vender",IF(Plan2!D29=3,"Tosar",IF(Plan2!D29=4,"Colocar no Pasto",IF(Plan2!D29,"Deixar no cercado",""))))))</f>
        <v/>
      </c>
      <c r="G30" t="str">
        <f>IF(Plan2!E29="","",IF(Plan2!E29=1,"Reprodução",IF(Plan2!E29=2,"Vender",IF(Plan2!E29=3,"Tosar",IF(Plan2!E29=4,"Colocar no Pasto",IF(Plan2!E29,"Deixar no cercado",""))))))</f>
        <v/>
      </c>
      <c r="H30" t="str">
        <f>IF(Plan2!F29="","",IF(Plan2!F29=1,"Reprodução",IF(Plan2!F29=2,"Vender",IF(Plan2!F29=3,"Tosar",IF(Plan2!F29=4,"Colocar no Pasto",IF(Plan2!F29,"Deixar no cercado",""))))))</f>
        <v/>
      </c>
      <c r="I30" t="str">
        <f>IF(Plan2!G29="","",IF(Plan2!G29=1,"Reprodução",IF(Plan2!G29=2,"Vender",IF(Plan2!G29=3,"Tosar",IF(Plan2!G29=4,"Colocar no Pasto",IF(Plan2!G29,"Deixar no cercado",""))))))</f>
        <v/>
      </c>
      <c r="J30" t="str">
        <f>IF(Plan2!H29="","",IF(Plan2!H29=1,"Reprodução",IF(Plan2!H29=2,"Vender",IF(Plan2!H29=3,"Tosar",IF(Plan2!H29=4,"Colocar no Pasto",IF(Plan2!H29,"Deixar no cercado",""))))))</f>
        <v/>
      </c>
      <c r="K30" t="str">
        <f>IF(Plan2!I29="","",IF(Plan2!I29=1,"Reprodução",IF(Plan2!I29=2,"Vender",IF(Plan2!I29=3,"Tosar",IF(Plan2!I29=4,"Colocar no Pasto",IF(Plan2!I29,"Deixar no cercado",""))))))</f>
        <v/>
      </c>
      <c r="L30" t="str">
        <f>IF(Plan2!J29="","",IF(Plan2!J29=1,"Reprodução",IF(Plan2!J29=2,"Vender",IF(Plan2!J29=3,"Tosar",IF(Plan2!J29=4,"Colocar no Pasto",IF(Plan2!J29=5,"Deixar no pasto",""))))))</f>
        <v/>
      </c>
      <c r="M30" t="str">
        <f>IF(Plan2!K29="","",IF(Plan2!K29=1,"Reprodução",IF(Plan2!K29=2,"Vender",IF(Plan2!K29=3,"Tosar",IF(Plan2!K29=4,"Colocar no Pasto",IF(Plan2!K29=5,"Deixar no pasto",""))))))</f>
        <v/>
      </c>
      <c r="N30" t="str">
        <f>IF(Plan2!L29="","",IF(Plan2!L29=1,"Reprodução",IF(Plan2!L29=2,"Vender",IF(Plan2!L29=3,"Tosar",IF(Plan2!L29=4,"Colocar no Pasto",IF(Plan2!L29=5,"Deixar no pasto",""))))))</f>
        <v/>
      </c>
      <c r="O30" t="str">
        <f>IF(Plan2!M29="","",IF(Plan2!M29=1,"Reprodução",IF(Plan2!M29=2,"Vender",IF(Plan2!M29=3,"Tosar",IF(Plan2!M29=4,"Colocar no Pasto",IF(Plan2!M29=5,"Deixar no pasto",""))))))</f>
        <v/>
      </c>
      <c r="P30" t="str">
        <f>IF(Plan2!N29="","",IF(Plan2!N29=1,"Reprodução",IF(Plan2!N29=2,"Vender",IF(Plan2!N29=3,"Tosar",IF(Plan2!N29=4,"Colocar no Pasto",IF(Plan2!N29=5,"Deixar no pasto",""))))))</f>
        <v/>
      </c>
      <c r="Q30" t="str">
        <f>IF(Plan2!O29="","",IF(Plan2!O29=1,"Reprodução",IF(Plan2!O29=2,"Vender",IF(Plan2!O29=3,"Tosar",IF(Plan2!O29=4,"Colocar no Pasto",IF(Plan2!O29=5,"Deixar no pasto",""))))))</f>
        <v/>
      </c>
      <c r="R30" t="str">
        <f>IF(Plan2!P29="","",IF(Plan2!P29=1,"Reprodução",IF(Plan2!P29=2,"Vender",IF(Plan2!P29=3,"Tosar",IF(Plan2!P29=4,"Colocar no Pasto",IF(Plan2!P29=5,"Deixar no pasto",""))))))</f>
        <v/>
      </c>
      <c r="S30" t="str">
        <f>IF(Plan2!Q29="","",IF(Plan2!Q29=1,"Reprodução",IF(Plan2!Q29=2,"Vender",IF(Plan2!Q29=3,"Tosar",IF(Plan2!Q29=4,"Colocar no Pasto",IF(Plan2!Q29=5,"Deixar no pasto",""))))))</f>
        <v/>
      </c>
      <c r="T30">
        <f t="shared" si="0"/>
        <v>0</v>
      </c>
      <c r="U30">
        <f t="shared" si="1"/>
        <v>290</v>
      </c>
    </row>
    <row r="31" spans="1:21" x14ac:dyDescent="0.25">
      <c r="A31">
        <f>Plan2!A30</f>
        <v>0</v>
      </c>
      <c r="C31" t="str">
        <f>IF(OR(Plan2!C30="",Plan2!D30="",Plan2!E30="",Plan2!F30="",Plan2!G30="",Plan2!H30="",Plan2!I30="",Plan2!J30="",Plan2!K30="",Plan2!L30="",Plan2!M30="",Plan2!N30="",Plan2!O30="",Plan2!P30="",Plan2!Q30=""),"",SUM(COUNTIF(E31:R31,"Colocar no Pasto")*5,COUNTIF(E31:R31,"Vender")*20,COUNTIF(D30:R31,"Tosar")*10))</f>
        <v/>
      </c>
      <c r="D31" t="str">
        <f>Plan2!S38</f>
        <v/>
      </c>
      <c r="E31" t="str">
        <f>IF(Plan2!C30="","",IF(Plan2!C30=1,"Reprodução",IF(Plan2!C30=2,"Vender",IF(Plan2!C30=3,"Tosar",IF(Plan2!C30=4,"Colocar no Pasto",IF(Plan2!C30,"Deixar no cercado",""))))))</f>
        <v/>
      </c>
      <c r="F31" t="str">
        <f>IF(Plan2!D30="","",IF(Plan2!D30=1,"Reprodução",IF(Plan2!D30=2,"Vender",IF(Plan2!D30=3,"Tosar",IF(Plan2!D30=4,"Colocar no Pasto",IF(Plan2!D30,"Deixar no cercado",""))))))</f>
        <v/>
      </c>
      <c r="G31" t="str">
        <f>IF(Plan2!E30="","",IF(Plan2!E30=1,"Reprodução",IF(Plan2!E30=2,"Vender",IF(Plan2!E30=3,"Tosar",IF(Plan2!E30=4,"Colocar no Pasto",IF(Plan2!E30,"Deixar no cercado",""))))))</f>
        <v/>
      </c>
      <c r="H31" t="str">
        <f>IF(Plan2!F30="","",IF(Plan2!F30=1,"Reprodução",IF(Plan2!F30=2,"Vender",IF(Plan2!F30=3,"Tosar",IF(Plan2!F30=4,"Colocar no Pasto",IF(Plan2!F30,"Deixar no cercado",""))))))</f>
        <v/>
      </c>
      <c r="I31" t="str">
        <f>IF(Plan2!G30="","",IF(Plan2!G30=1,"Reprodução",IF(Plan2!G30=2,"Vender",IF(Plan2!G30=3,"Tosar",IF(Plan2!G30=4,"Colocar no Pasto",IF(Plan2!G30,"Deixar no cercado",""))))))</f>
        <v/>
      </c>
      <c r="J31" t="str">
        <f>IF(Plan2!H30="","",IF(Plan2!H30=1,"Reprodução",IF(Plan2!H30=2,"Vender",IF(Plan2!H30=3,"Tosar",IF(Plan2!H30=4,"Colocar no Pasto",IF(Plan2!H30,"Deixar no cercado",""))))))</f>
        <v/>
      </c>
      <c r="K31" t="str">
        <f>IF(Plan2!I30="","",IF(Plan2!I30=1,"Reprodução",IF(Plan2!I30=2,"Vender",IF(Plan2!I30=3,"Tosar",IF(Plan2!I30=4,"Colocar no Pasto",IF(Plan2!I30,"Deixar no cercado",""))))))</f>
        <v/>
      </c>
      <c r="L31" t="str">
        <f>IF(Plan2!J30="","",IF(Plan2!J30=1,"Reprodução",IF(Plan2!J30=2,"Vender",IF(Plan2!J30=3,"Tosar",IF(Plan2!J30=4,"Colocar no Pasto",IF(Plan2!J30=5,"Deixar no pasto",""))))))</f>
        <v/>
      </c>
      <c r="M31" t="str">
        <f>IF(Plan2!K30="","",IF(Plan2!K30=1,"Reprodução",IF(Plan2!K30=2,"Vender",IF(Plan2!K30=3,"Tosar",IF(Plan2!K30=4,"Colocar no Pasto",IF(Plan2!K30=5,"Deixar no pasto",""))))))</f>
        <v/>
      </c>
      <c r="N31" t="str">
        <f>IF(Plan2!L30="","",IF(Plan2!L30=1,"Reprodução",IF(Plan2!L30=2,"Vender",IF(Plan2!L30=3,"Tosar",IF(Plan2!L30=4,"Colocar no Pasto",IF(Plan2!L30=5,"Deixar no pasto",""))))))</f>
        <v/>
      </c>
      <c r="O31" t="str">
        <f>IF(Plan2!M30="","",IF(Plan2!M30=1,"Reprodução",IF(Plan2!M30=2,"Vender",IF(Plan2!M30=3,"Tosar",IF(Plan2!M30=4,"Colocar no Pasto",IF(Plan2!M30=5,"Deixar no pasto",""))))))</f>
        <v/>
      </c>
      <c r="P31" t="str">
        <f>IF(Plan2!N30="","",IF(Plan2!N30=1,"Reprodução",IF(Plan2!N30=2,"Vender",IF(Plan2!N30=3,"Tosar",IF(Plan2!N30=4,"Colocar no Pasto",IF(Plan2!N30=5,"Deixar no pasto",""))))))</f>
        <v/>
      </c>
      <c r="Q31" t="str">
        <f>IF(Plan2!O30="","",IF(Plan2!O30=1,"Reprodução",IF(Plan2!O30=2,"Vender",IF(Plan2!O30=3,"Tosar",IF(Plan2!O30=4,"Colocar no Pasto",IF(Plan2!O30=5,"Deixar no pasto",""))))))</f>
        <v/>
      </c>
      <c r="R31" t="str">
        <f>IF(Plan2!P30="","",IF(Plan2!P30=1,"Reprodução",IF(Plan2!P30=2,"Vender",IF(Plan2!P30=3,"Tosar",IF(Plan2!P30=4,"Colocar no Pasto",IF(Plan2!P30=5,"Deixar no pasto",""))))))</f>
        <v/>
      </c>
      <c r="S31" t="str">
        <f>IF(Plan2!Q30="","",IF(Plan2!Q30=1,"Reprodução",IF(Plan2!Q30=2,"Vender",IF(Plan2!Q30=3,"Tosar",IF(Plan2!Q30=4,"Colocar no Pasto",IF(Plan2!Q30=5,"Deixar no pasto",""))))))</f>
        <v/>
      </c>
      <c r="T31">
        <f t="shared" si="0"/>
        <v>0</v>
      </c>
      <c r="U31">
        <f t="shared" si="1"/>
        <v>290</v>
      </c>
    </row>
    <row r="32" spans="1:21" x14ac:dyDescent="0.25">
      <c r="A32">
        <f>Plan2!A31</f>
        <v>0</v>
      </c>
      <c r="C32" t="str">
        <f>IF(OR(Plan2!C31="",Plan2!D31="",Plan2!E31="",Plan2!F31="",Plan2!G31="",Plan2!H31="",Plan2!I31="",Plan2!J31="",Plan2!K31="",Plan2!L31="",Plan2!M31="",Plan2!N31="",Plan2!O31="",Plan2!P31="",Plan2!Q31=""),"",SUM(COUNTIF(E32:R32,"Colocar no Pasto")*5,COUNTIF(E32:R32,"Vender")*20,COUNTIF(D31:R32,"Tosar")*10))</f>
        <v/>
      </c>
      <c r="D32" t="str">
        <f>Plan2!S39</f>
        <v/>
      </c>
      <c r="E32" t="str">
        <f>IF(Plan2!C31="","",IF(Plan2!C31=1,"Reprodução",IF(Plan2!C31=2,"Vender",IF(Plan2!C31=3,"Tosar",IF(Plan2!C31=4,"Colocar no Pasto",IF(Plan2!C31,"Deixar no cercado",""))))))</f>
        <v/>
      </c>
      <c r="F32" t="str">
        <f>IF(Plan2!D31="","",IF(Plan2!D31=1,"Reprodução",IF(Plan2!D31=2,"Vender",IF(Plan2!D31=3,"Tosar",IF(Plan2!D31=4,"Colocar no Pasto",IF(Plan2!D31,"Deixar no cercado",""))))))</f>
        <v/>
      </c>
      <c r="G32" t="str">
        <f>IF(Plan2!E31="","",IF(Plan2!E31=1,"Reprodução",IF(Plan2!E31=2,"Vender",IF(Plan2!E31=3,"Tosar",IF(Plan2!E31=4,"Colocar no Pasto",IF(Plan2!E31,"Deixar no cercado",""))))))</f>
        <v/>
      </c>
      <c r="H32" t="str">
        <f>IF(Plan2!F31="","",IF(Plan2!F31=1,"Reprodução",IF(Plan2!F31=2,"Vender",IF(Plan2!F31=3,"Tosar",IF(Plan2!F31=4,"Colocar no Pasto",IF(Plan2!F31,"Deixar no cercado",""))))))</f>
        <v/>
      </c>
      <c r="I32" t="str">
        <f>IF(Plan2!G31="","",IF(Plan2!G31=1,"Reprodução",IF(Plan2!G31=2,"Vender",IF(Plan2!G31=3,"Tosar",IF(Plan2!G31=4,"Colocar no Pasto",IF(Plan2!G31,"Deixar no cercado",""))))))</f>
        <v/>
      </c>
      <c r="J32" t="str">
        <f>IF(Plan2!H31="","",IF(Plan2!H31=1,"Reprodução",IF(Plan2!H31=2,"Vender",IF(Plan2!H31=3,"Tosar",IF(Plan2!H31=4,"Colocar no Pasto",IF(Plan2!H31,"Deixar no cercado",""))))))</f>
        <v/>
      </c>
      <c r="K32" t="str">
        <f>IF(Plan2!I31="","",IF(Plan2!I31=1,"Reprodução",IF(Plan2!I31=2,"Vender",IF(Plan2!I31=3,"Tosar",IF(Plan2!I31=4,"Colocar no Pasto",IF(Plan2!I31,"Deixar no cercado",""))))))</f>
        <v/>
      </c>
      <c r="L32" t="str">
        <f>IF(Plan2!J31="","",IF(Plan2!J31=1,"Reprodução",IF(Plan2!J31=2,"Vender",IF(Plan2!J31=3,"Tosar",IF(Plan2!J31=4,"Colocar no Pasto",IF(Plan2!J31=5,"Deixar no pasto",""))))))</f>
        <v/>
      </c>
      <c r="M32" t="str">
        <f>IF(Plan2!K31="","",IF(Plan2!K31=1,"Reprodução",IF(Plan2!K31=2,"Vender",IF(Plan2!K31=3,"Tosar",IF(Plan2!K31=4,"Colocar no Pasto",IF(Plan2!K31=5,"Deixar no pasto",""))))))</f>
        <v/>
      </c>
      <c r="N32" t="str">
        <f>IF(Plan2!L31="","",IF(Plan2!L31=1,"Reprodução",IF(Plan2!L31=2,"Vender",IF(Plan2!L31=3,"Tosar",IF(Plan2!L31=4,"Colocar no Pasto",IF(Plan2!L31=5,"Deixar no pasto",""))))))</f>
        <v/>
      </c>
      <c r="O32" t="str">
        <f>IF(Plan2!M31="","",IF(Plan2!M31=1,"Reprodução",IF(Plan2!M31=2,"Vender",IF(Plan2!M31=3,"Tosar",IF(Plan2!M31=4,"Colocar no Pasto",IF(Plan2!M31=5,"Deixar no pasto",""))))))</f>
        <v/>
      </c>
      <c r="P32" t="str">
        <f>IF(Plan2!N31="","",IF(Plan2!N31=1,"Reprodução",IF(Plan2!N31=2,"Vender",IF(Plan2!N31=3,"Tosar",IF(Plan2!N31=4,"Colocar no Pasto",IF(Plan2!N31=5,"Deixar no pasto",""))))))</f>
        <v/>
      </c>
      <c r="Q32" t="str">
        <f>IF(Plan2!O31="","",IF(Plan2!O31=1,"Reprodução",IF(Plan2!O31=2,"Vender",IF(Plan2!O31=3,"Tosar",IF(Plan2!O31=4,"Colocar no Pasto",IF(Plan2!O31=5,"Deixar no pasto",""))))))</f>
        <v/>
      </c>
      <c r="R32" t="str">
        <f>IF(Plan2!P31="","",IF(Plan2!P31=1,"Reprodução",IF(Plan2!P31=2,"Vender",IF(Plan2!P31=3,"Tosar",IF(Plan2!P31=4,"Colocar no Pasto",IF(Plan2!P31=5,"Deixar no pasto",""))))))</f>
        <v/>
      </c>
      <c r="S32" t="str">
        <f>IF(Plan2!Q31="","",IF(Plan2!Q31=1,"Reprodução",IF(Plan2!Q31=2,"Vender",IF(Plan2!Q31=3,"Tosar",IF(Plan2!Q31=4,"Colocar no Pasto",IF(Plan2!Q31=5,"Deixar no pasto",""))))))</f>
        <v/>
      </c>
      <c r="T32">
        <f t="shared" si="0"/>
        <v>0</v>
      </c>
      <c r="U32">
        <f t="shared" si="1"/>
        <v>290</v>
      </c>
    </row>
    <row r="33" spans="1:21" x14ac:dyDescent="0.25">
      <c r="A33">
        <f>Plan2!A32</f>
        <v>0</v>
      </c>
      <c r="C33" t="str">
        <f>IF(OR(Plan2!C32="",Plan2!D32="",Plan2!E32="",Plan2!F32="",Plan2!G32="",Plan2!H32="",Plan2!I32="",Plan2!J32="",Plan2!K32="",Plan2!L32="",Plan2!M32="",Plan2!N32="",Plan2!O32="",Plan2!P32="",Plan2!Q32=""),"",SUM(COUNTIF(E33:R33,"Colocar no Pasto")*5,COUNTIF(E33:R33,"Vender")*20,COUNTIF(D32:R33,"Tosar")*10))</f>
        <v/>
      </c>
      <c r="D33" t="str">
        <f>Plan2!S40</f>
        <v/>
      </c>
      <c r="E33" t="str">
        <f>IF(Plan2!C32="","",IF(Plan2!C32=1,"Reprodução",IF(Plan2!C32=2,"Vender",IF(Plan2!C32=3,"Tosar",IF(Plan2!C32=4,"Colocar no Pasto",IF(Plan2!C32,"Deixar no cercado",""))))))</f>
        <v/>
      </c>
      <c r="F33" t="str">
        <f>IF(Plan2!D32="","",IF(Plan2!D32=1,"Reprodução",IF(Plan2!D32=2,"Vender",IF(Plan2!D32=3,"Tosar",IF(Plan2!D32=4,"Colocar no Pasto",IF(Plan2!D32,"Deixar no cercado",""))))))</f>
        <v/>
      </c>
      <c r="G33" t="str">
        <f>IF(Plan2!E32="","",IF(Plan2!E32=1,"Reprodução",IF(Plan2!E32=2,"Vender",IF(Plan2!E32=3,"Tosar",IF(Plan2!E32=4,"Colocar no Pasto",IF(Plan2!E32,"Deixar no cercado",""))))))</f>
        <v/>
      </c>
      <c r="H33" t="str">
        <f>IF(Plan2!F32="","",IF(Plan2!F32=1,"Reprodução",IF(Plan2!F32=2,"Vender",IF(Plan2!F32=3,"Tosar",IF(Plan2!F32=4,"Colocar no Pasto",IF(Plan2!F32,"Deixar no cercado",""))))))</f>
        <v/>
      </c>
      <c r="I33" t="str">
        <f>IF(Plan2!G32="","",IF(Plan2!G32=1,"Reprodução",IF(Plan2!G32=2,"Vender",IF(Plan2!G32=3,"Tosar",IF(Plan2!G32=4,"Colocar no Pasto",IF(Plan2!G32,"Deixar no cercado",""))))))</f>
        <v/>
      </c>
      <c r="J33" t="str">
        <f>IF(Plan2!H32="","",IF(Plan2!H32=1,"Reprodução",IF(Plan2!H32=2,"Vender",IF(Plan2!H32=3,"Tosar",IF(Plan2!H32=4,"Colocar no Pasto",IF(Plan2!H32,"Deixar no cercado",""))))))</f>
        <v/>
      </c>
      <c r="K33" t="str">
        <f>IF(Plan2!I32="","",IF(Plan2!I32=1,"Reprodução",IF(Plan2!I32=2,"Vender",IF(Plan2!I32=3,"Tosar",IF(Plan2!I32=4,"Colocar no Pasto",IF(Plan2!I32,"Deixar no cercado",""))))))</f>
        <v/>
      </c>
      <c r="L33" t="str">
        <f>IF(Plan2!J32="","",IF(Plan2!J32=1,"Reprodução",IF(Plan2!J32=2,"Vender",IF(Plan2!J32=3,"Tosar",IF(Plan2!J32=4,"Colocar no Pasto",IF(Plan2!J32=5,"Deixar no pasto",""))))))</f>
        <v/>
      </c>
      <c r="M33" t="str">
        <f>IF(Plan2!K32="","",IF(Plan2!K32=1,"Reprodução",IF(Plan2!K32=2,"Vender",IF(Plan2!K32=3,"Tosar",IF(Plan2!K32=4,"Colocar no Pasto",IF(Plan2!K32=5,"Deixar no pasto",""))))))</f>
        <v/>
      </c>
      <c r="N33" t="str">
        <f>IF(Plan2!L32="","",IF(Plan2!L32=1,"Reprodução",IF(Plan2!L32=2,"Vender",IF(Plan2!L32=3,"Tosar",IF(Plan2!L32=4,"Colocar no Pasto",IF(Plan2!L32=5,"Deixar no pasto",""))))))</f>
        <v/>
      </c>
      <c r="O33" t="str">
        <f>IF(Plan2!M32="","",IF(Plan2!M32=1,"Reprodução",IF(Plan2!M32=2,"Vender",IF(Plan2!M32=3,"Tosar",IF(Plan2!M32=4,"Colocar no Pasto",IF(Plan2!M32=5,"Deixar no pasto",""))))))</f>
        <v/>
      </c>
      <c r="P33" t="str">
        <f>IF(Plan2!N32="","",IF(Plan2!N32=1,"Reprodução",IF(Plan2!N32=2,"Vender",IF(Plan2!N32=3,"Tosar",IF(Plan2!N32=4,"Colocar no Pasto",IF(Plan2!N32=5,"Deixar no pasto",""))))))</f>
        <v/>
      </c>
      <c r="Q33" t="str">
        <f>IF(Plan2!O32="","",IF(Plan2!O32=1,"Reprodução",IF(Plan2!O32=2,"Vender",IF(Plan2!O32=3,"Tosar",IF(Plan2!O32=4,"Colocar no Pasto",IF(Plan2!O32=5,"Deixar no pasto",""))))))</f>
        <v/>
      </c>
      <c r="R33" t="str">
        <f>IF(Plan2!P32="","",IF(Plan2!P32=1,"Reprodução",IF(Plan2!P32=2,"Vender",IF(Plan2!P32=3,"Tosar",IF(Plan2!P32=4,"Colocar no Pasto",IF(Plan2!P32=5,"Deixar no pasto",""))))))</f>
        <v/>
      </c>
      <c r="S33" t="str">
        <f>IF(Plan2!Q32="","",IF(Plan2!Q32=1,"Reprodução",IF(Plan2!Q32=2,"Vender",IF(Plan2!Q32=3,"Tosar",IF(Plan2!Q32=4,"Colocar no Pasto",IF(Plan2!Q32=5,"Deixar no pasto",""))))))</f>
        <v/>
      </c>
      <c r="T33">
        <f t="shared" si="0"/>
        <v>0</v>
      </c>
      <c r="U33">
        <f t="shared" si="1"/>
        <v>290</v>
      </c>
    </row>
    <row r="34" spans="1:21" x14ac:dyDescent="0.25">
      <c r="A34">
        <f>Plan2!A33</f>
        <v>0</v>
      </c>
      <c r="C34" t="str">
        <f>IF(OR(Plan2!C33="",Plan2!D33="",Plan2!E33="",Plan2!F33="",Plan2!G33="",Plan2!H33="",Plan2!I33="",Plan2!J33="",Plan2!K33="",Plan2!L33="",Plan2!M33="",Plan2!N33="",Plan2!O33="",Plan2!P33="",Plan2!Q33=""),"",SUM(COUNTIF(E34:R34,"Colocar no Pasto")*5,COUNTIF(D34:R34,"Deixar no cercado"),COUNTIF(E34:R34,"Vender")*10,COUNTIF(D33:R34,"Tosar")*10))</f>
        <v/>
      </c>
      <c r="D34" t="str">
        <f>Plan2!S41</f>
        <v/>
      </c>
      <c r="E34" t="str">
        <f>IF(Plan2!C33="","",IF(Plan2!C33=1,"Reprodução",IF(Plan2!C33=2,"Vender",IF(Plan2!C33=3,"Tosar",IF(Plan2!C33=4,"Colocar no Pasto",IF(Plan2!C33,"Deixar no cercado",""))))))</f>
        <v/>
      </c>
      <c r="F34" t="str">
        <f>IF(Plan2!D33="","",IF(Plan2!D33=1,"Reprodução",IF(Plan2!D33=2,"Vender",IF(Plan2!D33=3,"Tosar",IF(Plan2!D33=4,"Colocar no Pasto",IF(Plan2!D33,"Deixar no cercado",""))))))</f>
        <v/>
      </c>
      <c r="G34" t="str">
        <f>IF(Plan2!E33="","",IF(Plan2!E33=1,"Reprodução",IF(Plan2!E33=2,"Vender",IF(Plan2!E33=3,"Tosar",IF(Plan2!E33=4,"Colocar no Pasto",IF(Plan2!E33,"Deixar no cercado",""))))))</f>
        <v/>
      </c>
      <c r="H34" t="str">
        <f>IF(Plan2!F33="","",IF(Plan2!F33=1,"Reprodução",IF(Plan2!F33=2,"Vender",IF(Plan2!F33=3,"Tosar",IF(Plan2!F33=4,"Colocar no Pasto",IF(Plan2!F33,"Deixar no cercado",""))))))</f>
        <v/>
      </c>
      <c r="I34" t="str">
        <f>IF(Plan2!G33="","",IF(Plan2!G33=1,"Reprodução",IF(Plan2!G33=2,"Vender",IF(Plan2!G33=3,"Tosar",IF(Plan2!G33=4,"Colocar no Pasto",IF(Plan2!G33,"Deixar no cercado",""))))))</f>
        <v/>
      </c>
      <c r="J34" t="str">
        <f>IF(Plan2!H33="","",IF(Plan2!H33=1,"Reprodução",IF(Plan2!H33=2,"Vender",IF(Plan2!H33=3,"Tosar",IF(Plan2!H33=4,"Colocar no Pasto",IF(Plan2!H33,"Deixar no cercado",""))))))</f>
        <v/>
      </c>
      <c r="K34" t="str">
        <f>IF(Plan2!I33="","",IF(Plan2!I33=1,"Reprodução",IF(Plan2!I33=2,"Vender",IF(Plan2!I33=3,"Tosar",IF(Plan2!I33=4,"Colocar no Pasto",IF(Plan2!I33,"Deixar no cercado",""))))))</f>
        <v/>
      </c>
      <c r="L34" t="str">
        <f>IF(Plan2!J33="","",IF(Plan2!J33=1,"Reprodução",IF(Plan2!J33=2,"Vender",IF(Plan2!J33=3,"Tosar",IF(Plan2!J33=4,"Colocar no Pasto",IF(Plan2!J33=5,"Deixar no pasto",""))))))</f>
        <v/>
      </c>
      <c r="M34" t="str">
        <f>IF(Plan2!K33="","",IF(Plan2!K33=1,"Reprodução",IF(Plan2!K33=2,"Vender",IF(Plan2!K33=3,"Tosar",IF(Plan2!K33=4,"Colocar no Pasto",IF(Plan2!K33=5,"Deixar no pasto",""))))))</f>
        <v/>
      </c>
      <c r="N34" t="str">
        <f>IF(Plan2!L33="","",IF(Plan2!L33=1,"Reprodução",IF(Plan2!L33=2,"Vender",IF(Plan2!L33=3,"Tosar",IF(Plan2!L33=4,"Colocar no Pasto",IF(Plan2!L33=5,"Deixar no pasto",""))))))</f>
        <v/>
      </c>
      <c r="O34" t="str">
        <f>IF(Plan2!M33="","",IF(Plan2!M33=1,"Reprodução",IF(Plan2!M33=2,"Vender",IF(Plan2!M33=3,"Tosar",IF(Plan2!M33=4,"Colocar no Pasto",IF(Plan2!M33=5,"Deixar no pasto",""))))))</f>
        <v/>
      </c>
      <c r="P34" t="str">
        <f>IF(Plan2!N33="","",IF(Plan2!N33=1,"Reprodução",IF(Plan2!N33=2,"Vender",IF(Plan2!N33=3,"Tosar",IF(Plan2!N33=4,"Colocar no Pasto",IF(Plan2!N33=5,"Deixar no pasto",""))))))</f>
        <v/>
      </c>
      <c r="Q34" t="str">
        <f>IF(Plan2!O33="","",IF(Plan2!O33=1,"Reprodução",IF(Plan2!O33=2,"Vender",IF(Plan2!O33=3,"Tosar",IF(Plan2!O33=4,"Colocar no Pasto",IF(Plan2!O33=5,"Deixar no pasto",""))))))</f>
        <v/>
      </c>
      <c r="R34" t="str">
        <f>IF(Plan2!P33="","",IF(Plan2!P33=1,"Reprodução",IF(Plan2!P33=2,"Vender",IF(Plan2!P33=3,"Tosar",IF(Plan2!P33=4,"Colocar no Pasto",IF(Plan2!P33=5,"Deixar no pasto",""))))))</f>
        <v/>
      </c>
      <c r="S34" t="str">
        <f>IF(Plan2!Q33="","",IF(Plan2!Q33=1,"Reprodução",IF(Plan2!Q33=2,"Vender",IF(Plan2!Q33=3,"Tosar",IF(Plan2!Q33=4,"Colocar no Pasto",IF(Plan2!Q33=5,"Deixar no pasto",""))))))</f>
        <v/>
      </c>
      <c r="U34">
        <f t="shared" si="1"/>
        <v>290</v>
      </c>
    </row>
    <row r="35" spans="1:21" x14ac:dyDescent="0.25">
      <c r="A35">
        <f>Plan2!A34</f>
        <v>0</v>
      </c>
      <c r="C35" t="str">
        <f>IF(OR(Plan2!C34="",Plan2!D34="",Plan2!E34="",Plan2!F34="",Plan2!G34="",Plan2!H34="",Plan2!I34="",Plan2!J34="",Plan2!K34="",Plan2!L34="",Plan2!M34="",Plan2!N34="",Plan2!O34="",Plan2!P34="",Plan2!Q34=""),"",SUM(COUNTIF(E35:R35,"Colocar no Pasto")*5,COUNTIF(D35:R35,"Deixar no cercado"),COUNTIF(E35:R35,"Vender")*10,COUNTIF(D34:R35,"Tosar")*10))</f>
        <v/>
      </c>
      <c r="D35" t="str">
        <f>Plan2!S42</f>
        <v/>
      </c>
      <c r="E35" t="str">
        <f>IF(Plan2!C34="","",IF(Plan2!C34=1,"Reprodução",IF(Plan2!C34=2,"Vender",IF(Plan2!C34=3,"Tosar",IF(Plan2!C34=4,"Colocar no Pasto",IF(Plan2!C34,"Deixar no cercado",""))))))</f>
        <v/>
      </c>
      <c r="F35" t="str">
        <f>IF(Plan2!D34="","",IF(Plan2!D34=1,"Reprodução",IF(Plan2!D34=2,"Vender",IF(Plan2!D34=3,"Tosar",IF(Plan2!D34=4,"Colocar no Pasto",IF(Plan2!D34,"Deixar no cercado",""))))))</f>
        <v/>
      </c>
      <c r="G35" t="str">
        <f>IF(Plan2!E34="","",IF(Plan2!E34=1,"Reprodução",IF(Plan2!E34=2,"Vender",IF(Plan2!E34=3,"Tosar",IF(Plan2!E34=4,"Colocar no Pasto",IF(Plan2!E34,"Deixar no cercado",""))))))</f>
        <v/>
      </c>
      <c r="H35" t="str">
        <f>IF(Plan2!F34="","",IF(Plan2!F34=1,"Reprodução",IF(Plan2!F34=2,"Vender",IF(Plan2!F34=3,"Tosar",IF(Plan2!F34=4,"Colocar no Pasto",IF(Plan2!F34,"Deixar no cercado",""))))))</f>
        <v/>
      </c>
      <c r="I35" t="str">
        <f>IF(Plan2!G34="","",IF(Plan2!G34=1,"Reprodução",IF(Plan2!G34=2,"Vender",IF(Plan2!G34=3,"Tosar",IF(Plan2!G34=4,"Colocar no Pasto",IF(Plan2!G34,"Deixar no cercado",""))))))</f>
        <v/>
      </c>
      <c r="J35" t="str">
        <f>IF(Plan2!H34="","",IF(Plan2!H34=1,"Reprodução",IF(Plan2!H34=2,"Vender",IF(Plan2!H34=3,"Tosar",IF(Plan2!H34=4,"Colocar no Pasto",IF(Plan2!H34,"Deixar no cercado",""))))))</f>
        <v/>
      </c>
      <c r="K35" t="str">
        <f>IF(Plan2!I34="","",IF(Plan2!I34=1,"Reprodução",IF(Plan2!I34=2,"Vender",IF(Plan2!I34=3,"Tosar",IF(Plan2!I34=4,"Colocar no Pasto",IF(Plan2!I34,"Deixar no cercado",""))))))</f>
        <v/>
      </c>
      <c r="L35" t="str">
        <f>IF(Plan2!J34="","",IF(Plan2!J34=1,"Reprodução",IF(Plan2!J34=2,"Vender",IF(Plan2!J34=3,"Tosar",IF(Plan2!J34=4,"Colocar no Pasto",IF(Plan2!J34=5,"Deixar no pasto",""))))))</f>
        <v/>
      </c>
      <c r="M35" t="str">
        <f>IF(Plan2!K34="","",IF(Plan2!K34=1,"Reprodução",IF(Plan2!K34=2,"Vender",IF(Plan2!K34=3,"Tosar",IF(Plan2!K34=4,"Colocar no Pasto",IF(Plan2!K34=5,"Deixar no pasto",""))))))</f>
        <v/>
      </c>
      <c r="N35" t="str">
        <f>IF(Plan2!L34="","",IF(Plan2!L34=1,"Reprodução",IF(Plan2!L34=2,"Vender",IF(Plan2!L34=3,"Tosar",IF(Plan2!L34=4,"Colocar no Pasto",IF(Plan2!L34=5,"Deixar no pasto",""))))))</f>
        <v/>
      </c>
      <c r="O35" t="str">
        <f>IF(Plan2!M34="","",IF(Plan2!M34=1,"Reprodução",IF(Plan2!M34=2,"Vender",IF(Plan2!M34=3,"Tosar",IF(Plan2!M34=4,"Colocar no Pasto",IF(Plan2!M34=5,"Deixar no pasto",""))))))</f>
        <v/>
      </c>
      <c r="P35" t="str">
        <f>IF(Plan2!N34="","",IF(Plan2!N34=1,"Reprodução",IF(Plan2!N34=2,"Vender",IF(Plan2!N34=3,"Tosar",IF(Plan2!N34=4,"Colocar no Pasto",IF(Plan2!N34=5,"Deixar no pasto",""))))))</f>
        <v/>
      </c>
      <c r="Q35" t="str">
        <f>IF(Plan2!O34="","",IF(Plan2!O34=1,"Reprodução",IF(Plan2!O34=2,"Vender",IF(Plan2!O34=3,"Tosar",IF(Plan2!O34=4,"Colocar no Pasto",IF(Plan2!O34=5,"Deixar no pasto",""))))))</f>
        <v/>
      </c>
      <c r="R35" t="str">
        <f>IF(Plan2!P34="","",IF(Plan2!P34=1,"Reprodução",IF(Plan2!P34=2,"Vender",IF(Plan2!P34=3,"Tosar",IF(Plan2!P34=4,"Colocar no Pasto",IF(Plan2!P34=5,"Deixar no pasto",""))))))</f>
        <v/>
      </c>
      <c r="S35" t="str">
        <f>IF(Plan2!Q34="","",IF(Plan2!Q34=1,"Reprodução",IF(Plan2!Q34=2,"Vender",IF(Plan2!Q34=3,"Tosar",IF(Plan2!Q34=4,"Colocar no Pasto",IF(Plan2!Q34=5,"Deixar no pasto",""))))))</f>
        <v/>
      </c>
      <c r="U35">
        <f t="shared" si="1"/>
        <v>290</v>
      </c>
    </row>
    <row r="36" spans="1:21" x14ac:dyDescent="0.25">
      <c r="A36">
        <f>Plan2!A35</f>
        <v>0</v>
      </c>
      <c r="C36" t="str">
        <f>IF(OR(Plan2!C35="",Plan2!D35="",Plan2!E35="",Plan2!F35="",Plan2!G35="",Plan2!H35="",Plan2!I35="",Plan2!J35="",Plan2!K35="",Plan2!L35="",Plan2!M35="",Plan2!N35="",Plan2!O35="",Plan2!P35="",Plan2!Q35=""),"",SUM(COUNTIF(E36:R36,"Colocar no Pasto")*5,COUNTIF(D36:R36,"Deixar no cercado"),COUNTIF(E36:R36,"Vender")*10,COUNTIF(D35:R36,"Tosar")*10))</f>
        <v/>
      </c>
      <c r="D36">
        <f>Plan2!S43</f>
        <v>0</v>
      </c>
      <c r="E36" t="str">
        <f>IF(Plan2!C35="","",IF(Plan2!C35=1,"Reprodução",IF(Plan2!C35=2,"Vender",IF(Plan2!C35=3,"Tosar",IF(Plan2!C35=4,"Colocar no Pasto",IF(Plan2!C35,"Deixar no cercado",""))))))</f>
        <v/>
      </c>
      <c r="F36" t="str">
        <f>IF(Plan2!D35="","",IF(Plan2!D35=1,"Reprodução",IF(Plan2!D35=2,"Vender",IF(Plan2!D35=3,"Tosar",IF(Plan2!D35=4,"Colocar no Pasto",IF(Plan2!D35,"Deixar no cercado",""))))))</f>
        <v/>
      </c>
      <c r="G36" t="str">
        <f>IF(Plan2!E35="","",IF(Plan2!E35=1,"Reprodução",IF(Plan2!E35=2,"Vender",IF(Plan2!E35=3,"Tosar",IF(Plan2!E35=4,"Colocar no Pasto",IF(Plan2!E35,"Deixar no cercado",""))))))</f>
        <v/>
      </c>
      <c r="H36" t="str">
        <f>IF(Plan2!F35="","",IF(Plan2!F35=1,"Reprodução",IF(Plan2!F35=2,"Vender",IF(Plan2!F35=3,"Tosar",IF(Plan2!F35=4,"Colocar no Pasto",IF(Plan2!F35,"Deixar no cercado",""))))))</f>
        <v/>
      </c>
      <c r="I36" t="str">
        <f>IF(Plan2!G35="","",IF(Plan2!G35=1,"Reprodução",IF(Plan2!G35=2,"Vender",IF(Plan2!G35=3,"Tosar",IF(Plan2!G35=4,"Colocar no Pasto",IF(Plan2!G35,"Deixar no cercado",""))))))</f>
        <v/>
      </c>
      <c r="J36" t="str">
        <f>IF(Plan2!H35="","",IF(Plan2!H35=1,"Reprodução",IF(Plan2!H35=2,"Vender",IF(Plan2!H35=3,"Tosar",IF(Plan2!H35=4,"Colocar no Pasto",IF(Plan2!H35,"Deixar no cercado",""))))))</f>
        <v/>
      </c>
      <c r="K36" t="str">
        <f>IF(Plan2!I35="","",IF(Plan2!I35=1,"Reprodução",IF(Plan2!I35=2,"Vender",IF(Plan2!I35=3,"Tosar",IF(Plan2!I35=4,"Colocar no Pasto",IF(Plan2!I35,"Deixar no cercado",""))))))</f>
        <v/>
      </c>
      <c r="L36" t="str">
        <f>IF(Plan2!J35="","",IF(Plan2!J35=1,"Reprodução",IF(Plan2!J35=2,"Vender",IF(Plan2!J35=3,"Tosar",IF(Plan2!J35=4,"Colocar no Pasto",IF(Plan2!J35=5,"Deixar no pasto",""))))))</f>
        <v/>
      </c>
      <c r="M36" t="str">
        <f>IF(Plan2!K35="","",IF(Plan2!K35=1,"Reprodução",IF(Plan2!K35=2,"Vender",IF(Plan2!K35=3,"Tosar",IF(Plan2!K35=4,"Colocar no Pasto",IF(Plan2!K35=5,"Deixar no pasto",""))))))</f>
        <v/>
      </c>
      <c r="N36" t="str">
        <f>IF(Plan2!L35="","",IF(Plan2!L35=1,"Reprodução",IF(Plan2!L35=2,"Vender",IF(Plan2!L35=3,"Tosar",IF(Plan2!L35=4,"Colocar no Pasto",IF(Plan2!L35=5,"Deixar no pasto",""))))))</f>
        <v/>
      </c>
      <c r="O36" t="str">
        <f>IF(Plan2!M35="","",IF(Plan2!M35=1,"Reprodução",IF(Plan2!M35=2,"Vender",IF(Plan2!M35=3,"Tosar",IF(Plan2!M35=4,"Colocar no Pasto",IF(Plan2!M35=5,"Deixar no pasto",""))))))</f>
        <v/>
      </c>
      <c r="P36" t="str">
        <f>IF(Plan2!N35="","",IF(Plan2!N35=1,"Reprodução",IF(Plan2!N35=2,"Vender",IF(Plan2!N35=3,"Tosar",IF(Plan2!N35=4,"Colocar no Pasto",IF(Plan2!N35=5,"Deixar no pasto",""))))))</f>
        <v/>
      </c>
      <c r="Q36" t="str">
        <f>IF(Plan2!O35="","",IF(Plan2!O35=1,"Reprodução",IF(Plan2!O35=2,"Vender",IF(Plan2!O35=3,"Tosar",IF(Plan2!O35=4,"Colocar no Pasto",IF(Plan2!O35=5,"Deixar no pasto",""))))))</f>
        <v/>
      </c>
      <c r="R36" t="str">
        <f>IF(Plan2!P35="","",IF(Plan2!P35=1,"Reprodução",IF(Plan2!P35=2,"Vender",IF(Plan2!P35=3,"Tosar",IF(Plan2!P35=4,"Colocar no Pasto",IF(Plan2!P35=5,"Deixar no pasto",""))))))</f>
        <v/>
      </c>
      <c r="S36" t="str">
        <f>IF(Plan2!Q35="","",IF(Plan2!Q35=1,"Reprodução",IF(Plan2!Q35=2,"Vender",IF(Plan2!Q35=3,"Tosar",IF(Plan2!Q35=4,"Colocar no Pasto",IF(Plan2!Q35=5,"Deixar no pasto",""))))))</f>
        <v/>
      </c>
      <c r="U36">
        <f t="shared" si="1"/>
        <v>290</v>
      </c>
    </row>
    <row r="37" spans="1:21" x14ac:dyDescent="0.25">
      <c r="A37">
        <f>Plan2!A36</f>
        <v>0</v>
      </c>
      <c r="C37" t="str">
        <f>IF(OR(Plan2!C36="",Plan2!D36="",Plan2!E36="",Plan2!F36="",Plan2!G36="",Plan2!H36="",Plan2!I36="",Plan2!J36="",Plan2!K36="",Plan2!L36="",Plan2!M36="",Plan2!N36="",Plan2!O36="",Plan2!P36="",Plan2!Q36=""),"",SUM(COUNTIF(E37:R37,"Colocar no Pasto")*5,COUNTIF(D37:R37,"Deixar no cercado"),COUNTIF(E37:R37,"Vender")*10,COUNTIF(D36:R37,"Tosar")*10))</f>
        <v/>
      </c>
      <c r="D37">
        <f>Plan2!S44</f>
        <v>0</v>
      </c>
      <c r="E37" t="str">
        <f>IF(Plan2!C36="","",IF(Plan2!C36=1,"Reprodução",IF(Plan2!C36=2,"Vender",IF(Plan2!C36=3,"Tosar",IF(Plan2!C36=4,"Colocar no Pasto",IF(Plan2!C36,"Deixar no cercado",""))))))</f>
        <v/>
      </c>
      <c r="F37" t="str">
        <f>IF(Plan2!D36="","",IF(Plan2!D36=1,"Reprodução",IF(Plan2!D36=2,"Vender",IF(Plan2!D36=3,"Tosar",IF(Plan2!D36=4,"Colocar no Pasto",IF(Plan2!D36,"Deixar no cercado",""))))))</f>
        <v/>
      </c>
      <c r="G37" t="str">
        <f>IF(Plan2!E36="","",IF(Plan2!E36=1,"Reprodução",IF(Plan2!E36=2,"Vender",IF(Plan2!E36=3,"Tosar",IF(Plan2!E36=4,"Colocar no Pasto",IF(Plan2!E36,"Deixar no cercado",""))))))</f>
        <v/>
      </c>
      <c r="H37" t="str">
        <f>IF(Plan2!F36="","",IF(Plan2!F36=1,"Reprodução",IF(Plan2!F36=2,"Vender",IF(Plan2!F36=3,"Tosar",IF(Plan2!F36=4,"Colocar no Pasto",IF(Plan2!F36,"Deixar no cercado",""))))))</f>
        <v/>
      </c>
      <c r="I37" t="str">
        <f>IF(Plan2!G36="","",IF(Plan2!G36=1,"Reprodução",IF(Plan2!G36=2,"Vender",IF(Plan2!G36=3,"Tosar",IF(Plan2!G36=4,"Colocar no Pasto",IF(Plan2!G36,"Deixar no cercado",""))))))</f>
        <v/>
      </c>
      <c r="J37" t="str">
        <f>IF(Plan2!H36="","",IF(Plan2!H36=1,"Reprodução",IF(Plan2!H36=2,"Vender",IF(Plan2!H36=3,"Tosar",IF(Plan2!H36=4,"Colocar no Pasto",IF(Plan2!H36,"Deixar no cercado",""))))))</f>
        <v/>
      </c>
      <c r="K37" t="str">
        <f>IF(Plan2!I36="","",IF(Plan2!I36=1,"Reprodução",IF(Plan2!I36=2,"Vender",IF(Plan2!I36=3,"Tosar",IF(Plan2!I36=4,"Colocar no Pasto",IF(Plan2!I36,"Deixar no cercado",""))))))</f>
        <v/>
      </c>
      <c r="L37" t="str">
        <f>IF(Plan2!J36="","",IF(Plan2!J36=1,"Reprodução",IF(Plan2!J36=2,"Vender",IF(Plan2!J36=3,"Tosar",IF(Plan2!J36=4,"Colocar no Pasto",IF(Plan2!J36=5,"Deixar no pasto",""))))))</f>
        <v/>
      </c>
      <c r="M37" t="str">
        <f>IF(Plan2!K36="","",IF(Plan2!K36=1,"Reprodução",IF(Plan2!K36=2,"Vender",IF(Plan2!K36=3,"Tosar",IF(Plan2!K36=4,"Colocar no Pasto",IF(Plan2!K36=5,"Deixar no pasto",""))))))</f>
        <v/>
      </c>
      <c r="N37" t="str">
        <f>IF(Plan2!L36="","",IF(Plan2!L36=1,"Reprodução",IF(Plan2!L36=2,"Vender",IF(Plan2!L36=3,"Tosar",IF(Plan2!L36=4,"Colocar no Pasto",IF(Plan2!L36=5,"Deixar no pasto",""))))))</f>
        <v/>
      </c>
      <c r="O37" t="str">
        <f>IF(Plan2!M36="","",IF(Plan2!M36=1,"Reprodução",IF(Plan2!M36=2,"Vender",IF(Plan2!M36=3,"Tosar",IF(Plan2!M36=4,"Colocar no Pasto",IF(Plan2!M36=5,"Deixar no pasto",""))))))</f>
        <v/>
      </c>
      <c r="P37" t="str">
        <f>IF(Plan2!N36="","",IF(Plan2!N36=1,"Reprodução",IF(Plan2!N36=2,"Vender",IF(Plan2!N36=3,"Tosar",IF(Plan2!N36=4,"Colocar no Pasto",IF(Plan2!N36=5,"Deixar no pasto",""))))))</f>
        <v/>
      </c>
      <c r="Q37" t="str">
        <f>IF(Plan2!O36="","",IF(Plan2!O36=1,"Reprodução",IF(Plan2!O36=2,"Vender",IF(Plan2!O36=3,"Tosar",IF(Plan2!O36=4,"Colocar no Pasto",IF(Plan2!O36=5,"Deixar no pasto",""))))))</f>
        <v/>
      </c>
      <c r="R37" t="str">
        <f>IF(Plan2!P36="","",IF(Plan2!P36=1,"Reprodução",IF(Plan2!P36=2,"Vender",IF(Plan2!P36=3,"Tosar",IF(Plan2!P36=4,"Colocar no Pasto",IF(Plan2!P36=5,"Deixar no pasto",""))))))</f>
        <v/>
      </c>
      <c r="S37" t="str">
        <f>IF(Plan2!Q36="","",IF(Plan2!Q36=1,"Reprodução",IF(Plan2!Q36=2,"Vender",IF(Plan2!Q36=3,"Tosar",IF(Plan2!Q36=4,"Colocar no Pasto",IF(Plan2!Q36=5,"Deixar no pasto",""))))))</f>
        <v/>
      </c>
      <c r="U37">
        <f t="shared" si="1"/>
        <v>290</v>
      </c>
    </row>
    <row r="38" spans="1:21" x14ac:dyDescent="0.25">
      <c r="A38">
        <f>Plan2!A37</f>
        <v>0</v>
      </c>
      <c r="C38" t="str">
        <f>IF(OR(Plan2!C37="",Plan2!D37="",Plan2!E37="",Plan2!F37="",Plan2!G37="",Plan2!H37="",Plan2!I37="",Plan2!J37="",Plan2!K37="",Plan2!L37="",Plan2!M37="",Plan2!N37="",Plan2!O37="",Plan2!P37="",Plan2!Q37=""),"",SUM(COUNTIF(E38:R38,"Colocar no Pasto")*5,COUNTIF(D38:R38,"Deixar no cercado"),COUNTIF(E38:R38,"Vender")*10,COUNTIF(D37:R38,"Tosar")*10))</f>
        <v/>
      </c>
      <c r="D38">
        <f>Plan2!S45</f>
        <v>0</v>
      </c>
      <c r="E38" t="str">
        <f>IF(Plan2!C37="","",IF(Plan2!C37=1,"Reprodução",IF(Plan2!C37=2,"Vender",IF(Plan2!C37=3,"Tosar",IF(Plan2!C37=4,"Colocar no Pasto",IF(Plan2!C37,"Deixar no cercado",""))))))</f>
        <v/>
      </c>
      <c r="F38" t="str">
        <f>IF(Plan2!D37="","",IF(Plan2!D37=1,"Reprodução",IF(Plan2!D37=2,"Vender",IF(Plan2!D37=3,"Tosar",IF(Plan2!D37=4,"Colocar no Pasto",IF(Plan2!D37,"Deixar no cercado",""))))))</f>
        <v/>
      </c>
      <c r="G38" t="str">
        <f>IF(Plan2!E37="","",IF(Plan2!E37=1,"Reprodução",IF(Plan2!E37=2,"Vender",IF(Plan2!E37=3,"Tosar",IF(Plan2!E37=4,"Colocar no Pasto",IF(Plan2!E37,"Deixar no cercado",""))))))</f>
        <v/>
      </c>
      <c r="H38" t="str">
        <f>IF(Plan2!F37="","",IF(Plan2!F37=1,"Reprodução",IF(Plan2!F37=2,"Vender",IF(Plan2!F37=3,"Tosar",IF(Plan2!F37=4,"Colocar no Pasto",IF(Plan2!F37,"Deixar no cercado",""))))))</f>
        <v/>
      </c>
      <c r="I38" t="str">
        <f>IF(Plan2!G37="","",IF(Plan2!G37=1,"Reprodução",IF(Plan2!G37=2,"Vender",IF(Plan2!G37=3,"Tosar",IF(Plan2!G37=4,"Colocar no Pasto",IF(Plan2!G37,"Deixar no cercado",""))))))</f>
        <v/>
      </c>
      <c r="J38" t="str">
        <f>IF(Plan2!H37="","",IF(Plan2!H37=1,"Reprodução",IF(Plan2!H37=2,"Vender",IF(Plan2!H37=3,"Tosar",IF(Plan2!H37=4,"Colocar no Pasto",IF(Plan2!H37,"Deixar no cercado",""))))))</f>
        <v/>
      </c>
      <c r="K38" t="str">
        <f>IF(Plan2!I37="","",IF(Plan2!I37=1,"Reprodução",IF(Plan2!I37=2,"Vender",IF(Plan2!I37=3,"Tosar",IF(Plan2!I37=4,"Colocar no Pasto",IF(Plan2!I37,"Deixar no cercado",""))))))</f>
        <v/>
      </c>
      <c r="L38" t="str">
        <f>IF(Plan2!J37="","",IF(Plan2!J37=1,"Reprodução",IF(Plan2!J37=2,"Vender",IF(Plan2!J37=3,"Tosar",IF(Plan2!J37=4,"Colocar no Pasto",IF(Plan2!J37=5,"Deixar no pasto",""))))))</f>
        <v/>
      </c>
      <c r="M38" t="str">
        <f>IF(Plan2!K37="","",IF(Plan2!K37=1,"Reprodução",IF(Plan2!K37=2,"Vender",IF(Plan2!K37=3,"Tosar",IF(Plan2!K37=4,"Colocar no Pasto",IF(Plan2!K37=5,"Deixar no pasto",""))))))</f>
        <v/>
      </c>
      <c r="N38" t="str">
        <f>IF(Plan2!L37="","",IF(Plan2!L37=1,"Reprodução",IF(Plan2!L37=2,"Vender",IF(Plan2!L37=3,"Tosar",IF(Plan2!L37=4,"Colocar no Pasto",IF(Plan2!L37=5,"Deixar no pasto",""))))))</f>
        <v/>
      </c>
      <c r="O38" t="str">
        <f>IF(Plan2!M37="","",IF(Plan2!M37=1,"Reprodução",IF(Plan2!M37=2,"Vender",IF(Plan2!M37=3,"Tosar",IF(Plan2!M37=4,"Colocar no Pasto",IF(Plan2!M37=5,"Deixar no pasto",""))))))</f>
        <v/>
      </c>
      <c r="P38" t="str">
        <f>IF(Plan2!N37="","",IF(Plan2!N37=1,"Reprodução",IF(Plan2!N37=2,"Vender",IF(Plan2!N37=3,"Tosar",IF(Plan2!N37=4,"Colocar no Pasto",IF(Plan2!N37=5,"Deixar no pasto",""))))))</f>
        <v/>
      </c>
      <c r="Q38" t="str">
        <f>IF(Plan2!O37="","",IF(Plan2!O37=1,"Reprodução",IF(Plan2!O37=2,"Vender",IF(Plan2!O37=3,"Tosar",IF(Plan2!O37=4,"Colocar no Pasto",IF(Plan2!O37=5,"Deixar no pasto",""))))))</f>
        <v/>
      </c>
      <c r="R38" t="str">
        <f>IF(Plan2!P37="","",IF(Plan2!P37=1,"Reprodução",IF(Plan2!P37=2,"Vender",IF(Plan2!P37=3,"Tosar",IF(Plan2!P37=4,"Colocar no Pasto",IF(Plan2!P37=5,"Deixar no pasto",""))))))</f>
        <v/>
      </c>
      <c r="S38" t="str">
        <f>IF(Plan2!Q37="","",IF(Plan2!Q37=1,"Reprodução",IF(Plan2!Q37=2,"Vender",IF(Plan2!Q37=3,"Tosar",IF(Plan2!Q37=4,"Colocar no Pasto",IF(Plan2!Q37=5,"Deixar no pasto",""))))))</f>
        <v/>
      </c>
      <c r="U38">
        <f t="shared" si="1"/>
        <v>290</v>
      </c>
    </row>
    <row r="39" spans="1:21" x14ac:dyDescent="0.25">
      <c r="A39">
        <f>Plan2!A38</f>
        <v>0</v>
      </c>
      <c r="C39" t="str">
        <f>IF(OR(Plan2!C38="",Plan2!D38="",Plan2!E38="",Plan2!F38="",Plan2!G38="",Plan2!H38="",Plan2!I38="",Plan2!J38="",Plan2!K38="",Plan2!L38="",Plan2!M38="",Plan2!N38="",Plan2!O38="",Plan2!P38="",Plan2!Q38=""),"",SUM(COUNTIF(E39:R39,"Colocar no Pasto")*5,COUNTIF(D39:R39,"Deixar no cercado"),COUNTIF(E39:R39,"Vender")*10,COUNTIF(D38:R39,"Tosar")*10))</f>
        <v/>
      </c>
      <c r="D39">
        <f>Plan2!S46</f>
        <v>0</v>
      </c>
      <c r="E39" t="str">
        <f>IF(Plan2!C38="","",IF(Plan2!C38=1,"Reprodução",IF(Plan2!C38=2,"Vender",IF(Plan2!C38=3,"Tosar",IF(Plan2!C38=4,"Colocar no Pasto",IF(Plan2!C38,"Deixar no cercado",""))))))</f>
        <v/>
      </c>
      <c r="F39" t="str">
        <f>IF(Plan2!D38="","",IF(Plan2!D38=1,"Reprodução",IF(Plan2!D38=2,"Vender",IF(Plan2!D38=3,"Tosar",IF(Plan2!D38=4,"Colocar no Pasto",IF(Plan2!D38,"Deixar no cercado",""))))))</f>
        <v/>
      </c>
      <c r="G39" t="str">
        <f>IF(Plan2!E38="","",IF(Plan2!E38=1,"Reprodução",IF(Plan2!E38=2,"Vender",IF(Plan2!E38=3,"Tosar",IF(Plan2!E38=4,"Colocar no Pasto",IF(Plan2!E38,"Deixar no cercado",""))))))</f>
        <v/>
      </c>
      <c r="H39" t="str">
        <f>IF(Plan2!F38="","",IF(Plan2!F38=1,"Reprodução",IF(Plan2!F38=2,"Vender",IF(Plan2!F38=3,"Tosar",IF(Plan2!F38=4,"Colocar no Pasto",IF(Plan2!F38,"Deixar no cercado",""))))))</f>
        <v/>
      </c>
      <c r="I39" t="str">
        <f>IF(Plan2!G38="","",IF(Plan2!G38=1,"Reprodução",IF(Plan2!G38=2,"Vender",IF(Plan2!G38=3,"Tosar",IF(Plan2!G38=4,"Colocar no Pasto",IF(Plan2!G38,"Deixar no cercado",""))))))</f>
        <v/>
      </c>
      <c r="J39" t="str">
        <f>IF(Plan2!H38="","",IF(Plan2!H38=1,"Reprodução",IF(Plan2!H38=2,"Vender",IF(Plan2!H38=3,"Tosar",IF(Plan2!H38=4,"Colocar no Pasto",IF(Plan2!H38,"Deixar no cercado",""))))))</f>
        <v/>
      </c>
      <c r="K39" t="str">
        <f>IF(Plan2!I38="","",IF(Plan2!I38=1,"Reprodução",IF(Plan2!I38=2,"Vender",IF(Plan2!I38=3,"Tosar",IF(Plan2!I38=4,"Colocar no Pasto",IF(Plan2!I38,"Deixar no cercado",""))))))</f>
        <v/>
      </c>
      <c r="L39" t="str">
        <f>IF(Plan2!J38="","",IF(Plan2!J38=1,"Reprodução",IF(Plan2!J38=2,"Vender",IF(Plan2!J38=3,"Tosar",IF(Plan2!J38=4,"Colocar no Pasto",IF(Plan2!J38=5,"Deixar no pasto",""))))))</f>
        <v/>
      </c>
      <c r="M39" t="str">
        <f>IF(Plan2!K38="","",IF(Plan2!K38=1,"Reprodução",IF(Plan2!K38=2,"Vender",IF(Plan2!K38=3,"Tosar",IF(Plan2!K38=4,"Colocar no Pasto",IF(Plan2!K38=5,"Deixar no pasto",""))))))</f>
        <v/>
      </c>
      <c r="N39" t="str">
        <f>IF(Plan2!L38="","",IF(Plan2!L38=1,"Reprodução",IF(Plan2!L38=2,"Vender",IF(Plan2!L38=3,"Tosar",IF(Plan2!L38=4,"Colocar no Pasto",IF(Plan2!L38=5,"Deixar no pasto",""))))))</f>
        <v/>
      </c>
      <c r="O39" t="str">
        <f>IF(Plan2!M38="","",IF(Plan2!M38=1,"Reprodução",IF(Plan2!M38=2,"Vender",IF(Plan2!M38=3,"Tosar",IF(Plan2!M38=4,"Colocar no Pasto",IF(Plan2!M38=5,"Deixar no pasto",""))))))</f>
        <v/>
      </c>
      <c r="P39" t="str">
        <f>IF(Plan2!N38="","",IF(Plan2!N38=1,"Reprodução",IF(Plan2!N38=2,"Vender",IF(Plan2!N38=3,"Tosar",IF(Plan2!N38=4,"Colocar no Pasto",IF(Plan2!N38=5,"Deixar no pasto",""))))))</f>
        <v/>
      </c>
      <c r="Q39" t="str">
        <f>IF(Plan2!O38="","",IF(Plan2!O38=1,"Reprodução",IF(Plan2!O38=2,"Vender",IF(Plan2!O38=3,"Tosar",IF(Plan2!O38=4,"Colocar no Pasto",IF(Plan2!O38=5,"Deixar no pasto",""))))))</f>
        <v/>
      </c>
      <c r="R39" t="str">
        <f>IF(Plan2!P38="","",IF(Plan2!P38=1,"Reprodução",IF(Plan2!P38=2,"Vender",IF(Plan2!P38=3,"Tosar",IF(Plan2!P38=4,"Colocar no Pasto",IF(Plan2!P38=5,"Deixar no pasto",""))))))</f>
        <v/>
      </c>
      <c r="S39" t="str">
        <f>IF(Plan2!Q38="","",IF(Plan2!Q38=1,"Reprodução",IF(Plan2!Q38=2,"Vender",IF(Plan2!Q38=3,"Tosar",IF(Plan2!Q38=4,"Colocar no Pasto",IF(Plan2!Q38=5,"Deixar no pasto",""))))))</f>
        <v/>
      </c>
      <c r="U39">
        <f t="shared" si="1"/>
        <v>290</v>
      </c>
    </row>
    <row r="40" spans="1:21" x14ac:dyDescent="0.25">
      <c r="A40">
        <f>Plan2!A39</f>
        <v>0</v>
      </c>
      <c r="C40" t="str">
        <f>IF(OR(Plan2!C39="",Plan2!D39="",Plan2!E39="",Plan2!F39="",Plan2!G39="",Plan2!H39="",Plan2!I39="",Plan2!J39="",Plan2!K39="",Plan2!L39="",Plan2!M39="",Plan2!N39="",Plan2!O39="",Plan2!P39="",Plan2!Q39=""),"",SUM(COUNTIF(E40:R40,"Colocar no Pasto")*5,COUNTIF(D40:R40,"Deixar no cercado"),COUNTIF(E40:R40,"Vender")*10,COUNTIF(D39:R40,"Tosar")*10))</f>
        <v/>
      </c>
      <c r="D40">
        <f>Plan2!S47</f>
        <v>0</v>
      </c>
      <c r="E40" t="str">
        <f>IF(Plan2!C39="","",IF(Plan2!C39=1,"Reprodução",IF(Plan2!C39=2,"Vender",IF(Plan2!C39=3,"Tosar",IF(Plan2!C39=4,"Colocar no Pasto",IF(Plan2!C39,"Deixar no cercado",""))))))</f>
        <v/>
      </c>
      <c r="F40" t="str">
        <f>IF(Plan2!D39="","",IF(Plan2!D39=1,"Reprodução",IF(Plan2!D39=2,"Vender",IF(Plan2!D39=3,"Tosar",IF(Plan2!D39=4,"Colocar no Pasto",IF(Plan2!D39,"Deixar no cercado",""))))))</f>
        <v/>
      </c>
      <c r="G40" t="str">
        <f>IF(Plan2!E39="","",IF(Plan2!E39=1,"Reprodução",IF(Plan2!E39=2,"Vender",IF(Plan2!E39=3,"Tosar",IF(Plan2!E39=4,"Colocar no Pasto",IF(Plan2!E39,"Deixar no cercado",""))))))</f>
        <v/>
      </c>
      <c r="H40" t="str">
        <f>IF(Plan2!F39="","",IF(Plan2!F39=1,"Reprodução",IF(Plan2!F39=2,"Vender",IF(Plan2!F39=3,"Tosar",IF(Plan2!F39=4,"Colocar no Pasto",IF(Plan2!F39,"Deixar no cercado",""))))))</f>
        <v/>
      </c>
      <c r="I40" t="str">
        <f>IF(Plan2!G39="","",IF(Plan2!G39=1,"Reprodução",IF(Plan2!G39=2,"Vender",IF(Plan2!G39=3,"Tosar",IF(Plan2!G39=4,"Colocar no Pasto",IF(Plan2!G39,"Deixar no cercado",""))))))</f>
        <v/>
      </c>
      <c r="J40" t="str">
        <f>IF(Plan2!H39="","",IF(Plan2!H39=1,"Reprodução",IF(Plan2!H39=2,"Vender",IF(Plan2!H39=3,"Tosar",IF(Plan2!H39=4,"Colocar no Pasto",IF(Plan2!H39,"Deixar no cercado",""))))))</f>
        <v/>
      </c>
      <c r="K40" t="str">
        <f>IF(Plan2!I39="","",IF(Plan2!I39=1,"Reprodução",IF(Plan2!I39=2,"Vender",IF(Plan2!I39=3,"Tosar",IF(Plan2!I39=4,"Colocar no Pasto",IF(Plan2!I39,"Deixar no cercado",""))))))</f>
        <v/>
      </c>
      <c r="L40" t="str">
        <f>IF(Plan2!J39="","",IF(Plan2!J39=1,"Reprodução",IF(Plan2!J39=2,"Vender",IF(Plan2!J39=3,"Tosar",IF(Plan2!J39=4,"Colocar no Pasto",IF(Plan2!J39=5,"Deixar no pasto",""))))))</f>
        <v/>
      </c>
      <c r="M40" t="str">
        <f>IF(Plan2!K39="","",IF(Plan2!K39=1,"Reprodução",IF(Plan2!K39=2,"Vender",IF(Plan2!K39=3,"Tosar",IF(Plan2!K39=4,"Colocar no Pasto",IF(Plan2!K39=5,"Deixar no pasto",""))))))</f>
        <v/>
      </c>
      <c r="N40" t="str">
        <f>IF(Plan2!L39="","",IF(Plan2!L39=1,"Reprodução",IF(Plan2!L39=2,"Vender",IF(Plan2!L39=3,"Tosar",IF(Plan2!L39=4,"Colocar no Pasto",IF(Plan2!L39=5,"Deixar no pasto",""))))))</f>
        <v/>
      </c>
      <c r="O40" t="str">
        <f>IF(Plan2!M39="","",IF(Plan2!M39=1,"Reprodução",IF(Plan2!M39=2,"Vender",IF(Plan2!M39=3,"Tosar",IF(Plan2!M39=4,"Colocar no Pasto",IF(Plan2!M39=5,"Deixar no pasto",""))))))</f>
        <v/>
      </c>
      <c r="P40" t="str">
        <f>IF(Plan2!N39="","",IF(Plan2!N39=1,"Reprodução",IF(Plan2!N39=2,"Vender",IF(Plan2!N39=3,"Tosar",IF(Plan2!N39=4,"Colocar no Pasto",IF(Plan2!N39=5,"Deixar no pasto",""))))))</f>
        <v/>
      </c>
      <c r="Q40" t="str">
        <f>IF(Plan2!O39="","",IF(Plan2!O39=1,"Reprodução",IF(Plan2!O39=2,"Vender",IF(Plan2!O39=3,"Tosar",IF(Plan2!O39=4,"Colocar no Pasto",IF(Plan2!O39=5,"Deixar no pasto",""))))))</f>
        <v/>
      </c>
      <c r="R40" t="str">
        <f>IF(Plan2!P39="","",IF(Plan2!P39=1,"Reprodução",IF(Plan2!P39=2,"Vender",IF(Plan2!P39=3,"Tosar",IF(Plan2!P39=4,"Colocar no Pasto",IF(Plan2!P39=5,"Deixar no pasto",""))))))</f>
        <v/>
      </c>
      <c r="S40" t="str">
        <f>IF(Plan2!Q39="","",IF(Plan2!Q39=1,"Reprodução",IF(Plan2!Q39=2,"Vender",IF(Plan2!Q39=3,"Tosar",IF(Plan2!Q39=4,"Colocar no Pasto",IF(Plan2!Q39=5,"Deixar no pasto",""))))))</f>
        <v/>
      </c>
      <c r="U40">
        <f t="shared" si="1"/>
        <v>290</v>
      </c>
    </row>
    <row r="41" spans="1:21" x14ac:dyDescent="0.25">
      <c r="A41">
        <f>Plan2!A40</f>
        <v>0</v>
      </c>
      <c r="C41" t="str">
        <f>IF(OR(Plan2!C40="",Plan2!D40="",Plan2!E40="",Plan2!F40="",Plan2!G40="",Plan2!H40="",Plan2!I40="",Plan2!J40="",Plan2!K40="",Plan2!L40="",Plan2!M40="",Plan2!N40="",Plan2!O40="",Plan2!P40="",Plan2!Q40=""),"",SUM(COUNTIF(E41:R41,"Colocar no Pasto")*5,COUNTIF(D41:R41,"Deixar no cercado"),COUNTIF(E41:R41,"Vender")*10,COUNTIF(D40:R41,"Tosar")*10))</f>
        <v/>
      </c>
      <c r="D41">
        <f>Plan2!S48</f>
        <v>0</v>
      </c>
      <c r="E41" t="str">
        <f>IF(Plan2!C40="","",IF(Plan2!C40=1,"Reprodução",IF(Plan2!C40=2,"Vender",IF(Plan2!C40=3,"Tosar",IF(Plan2!C40=4,"Colocar no Pasto",IF(Plan2!C40,"Deixar no cercado",""))))))</f>
        <v/>
      </c>
      <c r="F41" t="str">
        <f>IF(Plan2!D40="","",IF(Plan2!D40=1,"Reprodução",IF(Plan2!D40=2,"Vender",IF(Plan2!D40=3,"Tosar",IF(Plan2!D40=4,"Colocar no Pasto",IF(Plan2!D40,"Deixar no cercado",""))))))</f>
        <v/>
      </c>
      <c r="G41" t="str">
        <f>IF(Plan2!E40="","",IF(Plan2!E40=1,"Reprodução",IF(Plan2!E40=2,"Vender",IF(Plan2!E40=3,"Tosar",IF(Plan2!E40=4,"Colocar no Pasto",IF(Plan2!E40,"Deixar no cercado",""))))))</f>
        <v/>
      </c>
      <c r="H41" t="str">
        <f>IF(Plan2!F40="","",IF(Plan2!F40=1,"Reprodução",IF(Plan2!F40=2,"Vender",IF(Plan2!F40=3,"Tosar",IF(Plan2!F40=4,"Colocar no Pasto",IF(Plan2!F40,"Deixar no cercado",""))))))</f>
        <v/>
      </c>
      <c r="I41" t="str">
        <f>IF(Plan2!G40="","",IF(Plan2!G40=1,"Reprodução",IF(Plan2!G40=2,"Vender",IF(Plan2!G40=3,"Tosar",IF(Plan2!G40=4,"Colocar no Pasto",IF(Plan2!G40,"Deixar no cercado",""))))))</f>
        <v/>
      </c>
      <c r="J41" t="str">
        <f>IF(Plan2!H40="","",IF(Plan2!H40=1,"Reprodução",IF(Plan2!H40=2,"Vender",IF(Plan2!H40=3,"Tosar",IF(Plan2!H40=4,"Colocar no Pasto",IF(Plan2!H40,"Deixar no cercado",""))))))</f>
        <v/>
      </c>
      <c r="K41" t="str">
        <f>IF(Plan2!I40="","",IF(Plan2!I40=1,"Reprodução",IF(Plan2!I40=2,"Vender",IF(Plan2!I40=3,"Tosar",IF(Plan2!I40=4,"Colocar no Pasto",IF(Plan2!I40,"Deixar no cercado",""))))))</f>
        <v/>
      </c>
      <c r="L41" t="str">
        <f>IF(Plan2!J40="","",IF(Plan2!J40=1,"Reprodução",IF(Plan2!J40=2,"Vender",IF(Plan2!J40=3,"Tosar",IF(Plan2!J40=4,"Colocar no Pasto",IF(Plan2!J40=5,"Deixar no pasto",""))))))</f>
        <v/>
      </c>
      <c r="M41" t="str">
        <f>IF(Plan2!K40="","",IF(Plan2!K40=1,"Reprodução",IF(Plan2!K40=2,"Vender",IF(Plan2!K40=3,"Tosar",IF(Plan2!K40=4,"Colocar no Pasto",IF(Plan2!K40=5,"Deixar no pasto",""))))))</f>
        <v/>
      </c>
      <c r="N41" t="str">
        <f>IF(Plan2!L40="","",IF(Plan2!L40=1,"Reprodução",IF(Plan2!L40=2,"Vender",IF(Plan2!L40=3,"Tosar",IF(Plan2!L40=4,"Colocar no Pasto",IF(Plan2!L40=5,"Deixar no pasto",""))))))</f>
        <v/>
      </c>
      <c r="O41" t="str">
        <f>IF(Plan2!M40="","",IF(Plan2!M40=1,"Reprodução",IF(Plan2!M40=2,"Vender",IF(Plan2!M40=3,"Tosar",IF(Plan2!M40=4,"Colocar no Pasto",IF(Plan2!M40=5,"Deixar no pasto",""))))))</f>
        <v/>
      </c>
      <c r="P41" t="str">
        <f>IF(Plan2!N40="","",IF(Plan2!N40=1,"Reprodução",IF(Plan2!N40=2,"Vender",IF(Plan2!N40=3,"Tosar",IF(Plan2!N40=4,"Colocar no Pasto",IF(Plan2!N40=5,"Deixar no pasto",""))))))</f>
        <v/>
      </c>
      <c r="Q41" t="str">
        <f>IF(Plan2!O40="","",IF(Plan2!O40=1,"Reprodução",IF(Plan2!O40=2,"Vender",IF(Plan2!O40=3,"Tosar",IF(Plan2!O40=4,"Colocar no Pasto",IF(Plan2!O40=5,"Deixar no pasto",""))))))</f>
        <v/>
      </c>
      <c r="R41" t="str">
        <f>IF(Plan2!P40="","",IF(Plan2!P40=1,"Reprodução",IF(Plan2!P40=2,"Vender",IF(Plan2!P40=3,"Tosar",IF(Plan2!P40=4,"Colocar no Pasto",IF(Plan2!P40=5,"Deixar no pasto",""))))))</f>
        <v/>
      </c>
      <c r="S41" t="str">
        <f>IF(Plan2!Q40="","",IF(Plan2!Q40=1,"Reprodução",IF(Plan2!Q40=2,"Vender",IF(Plan2!Q40=3,"Tosar",IF(Plan2!Q40=4,"Colocar no Pasto",IF(Plan2!Q40=5,"Deixar no pasto",""))))))</f>
        <v/>
      </c>
      <c r="U41">
        <f t="shared" si="1"/>
        <v>290</v>
      </c>
    </row>
    <row r="42" spans="1:21" x14ac:dyDescent="0.25">
      <c r="A42">
        <f>Plan2!A41</f>
        <v>0</v>
      </c>
      <c r="C42" t="str">
        <f>IF(OR(Plan2!C41="",Plan2!D41="",Plan2!E41="",Plan2!F41="",Plan2!G41="",Plan2!H41="",Plan2!I41="",Plan2!J41="",Plan2!K41="",Plan2!L41="",Plan2!M41="",Plan2!N41="",Plan2!O41="",Plan2!P41="",Plan2!Q41=""),"",SUM(COUNTIF(E42:R42,"Colocar no Pasto")*5,COUNTIF(D42:R42,"Deixar no cercado"),COUNTIF(E42:R42,"Vender")*10,COUNTIF(D41:R42,"Tosar")*10))</f>
        <v/>
      </c>
      <c r="D42">
        <f>Plan2!S49</f>
        <v>0</v>
      </c>
      <c r="E42" t="str">
        <f>IF(Plan2!C41="","",IF(Plan2!C41=1,"Reprodução",IF(Plan2!C41=2,"Vender",IF(Plan2!C41=3,"Tosar",IF(Plan2!C41=4,"Colocar no Pasto",IF(Plan2!C41,"Deixar no cercado",""))))))</f>
        <v/>
      </c>
      <c r="F42" t="str">
        <f>IF(Plan2!D41="","",IF(Plan2!D41=1,"Reprodução",IF(Plan2!D41=2,"Vender",IF(Plan2!D41=3,"Tosar",IF(Plan2!D41=4,"Colocar no Pasto",IF(Plan2!D41,"Deixar no cercado",""))))))</f>
        <v/>
      </c>
      <c r="G42" t="str">
        <f>IF(Plan2!E41="","",IF(Plan2!E41=1,"Reprodução",IF(Plan2!E41=2,"Vender",IF(Plan2!E41=3,"Tosar",IF(Plan2!E41=4,"Colocar no Pasto",IF(Plan2!E41,"Deixar no cercado",""))))))</f>
        <v/>
      </c>
      <c r="H42" t="str">
        <f>IF(Plan2!F41="","",IF(Plan2!F41=1,"Reprodução",IF(Plan2!F41=2,"Vender",IF(Plan2!F41=3,"Tosar",IF(Plan2!F41=4,"Colocar no Pasto",IF(Plan2!F41,"Deixar no cercado",""))))))</f>
        <v/>
      </c>
      <c r="I42" t="str">
        <f>IF(Plan2!G41="","",IF(Plan2!G41=1,"Reprodução",IF(Plan2!G41=2,"Vender",IF(Plan2!G41=3,"Tosar",IF(Plan2!G41=4,"Colocar no Pasto",IF(Plan2!G41,"Deixar no cercado",""))))))</f>
        <v/>
      </c>
      <c r="J42" t="str">
        <f>IF(Plan2!H41="","",IF(Plan2!H41=1,"Reprodução",IF(Plan2!H41=2,"Vender",IF(Plan2!H41=3,"Tosar",IF(Plan2!H41=4,"Colocar no Pasto",IF(Plan2!H41,"Deixar no cercado",""))))))</f>
        <v/>
      </c>
      <c r="K42" t="str">
        <f>IF(Plan2!I41="","",IF(Plan2!I41=1,"Reprodução",IF(Plan2!I41=2,"Vender",IF(Plan2!I41=3,"Tosar",IF(Plan2!I41=4,"Colocar no Pasto",IF(Plan2!I41,"Deixar no cercado",""))))))</f>
        <v/>
      </c>
      <c r="L42" t="str">
        <f>IF(Plan2!J41="","",IF(Plan2!J41=1,"Reprodução",IF(Plan2!J41=2,"Vender",IF(Plan2!J41=3,"Tosar",IF(Plan2!J41=4,"Colocar no Pasto",IF(Plan2!J41=5,"Deixar no pasto",""))))))</f>
        <v/>
      </c>
      <c r="M42" t="str">
        <f>IF(Plan2!K41="","",IF(Plan2!K41=1,"Reprodução",IF(Plan2!K41=2,"Vender",IF(Plan2!K41=3,"Tosar",IF(Plan2!K41=4,"Colocar no Pasto",IF(Plan2!K41=5,"Deixar no pasto",""))))))</f>
        <v/>
      </c>
      <c r="N42" t="str">
        <f>IF(Plan2!L41="","",IF(Plan2!L41=1,"Reprodução",IF(Plan2!L41=2,"Vender",IF(Plan2!L41=3,"Tosar",IF(Plan2!L41=4,"Colocar no Pasto",IF(Plan2!L41=5,"Deixar no pasto",""))))))</f>
        <v/>
      </c>
      <c r="O42" t="str">
        <f>IF(Plan2!M41="","",IF(Plan2!M41=1,"Reprodução",IF(Plan2!M41=2,"Vender",IF(Plan2!M41=3,"Tosar",IF(Plan2!M41=4,"Colocar no Pasto",IF(Plan2!M41=5,"Deixar no pasto",""))))))</f>
        <v/>
      </c>
      <c r="P42" t="str">
        <f>IF(Plan2!N41="","",IF(Plan2!N41=1,"Reprodução",IF(Plan2!N41=2,"Vender",IF(Plan2!N41=3,"Tosar",IF(Plan2!N41=4,"Colocar no Pasto",IF(Plan2!N41=5,"Deixar no pasto",""))))))</f>
        <v/>
      </c>
      <c r="Q42" t="str">
        <f>IF(Plan2!O41="","",IF(Plan2!O41=1,"Reprodução",IF(Plan2!O41=2,"Vender",IF(Plan2!O41=3,"Tosar",IF(Plan2!O41=4,"Colocar no Pasto",IF(Plan2!O41=5,"Deixar no pasto",""))))))</f>
        <v/>
      </c>
      <c r="R42" t="str">
        <f>IF(Plan2!P41="","",IF(Plan2!P41=1,"Reprodução",IF(Plan2!P41=2,"Vender",IF(Plan2!P41=3,"Tosar",IF(Plan2!P41=4,"Colocar no Pasto",IF(Plan2!P41=5,"Deixar no pasto",""))))))</f>
        <v/>
      </c>
      <c r="S42" t="str">
        <f>IF(Plan2!Q41="","",IF(Plan2!Q41=1,"Reprodução",IF(Plan2!Q41=2,"Vender",IF(Plan2!Q41=3,"Tosar",IF(Plan2!Q41=4,"Colocar no Pasto",IF(Plan2!Q41=5,"Deixar no pasto",""))))))</f>
        <v/>
      </c>
      <c r="U42">
        <f t="shared" si="1"/>
        <v>290</v>
      </c>
    </row>
    <row r="43" spans="1:21" x14ac:dyDescent="0.25">
      <c r="A43">
        <f>Plan2!A42</f>
        <v>0</v>
      </c>
      <c r="C43" t="str">
        <f>IF(OR(Plan2!C42="",Plan2!D42="",Plan2!E42="",Plan2!F42="",Plan2!G42="",Plan2!H42="",Plan2!I42="",Plan2!J42="",Plan2!K42="",Plan2!L42="",Plan2!M42="",Plan2!N42="",Plan2!O42="",Plan2!P42="",Plan2!Q42=""),"",SUM(COUNTIF(E43:R43,"Colocar no Pasto")*5,COUNTIF(D43:R43,"Deixar no cercado"),COUNTIF(E43:R43,"Vender")*10,COUNTIF(D42:R43,"Tosar")*10))</f>
        <v/>
      </c>
      <c r="D43">
        <f>Plan2!S50</f>
        <v>0</v>
      </c>
      <c r="E43" t="str">
        <f>IF(Plan2!C42="","",IF(Plan2!C42=1,"Reprodução",IF(Plan2!C42=2,"Vender",IF(Plan2!C42=3,"Tosar",IF(Plan2!C42=4,"Colocar no Pasto",IF(Plan2!C42,"Deixar no cercado",""))))))</f>
        <v/>
      </c>
      <c r="F43" t="str">
        <f>IF(Plan2!D42="","",IF(Plan2!D42=1,"Reprodução",IF(Plan2!D42=2,"Vender",IF(Plan2!D42=3,"Tosar",IF(Plan2!D42=4,"Colocar no Pasto",IF(Plan2!D42,"Deixar no cercado",""))))))</f>
        <v/>
      </c>
      <c r="G43" t="str">
        <f>IF(Plan2!E42="","",IF(Plan2!E42=1,"Reprodução",IF(Plan2!E42=2,"Vender",IF(Plan2!E42=3,"Tosar",IF(Plan2!E42=4,"Colocar no Pasto",IF(Plan2!E42,"Deixar no cercado",""))))))</f>
        <v/>
      </c>
      <c r="H43" t="str">
        <f>IF(Plan2!F42="","",IF(Plan2!F42=1,"Reprodução",IF(Plan2!F42=2,"Vender",IF(Plan2!F42=3,"Tosar",IF(Plan2!F42=4,"Colocar no Pasto",IF(Plan2!F42,"Deixar no cercado",""))))))</f>
        <v/>
      </c>
      <c r="I43" t="str">
        <f>IF(Plan2!G42="","",IF(Plan2!G42=1,"Reprodução",IF(Plan2!G42=2,"Vender",IF(Plan2!G42=3,"Tosar",IF(Plan2!G42=4,"Colocar no Pasto",IF(Plan2!G42,"Deixar no cercado",""))))))</f>
        <v/>
      </c>
      <c r="J43" t="str">
        <f>IF(Plan2!H42="","",IF(Plan2!H42=1,"Reprodução",IF(Plan2!H42=2,"Vender",IF(Plan2!H42=3,"Tosar",IF(Plan2!H42=4,"Colocar no Pasto",IF(Plan2!H42,"Deixar no cercado",""))))))</f>
        <v/>
      </c>
      <c r="K43" t="str">
        <f>IF(Plan2!I42="","",IF(Plan2!I42=1,"Reprodução",IF(Plan2!I42=2,"Vender",IF(Plan2!I42=3,"Tosar",IF(Plan2!I42=4,"Colocar no Pasto",IF(Plan2!I42,"Deixar no cercado",""))))))</f>
        <v/>
      </c>
      <c r="L43" t="str">
        <f>IF(Plan2!J42="","",IF(Plan2!J42=1,"Reprodução",IF(Plan2!J42=2,"Vender",IF(Plan2!J42=3,"Tosar",IF(Plan2!J42=4,"Colocar no Pasto",IF(Plan2!J42=5,"Deixar no pasto",""))))))</f>
        <v/>
      </c>
      <c r="M43" t="str">
        <f>IF(Plan2!K42="","",IF(Plan2!K42=1,"Reprodução",IF(Plan2!K42=2,"Vender",IF(Plan2!K42=3,"Tosar",IF(Plan2!K42=4,"Colocar no Pasto",IF(Plan2!K42=5,"Deixar no pasto",""))))))</f>
        <v/>
      </c>
      <c r="N43" t="str">
        <f>IF(Plan2!L42="","",IF(Plan2!L42=1,"Reprodução",IF(Plan2!L42=2,"Vender",IF(Plan2!L42=3,"Tosar",IF(Plan2!L42=4,"Colocar no Pasto",IF(Plan2!L42=5,"Deixar no pasto",""))))))</f>
        <v/>
      </c>
      <c r="O43" t="str">
        <f>IF(Plan2!M42="","",IF(Plan2!M42=1,"Reprodução",IF(Plan2!M42=2,"Vender",IF(Plan2!M42=3,"Tosar",IF(Plan2!M42=4,"Colocar no Pasto",IF(Plan2!M42=5,"Deixar no pasto",""))))))</f>
        <v/>
      </c>
      <c r="P43" t="str">
        <f>IF(Plan2!N42="","",IF(Plan2!N42=1,"Reprodução",IF(Plan2!N42=2,"Vender",IF(Plan2!N42=3,"Tosar",IF(Plan2!N42=4,"Colocar no Pasto",IF(Plan2!N42=5,"Deixar no pasto",""))))))</f>
        <v/>
      </c>
      <c r="Q43" t="str">
        <f>IF(Plan2!O42="","",IF(Plan2!O42=1,"Reprodução",IF(Plan2!O42=2,"Vender",IF(Plan2!O42=3,"Tosar",IF(Plan2!O42=4,"Colocar no Pasto",IF(Plan2!O42=5,"Deixar no pasto",""))))))</f>
        <v/>
      </c>
      <c r="R43" t="str">
        <f>IF(Plan2!P42="","",IF(Plan2!P42=1,"Reprodução",IF(Plan2!P42=2,"Vender",IF(Plan2!P42=3,"Tosar",IF(Plan2!P42=4,"Colocar no Pasto",IF(Plan2!P42=5,"Deixar no pasto",""))))))</f>
        <v/>
      </c>
      <c r="S43" t="str">
        <f>IF(Plan2!Q42="","",IF(Plan2!Q42=1,"Reprodução",IF(Plan2!Q42=2,"Vender",IF(Plan2!Q42=3,"Tosar",IF(Plan2!Q42=4,"Colocar no Pasto",IF(Plan2!Q42=5,"Deixar no pasto",""))))))</f>
        <v/>
      </c>
      <c r="U43">
        <f t="shared" si="1"/>
        <v>290</v>
      </c>
    </row>
    <row r="44" spans="1:21" x14ac:dyDescent="0.25">
      <c r="A44">
        <f>Plan2!A43</f>
        <v>0</v>
      </c>
      <c r="C44" t="str">
        <f>IF(OR(Plan2!C43="",Plan2!D43="",Plan2!E43="",Plan2!F43="",Plan2!G43="",Plan2!H43="",Plan2!I43="",Plan2!J43="",Plan2!K43="",Plan2!L43="",Plan2!M43="",Plan2!N43="",Plan2!O43="",Plan2!P43="",Plan2!Q43=""),"",SUM(COUNTIF(E44:R44,"Colocar no Pasto")*5,COUNTIF(D44:R44,"Deixar no cercado"),COUNTIF(E44:R44,"Vender")*10,COUNTIF(D43:R44,"Tosar")*10))</f>
        <v/>
      </c>
      <c r="D44">
        <f>Plan2!S51</f>
        <v>0</v>
      </c>
      <c r="E44" t="str">
        <f>IF(Plan2!C43="","",IF(Plan2!C43=1,"Reprodução",IF(Plan2!C43=2,"Vender",IF(Plan2!C43=3,"Tosar",IF(Plan2!C43=4,"Colocar no Pasto",IF(Plan2!C43,"Deixar no cercado",""))))))</f>
        <v/>
      </c>
      <c r="F44" t="str">
        <f>IF(Plan2!D43="","",IF(Plan2!D43=1,"Reprodução",IF(Plan2!D43=2,"Vender",IF(Plan2!D43=3,"Tosar",IF(Plan2!D43=4,"Colocar no Pasto",IF(Plan2!D43,"Deixar no cercado",""))))))</f>
        <v/>
      </c>
      <c r="G44" t="str">
        <f>IF(Plan2!E43="","",IF(Plan2!E43=1,"Reprodução",IF(Plan2!E43=2,"Vender",IF(Plan2!E43=3,"Tosar",IF(Plan2!E43=4,"Colocar no Pasto",IF(Plan2!E43,"Deixar no cercado",""))))))</f>
        <v/>
      </c>
      <c r="H44" t="str">
        <f>IF(Plan2!F43="","",IF(Plan2!F43=1,"Reprodução",IF(Plan2!F43=2,"Vender",IF(Plan2!F43=3,"Tosar",IF(Plan2!F43=4,"Colocar no Pasto",IF(Plan2!F43,"Deixar no cercado",""))))))</f>
        <v/>
      </c>
      <c r="I44" t="str">
        <f>IF(Plan2!G43="","",IF(Plan2!G43=1,"Reprodução",IF(Plan2!G43=2,"Vender",IF(Plan2!G43=3,"Tosar",IF(Plan2!G43=4,"Colocar no Pasto",IF(Plan2!G43,"Deixar no cercado",""))))))</f>
        <v/>
      </c>
      <c r="J44" t="str">
        <f>IF(Plan2!H43="","",IF(Plan2!H43=1,"Reprodução",IF(Plan2!H43=2,"Vender",IF(Plan2!H43=3,"Tosar",IF(Plan2!H43=4,"Colocar no Pasto",IF(Plan2!H43,"Deixar no cercado",""))))))</f>
        <v/>
      </c>
      <c r="K44" t="str">
        <f>IF(Plan2!I43="","",IF(Plan2!I43=1,"Reprodução",IF(Plan2!I43=2,"Vender",IF(Plan2!I43=3,"Tosar",IF(Plan2!I43=4,"Colocar no Pasto",IF(Plan2!I43,"Deixar no cercado",""))))))</f>
        <v/>
      </c>
      <c r="L44" t="str">
        <f>IF(Plan2!J43="","",IF(Plan2!J43=1,"Reprodução",IF(Plan2!J43=2,"Vender",IF(Plan2!J43=3,"Tosar",IF(Plan2!J43=4,"Colocar no Pasto",IF(Plan2!J43=5,"Deixar no pasto",""))))))</f>
        <v/>
      </c>
      <c r="M44" t="str">
        <f>IF(Plan2!K43="","",IF(Plan2!K43=1,"Reprodução",IF(Plan2!K43=2,"Vender",IF(Plan2!K43=3,"Tosar",IF(Plan2!K43=4,"Colocar no Pasto",IF(Plan2!K43=5,"Deixar no pasto",""))))))</f>
        <v/>
      </c>
      <c r="N44" t="str">
        <f>IF(Plan2!L43="","",IF(Plan2!L43=1,"Reprodução",IF(Plan2!L43=2,"Vender",IF(Plan2!L43=3,"Tosar",IF(Plan2!L43=4,"Colocar no Pasto",IF(Plan2!L43=5,"Deixar no pasto",""))))))</f>
        <v/>
      </c>
      <c r="O44" t="str">
        <f>IF(Plan2!M43="","",IF(Plan2!M43=1,"Reprodução",IF(Plan2!M43=2,"Vender",IF(Plan2!M43=3,"Tosar",IF(Plan2!M43=4,"Colocar no Pasto",IF(Plan2!M43=5,"Deixar no pasto",""))))))</f>
        <v/>
      </c>
      <c r="P44" t="str">
        <f>IF(Plan2!N43="","",IF(Plan2!N43=1,"Reprodução",IF(Plan2!N43=2,"Vender",IF(Plan2!N43=3,"Tosar",IF(Plan2!N43=4,"Colocar no Pasto",IF(Plan2!N43=5,"Deixar no pasto",""))))))</f>
        <v/>
      </c>
      <c r="Q44" t="str">
        <f>IF(Plan2!O43="","",IF(Plan2!O43=1,"Reprodução",IF(Plan2!O43=2,"Vender",IF(Plan2!O43=3,"Tosar",IF(Plan2!O43=4,"Colocar no Pasto",IF(Plan2!O43=5,"Deixar no pasto",""))))))</f>
        <v/>
      </c>
      <c r="R44" t="str">
        <f>IF(Plan2!P43="","",IF(Plan2!P43=1,"Reprodução",IF(Plan2!P43=2,"Vender",IF(Plan2!P43=3,"Tosar",IF(Plan2!P43=4,"Colocar no Pasto",IF(Plan2!P43=5,"Deixar no pasto",""))))))</f>
        <v/>
      </c>
      <c r="S44" t="str">
        <f>IF(Plan2!Q43="","",IF(Plan2!Q43=1,"Reprodução",IF(Plan2!Q43=2,"Vender",IF(Plan2!Q43=3,"Tosar",IF(Plan2!Q43=4,"Colocar no Pasto",IF(Plan2!Q43=5,"Deixar no pasto",""))))))</f>
        <v/>
      </c>
      <c r="U44">
        <f t="shared" si="1"/>
        <v>290</v>
      </c>
    </row>
    <row r="45" spans="1:21" x14ac:dyDescent="0.25">
      <c r="A45">
        <f>Plan2!A44</f>
        <v>0</v>
      </c>
      <c r="C45" t="str">
        <f>IF(OR(Plan2!C44="",Plan2!D44="",Plan2!E44="",Plan2!F44="",Plan2!G44="",Plan2!H44="",Plan2!I44="",Plan2!J44="",Plan2!K44="",Plan2!L44="",Plan2!M44="",Plan2!N44="",Plan2!O44="",Plan2!P44="",Plan2!Q44=""),"",SUM(COUNTIF(E45:R45,"Colocar no Pasto")*5,COUNTIF(D45:R45,"Deixar no cercado"),COUNTIF(E45:R45,"Vender")*10,COUNTIF(D44:R45,"Tosar")*10))</f>
        <v/>
      </c>
      <c r="E45" t="str">
        <f>IF(Plan2!C44="","",IF(Plan2!C44=1,"Reprodução",IF(Plan2!C44=2,"Vender",IF(Plan2!C44=3,"Tosar",IF(Plan2!C44=4,"Colocar no Pasto",IF(Plan2!C44,"Deixar no cercado",""))))))</f>
        <v/>
      </c>
      <c r="F45" t="str">
        <f>IF(Plan2!D44="","",IF(Plan2!D44=1,"Reprodução",IF(Plan2!D44=2,"Vender",IF(Plan2!D44=3,"Tosar",IF(Plan2!D44=4,"Colocar no Pasto",IF(Plan2!D44,"Deixar no cercado",""))))))</f>
        <v/>
      </c>
      <c r="G45" t="str">
        <f>IF(Plan2!E44="","",IF(Plan2!E44=1,"Reprodução",IF(Plan2!E44=2,"Vender",IF(Plan2!E44=3,"Tosar",IF(Plan2!E44=4,"Colocar no Pasto",IF(Plan2!E44,"Deixar no cercado",""))))))</f>
        <v/>
      </c>
      <c r="H45" t="str">
        <f>IF(Plan2!F44="","",IF(Plan2!F44=1,"Reprodução",IF(Plan2!F44=2,"Vender",IF(Plan2!F44=3,"Tosar",IF(Plan2!F44=4,"Colocar no Pasto",IF(Plan2!F44,"Deixar no cercado",""))))))</f>
        <v/>
      </c>
      <c r="I45" t="str">
        <f>IF(Plan2!G44="","",IF(Plan2!G44=1,"Reprodução",IF(Plan2!G44=2,"Vender",IF(Plan2!G44=3,"Tosar",IF(Plan2!G44=4,"Colocar no Pasto",IF(Plan2!G44,"Deixar no cercado",""))))))</f>
        <v/>
      </c>
      <c r="J45" t="str">
        <f>IF(Plan2!H44="","",IF(Plan2!H44=1,"Reprodução",IF(Plan2!H44=2,"Vender",IF(Plan2!H44=3,"Tosar",IF(Plan2!H44=4,"Colocar no Pasto",IF(Plan2!H44,"Deixar no cercado",""))))))</f>
        <v/>
      </c>
      <c r="K45" t="str">
        <f>IF(Plan2!I44="","",IF(Plan2!I44=1,"Reprodução",IF(Plan2!I44=2,"Vender",IF(Plan2!I44=3,"Tosar",IF(Plan2!I44=4,"Colocar no Pasto",IF(Plan2!I44,"Deixar no cercado",""))))))</f>
        <v/>
      </c>
      <c r="L45" t="str">
        <f>IF(Plan2!J44="","",IF(Plan2!J44=1,"Reprodução",IF(Plan2!J44=2,"Vender",IF(Plan2!J44=3,"Tosar",IF(Plan2!J44=4,"Colocar no Pasto",IF(Plan2!J44=5,"Deixar no pasto",""))))))</f>
        <v/>
      </c>
      <c r="M45" t="str">
        <f>IF(Plan2!K44="","",IF(Plan2!K44=1,"Reprodução",IF(Plan2!K44=2,"Vender",IF(Plan2!K44=3,"Tosar",IF(Plan2!K44=4,"Colocar no Pasto",IF(Plan2!K44=5,"Deixar no pasto",""))))))</f>
        <v/>
      </c>
      <c r="N45" t="str">
        <f>IF(Plan2!L44="","",IF(Plan2!L44=1,"Reprodução",IF(Plan2!L44=2,"Vender",IF(Plan2!L44=3,"Tosar",IF(Plan2!L44=4,"Colocar no Pasto",IF(Plan2!L44=5,"Deixar no pasto",""))))))</f>
        <v/>
      </c>
      <c r="O45" t="str">
        <f>IF(Plan2!M44="","",IF(Plan2!M44=1,"Reprodução",IF(Plan2!M44=2,"Vender",IF(Plan2!M44=3,"Tosar",IF(Plan2!M44=4,"Colocar no Pasto",IF(Plan2!M44=5,"Deixar no pasto",""))))))</f>
        <v/>
      </c>
      <c r="P45" t="str">
        <f>IF(Plan2!N44="","",IF(Plan2!N44=1,"Reprodução",IF(Plan2!N44=2,"Vender",IF(Plan2!N44=3,"Tosar",IF(Plan2!N44=4,"Colocar no Pasto",IF(Plan2!N44=5,"Deixar no pasto",""))))))</f>
        <v/>
      </c>
      <c r="Q45" t="str">
        <f>IF(Plan2!O44="","",IF(Plan2!O44=1,"Reprodução",IF(Plan2!O44=2,"Vender",IF(Plan2!O44=3,"Tosar",IF(Plan2!O44=4,"Colocar no Pasto",IF(Plan2!O44=5,"Deixar no pasto",""))))))</f>
        <v/>
      </c>
      <c r="R45" t="str">
        <f>IF(Plan2!P44="","",IF(Plan2!P44=1,"Reprodução",IF(Plan2!P44=2,"Vender",IF(Plan2!P44=3,"Tosar",IF(Plan2!P44=4,"Colocar no Pasto",IF(Plan2!P44=5,"Deixar no pasto",""))))))</f>
        <v/>
      </c>
      <c r="S45" t="str">
        <f>IF(Plan2!Q44="","",IF(Plan2!Q44=1,"Reprodução",IF(Plan2!Q44=2,"Vender",IF(Plan2!Q44=3,"Tosar",IF(Plan2!Q44=4,"Colocar no Pasto",IF(Plan2!Q44=5,"Deixar no pasto",""))))))</f>
        <v/>
      </c>
      <c r="U45">
        <f t="shared" si="1"/>
        <v>290</v>
      </c>
    </row>
    <row r="46" spans="1:21" x14ac:dyDescent="0.25">
      <c r="A46">
        <f>Plan2!A45</f>
        <v>0</v>
      </c>
      <c r="C46" t="str">
        <f>IF(OR(Plan2!C45="",Plan2!D45="",Plan2!E45="",Plan2!F45="",Plan2!G45="",Plan2!H45="",Plan2!I45="",Plan2!J45="",Plan2!K45="",Plan2!L45="",Plan2!M45="",Plan2!N45="",Plan2!O45="",Plan2!P45="",Plan2!Q45=""),"",SUM(COUNTIF(E46:R46,"Colocar no Pasto")*5,COUNTIF(D46:R46,"Deixar no cercado"),COUNTIF(E46:R46,"Vender")*10,COUNTIF(D45:R46,"Tosar")*10))</f>
        <v/>
      </c>
      <c r="E46" t="str">
        <f>IF(Plan2!C45="","",IF(Plan2!C45=1,"Reprodução",IF(Plan2!C45=2,"Vender",IF(Plan2!C45=3,"Tosar",IF(Plan2!C45=4,"Colocar no Pasto",IF(Plan2!C45,"Deixar no cercado",""))))))</f>
        <v/>
      </c>
      <c r="F46" t="str">
        <f>IF(Plan2!D45="","",IF(Plan2!D45=1,"Reprodução",IF(Plan2!D45=2,"Vender",IF(Plan2!D45=3,"Tosar",IF(Plan2!D45=4,"Colocar no Pasto",IF(Plan2!D45,"Deixar no cercado",""))))))</f>
        <v/>
      </c>
      <c r="G46" t="str">
        <f>IF(Plan2!E45="","",IF(Plan2!E45=1,"Reprodução",IF(Plan2!E45=2,"Vender",IF(Plan2!E45=3,"Tosar",IF(Plan2!E45=4,"Colocar no Pasto",IF(Plan2!E45,"Deixar no cercado",""))))))</f>
        <v/>
      </c>
      <c r="H46" t="str">
        <f>IF(Plan2!F45="","",IF(Plan2!F45=1,"Reprodução",IF(Plan2!F45=2,"Vender",IF(Plan2!F45=3,"Tosar",IF(Plan2!F45=4,"Colocar no Pasto",IF(Plan2!F45,"Deixar no cercado",""))))))</f>
        <v/>
      </c>
      <c r="I46" t="str">
        <f>IF(Plan2!G45="","",IF(Plan2!G45=1,"Reprodução",IF(Plan2!G45=2,"Vender",IF(Plan2!G45=3,"Tosar",IF(Plan2!G45=4,"Colocar no Pasto",IF(Plan2!G45,"Deixar no cercado",""))))))</f>
        <v/>
      </c>
      <c r="J46" t="str">
        <f>IF(Plan2!H45="","",IF(Plan2!H45=1,"Reprodução",IF(Plan2!H45=2,"Vender",IF(Plan2!H45=3,"Tosar",IF(Plan2!H45=4,"Colocar no Pasto",IF(Plan2!H45,"Deixar no cercado",""))))))</f>
        <v/>
      </c>
      <c r="K46" t="str">
        <f>IF(Plan2!I45="","",IF(Plan2!I45=1,"Reprodução",IF(Plan2!I45=2,"Vender",IF(Plan2!I45=3,"Tosar",IF(Plan2!I45=4,"Colocar no Pasto",IF(Plan2!I45,"Deixar no cercado",""))))))</f>
        <v/>
      </c>
      <c r="L46" t="str">
        <f>IF(Plan2!J45="","",IF(Plan2!J45=1,"Reprodução",IF(Plan2!J45=2,"Vender",IF(Plan2!J45=3,"Tosar",IF(Plan2!J45=4,"Colocar no Pasto",IF(Plan2!J45=5,"Deixar no pasto",""))))))</f>
        <v/>
      </c>
      <c r="M46" t="str">
        <f>IF(Plan2!K45="","",IF(Plan2!K45=1,"Reprodução",IF(Plan2!K45=2,"Vender",IF(Plan2!K45=3,"Tosar",IF(Plan2!K45=4,"Colocar no Pasto",IF(Plan2!K45=5,"Deixar no pasto",""))))))</f>
        <v/>
      </c>
      <c r="N46" t="str">
        <f>IF(Plan2!L45="","",IF(Plan2!L45=1,"Reprodução",IF(Plan2!L45=2,"Vender",IF(Plan2!L45=3,"Tosar",IF(Plan2!L45=4,"Colocar no Pasto",IF(Plan2!L45=5,"Deixar no pasto",""))))))</f>
        <v/>
      </c>
      <c r="O46" t="str">
        <f>IF(Plan2!M45="","",IF(Plan2!M45=1,"Reprodução",IF(Plan2!M45=2,"Vender",IF(Plan2!M45=3,"Tosar",IF(Plan2!M45=4,"Colocar no Pasto",IF(Plan2!M45=5,"Deixar no pasto",""))))))</f>
        <v/>
      </c>
      <c r="P46" t="str">
        <f>IF(Plan2!N45="","",IF(Plan2!N45=1,"Reprodução",IF(Plan2!N45=2,"Vender",IF(Plan2!N45=3,"Tosar",IF(Plan2!N45=4,"Colocar no Pasto",IF(Plan2!N45=5,"Deixar no pasto",""))))))</f>
        <v/>
      </c>
      <c r="Q46" t="str">
        <f>IF(Plan2!O45="","",IF(Plan2!O45=1,"Reprodução",IF(Plan2!O45=2,"Vender",IF(Plan2!O45=3,"Tosar",IF(Plan2!O45=4,"Colocar no Pasto",IF(Plan2!O45=5,"Deixar no pasto",""))))))</f>
        <v/>
      </c>
      <c r="R46" t="str">
        <f>IF(Plan2!P45="","",IF(Plan2!P45=1,"Reprodução",IF(Plan2!P45=2,"Vender",IF(Plan2!P45=3,"Tosar",IF(Plan2!P45=4,"Colocar no Pasto",IF(Plan2!P45=5,"Deixar no pasto",""))))))</f>
        <v/>
      </c>
      <c r="S46" t="str">
        <f>IF(Plan2!Q45="","",IF(Plan2!Q45=1,"Reprodução",IF(Plan2!Q45=2,"Vender",IF(Plan2!Q45=3,"Tosar",IF(Plan2!Q45=4,"Colocar no Pasto",IF(Plan2!Q45=5,"Deixar no pasto",""))))))</f>
        <v/>
      </c>
      <c r="U46">
        <f t="shared" si="1"/>
        <v>290</v>
      </c>
    </row>
    <row r="47" spans="1:21" x14ac:dyDescent="0.25">
      <c r="A47">
        <f>Plan2!A46</f>
        <v>0</v>
      </c>
      <c r="C47" t="str">
        <f>IF(OR(Plan2!C46="",Plan2!D46="",Plan2!E46="",Plan2!F46="",Plan2!G46="",Plan2!H46="",Plan2!I46="",Plan2!J46="",Plan2!K46="",Plan2!L46="",Plan2!M46="",Plan2!N46="",Plan2!O46="",Plan2!P46="",Plan2!Q46=""),"",SUM(COUNTIF(E47:R47,"Colocar no Pasto")*5,COUNTIF(D47:R47,"Deixar no cercado"),COUNTIF(E47:R47,"Vender")*10,COUNTIF(D46:R47,"Tosar")*10))</f>
        <v/>
      </c>
      <c r="E47" t="str">
        <f>IF(Plan2!C46="","",IF(Plan2!C46=1,"Reprodução",IF(Plan2!C46=2,"Vender",IF(Plan2!C46=3,"Tosar",IF(Plan2!C46=4,"Colocar no Pasto",IF(Plan2!C46,"Deixar no cercado",""))))))</f>
        <v/>
      </c>
      <c r="F47" t="str">
        <f>IF(Plan2!D46="","",IF(Plan2!D46=1,"Reprodução",IF(Plan2!D46=2,"Vender",IF(Plan2!D46=3,"Tosar",IF(Plan2!D46=4,"Colocar no Pasto",IF(Plan2!D46,"Deixar no cercado",""))))))</f>
        <v/>
      </c>
      <c r="G47" t="str">
        <f>IF(Plan2!E46="","",IF(Plan2!E46=1,"Reprodução",IF(Plan2!E46=2,"Vender",IF(Plan2!E46=3,"Tosar",IF(Plan2!E46=4,"Colocar no Pasto",IF(Plan2!E46,"Deixar no cercado",""))))))</f>
        <v/>
      </c>
      <c r="H47" t="str">
        <f>IF(Plan2!F46="","",IF(Plan2!F46=1,"Reprodução",IF(Plan2!F46=2,"Vender",IF(Plan2!F46=3,"Tosar",IF(Plan2!F46=4,"Colocar no Pasto",IF(Plan2!F46,"Deixar no cercado",""))))))</f>
        <v/>
      </c>
      <c r="I47" t="str">
        <f>IF(Plan2!G46="","",IF(Plan2!G46=1,"Reprodução",IF(Plan2!G46=2,"Vender",IF(Plan2!G46=3,"Tosar",IF(Plan2!G46=4,"Colocar no Pasto",IF(Plan2!G46,"Deixar no cercado",""))))))</f>
        <v/>
      </c>
      <c r="J47" t="str">
        <f>IF(Plan2!H46="","",IF(Plan2!H46=1,"Reprodução",IF(Plan2!H46=2,"Vender",IF(Plan2!H46=3,"Tosar",IF(Plan2!H46=4,"Colocar no Pasto",IF(Plan2!H46,"Deixar no cercado",""))))))</f>
        <v/>
      </c>
      <c r="K47" t="str">
        <f>IF(Plan2!I46="","",IF(Plan2!I46=1,"Reprodução",IF(Plan2!I46=2,"Vender",IF(Plan2!I46=3,"Tosar",IF(Plan2!I46=4,"Colocar no Pasto",IF(Plan2!I46,"Deixar no cercado",""))))))</f>
        <v/>
      </c>
      <c r="L47" t="str">
        <f>IF(Plan2!J46="","",IF(Plan2!J46=1,"Reprodução",IF(Plan2!J46=2,"Vender",IF(Plan2!J46=3,"Tosar",IF(Plan2!J46=4,"Colocar no Pasto",IF(Plan2!J46=5,"Deixar no pasto",""))))))</f>
        <v/>
      </c>
      <c r="M47" t="str">
        <f>IF(Plan2!K46="","",IF(Plan2!K46=1,"Reprodução",IF(Plan2!K46=2,"Vender",IF(Plan2!K46=3,"Tosar",IF(Plan2!K46=4,"Colocar no Pasto",IF(Plan2!K46=5,"Deixar no pasto",""))))))</f>
        <v/>
      </c>
      <c r="N47" t="str">
        <f>IF(Plan2!L46="","",IF(Plan2!L46=1,"Reprodução",IF(Plan2!L46=2,"Vender",IF(Plan2!L46=3,"Tosar",IF(Plan2!L46=4,"Colocar no Pasto",IF(Plan2!L46=5,"Deixar no pasto",""))))))</f>
        <v/>
      </c>
      <c r="O47" t="str">
        <f>IF(Plan2!M46="","",IF(Plan2!M46=1,"Reprodução",IF(Plan2!M46=2,"Vender",IF(Plan2!M46=3,"Tosar",IF(Plan2!M46=4,"Colocar no Pasto",IF(Plan2!M46=5,"Deixar no pasto",""))))))</f>
        <v/>
      </c>
      <c r="P47" t="str">
        <f>IF(Plan2!N46="","",IF(Plan2!N46=1,"Reprodução",IF(Plan2!N46=2,"Vender",IF(Plan2!N46=3,"Tosar",IF(Plan2!N46=4,"Colocar no Pasto",IF(Plan2!N46=5,"Deixar no pasto",""))))))</f>
        <v/>
      </c>
      <c r="Q47" t="str">
        <f>IF(Plan2!O46="","",IF(Plan2!O46=1,"Reprodução",IF(Plan2!O46=2,"Vender",IF(Plan2!O46=3,"Tosar",IF(Plan2!O46=4,"Colocar no Pasto",IF(Plan2!O46=5,"Deixar no pasto",""))))))</f>
        <v/>
      </c>
      <c r="R47" t="str">
        <f>IF(Plan2!P46="","",IF(Plan2!P46=1,"Reprodução",IF(Plan2!P46=2,"Vender",IF(Plan2!P46=3,"Tosar",IF(Plan2!P46=4,"Colocar no Pasto",IF(Plan2!P46=5,"Deixar no pasto",""))))))</f>
        <v/>
      </c>
      <c r="S47" t="str">
        <f>IF(Plan2!Q46="","",IF(Plan2!Q46=1,"Reprodução",IF(Plan2!Q46=2,"Vender",IF(Plan2!Q46=3,"Tosar",IF(Plan2!Q46=4,"Colocar no Pasto",IF(Plan2!Q46=5,"Deixar no pasto",""))))))</f>
        <v/>
      </c>
      <c r="U47">
        <f t="shared" si="1"/>
        <v>290</v>
      </c>
    </row>
    <row r="48" spans="1:21" x14ac:dyDescent="0.25">
      <c r="A48">
        <f>Plan2!A47</f>
        <v>0</v>
      </c>
      <c r="C48" t="str">
        <f>IF(OR(Plan2!C47="",Plan2!D47="",Plan2!E47="",Plan2!F47="",Plan2!G47="",Plan2!H47="",Plan2!I47="",Plan2!J47="",Plan2!K47="",Plan2!L47="",Plan2!M47="",Plan2!N47="",Plan2!O47="",Plan2!P47="",Plan2!Q47=""),"",SUM(COUNTIF(E48:R48,"Colocar no Pasto")*5,COUNTIF(D48:R48,"Deixar no cercado"),COUNTIF(E48:R48,"Vender")*10,COUNTIF(D47:R48,"Tosar")*10))</f>
        <v/>
      </c>
      <c r="E48" t="str">
        <f>IF(Plan2!C47="","",IF(Plan2!C47=1,"Reprodução",IF(Plan2!C47=2,"Vender",IF(Plan2!C47=3,"Tosar",IF(Plan2!C47=4,"Colocar no Pasto",IF(Plan2!C47,"Deixar no cercado",""))))))</f>
        <v/>
      </c>
      <c r="F48" t="str">
        <f>IF(Plan2!D47="","",IF(Plan2!D47=1,"Reprodução",IF(Plan2!D47=2,"Vender",IF(Plan2!D47=3,"Tosar",IF(Plan2!D47=4,"Colocar no Pasto",IF(Plan2!D47,"Deixar no cercado",""))))))</f>
        <v/>
      </c>
      <c r="G48" t="str">
        <f>IF(Plan2!E47="","",IF(Plan2!E47=1,"Reprodução",IF(Plan2!E47=2,"Vender",IF(Plan2!E47=3,"Tosar",IF(Plan2!E47=4,"Colocar no Pasto",IF(Plan2!E47,"Deixar no cercado",""))))))</f>
        <v/>
      </c>
      <c r="H48" t="str">
        <f>IF(Plan2!F47="","",IF(Plan2!F47=1,"Reprodução",IF(Plan2!F47=2,"Vender",IF(Plan2!F47=3,"Tosar",IF(Plan2!F47=4,"Colocar no Pasto",IF(Plan2!F47,"Deixar no cercado",""))))))</f>
        <v/>
      </c>
      <c r="I48" t="str">
        <f>IF(Plan2!G47="","",IF(Plan2!G47=1,"Reprodução",IF(Plan2!G47=2,"Vender",IF(Plan2!G47=3,"Tosar",IF(Plan2!G47=4,"Colocar no Pasto",IF(Plan2!G47,"Deixar no cercado",""))))))</f>
        <v/>
      </c>
      <c r="J48" t="str">
        <f>IF(Plan2!H47="","",IF(Plan2!H47=1,"Reprodução",IF(Plan2!H47=2,"Vender",IF(Plan2!H47=3,"Tosar",IF(Plan2!H47=4,"Colocar no Pasto",IF(Plan2!H47,"Deixar no cercado",""))))))</f>
        <v/>
      </c>
      <c r="K48" t="str">
        <f>IF(Plan2!I47="","",IF(Plan2!I47=1,"Reprodução",IF(Plan2!I47=2,"Vender",IF(Plan2!I47=3,"Tosar",IF(Plan2!I47=4,"Colocar no Pasto",IF(Plan2!I47,"Deixar no cercado",""))))))</f>
        <v/>
      </c>
      <c r="L48" t="str">
        <f>IF(Plan2!J47="","",IF(Plan2!J47=1,"Reprodução",IF(Plan2!J47=2,"Vender",IF(Plan2!J47=3,"Tosar",IF(Plan2!J47=4,"Colocar no Pasto",IF(Plan2!J47=5,"Deixar no pasto",""))))))</f>
        <v/>
      </c>
      <c r="M48" t="str">
        <f>IF(Plan2!K47="","",IF(Plan2!K47=1,"Reprodução",IF(Plan2!K47=2,"Vender",IF(Plan2!K47=3,"Tosar",IF(Plan2!K47=4,"Colocar no Pasto",IF(Plan2!K47=5,"Deixar no pasto",""))))))</f>
        <v/>
      </c>
      <c r="N48" t="str">
        <f>IF(Plan2!L47="","",IF(Plan2!L47=1,"Reprodução",IF(Plan2!L47=2,"Vender",IF(Plan2!L47=3,"Tosar",IF(Plan2!L47=4,"Colocar no Pasto",IF(Plan2!L47=5,"Deixar no pasto",""))))))</f>
        <v/>
      </c>
      <c r="O48" t="str">
        <f>IF(Plan2!M47="","",IF(Plan2!M47=1,"Reprodução",IF(Plan2!M47=2,"Vender",IF(Plan2!M47=3,"Tosar",IF(Plan2!M47=4,"Colocar no Pasto",IF(Plan2!M47=5,"Deixar no pasto",""))))))</f>
        <v/>
      </c>
      <c r="P48" t="str">
        <f>IF(Plan2!N47="","",IF(Plan2!N47=1,"Reprodução",IF(Plan2!N47=2,"Vender",IF(Plan2!N47=3,"Tosar",IF(Plan2!N47=4,"Colocar no Pasto",IF(Plan2!N47=5,"Deixar no pasto",""))))))</f>
        <v/>
      </c>
      <c r="Q48" t="str">
        <f>IF(Plan2!O47="","",IF(Plan2!O47=1,"Reprodução",IF(Plan2!O47=2,"Vender",IF(Plan2!O47=3,"Tosar",IF(Plan2!O47=4,"Colocar no Pasto",IF(Plan2!O47=5,"Deixar no pasto",""))))))</f>
        <v/>
      </c>
      <c r="R48" t="str">
        <f>IF(Plan2!P47="","",IF(Plan2!P47=1,"Reprodução",IF(Plan2!P47=2,"Vender",IF(Plan2!P47=3,"Tosar",IF(Plan2!P47=4,"Colocar no Pasto",IF(Plan2!P47=5,"Deixar no pasto",""))))))</f>
        <v/>
      </c>
      <c r="S48" t="str">
        <f>IF(Plan2!Q47="","",IF(Plan2!Q47=1,"Reprodução",IF(Plan2!Q47=2,"Vender",IF(Plan2!Q47=3,"Tosar",IF(Plan2!Q47=4,"Colocar no Pasto",IF(Plan2!Q47=5,"Deixar no pasto",""))))))</f>
        <v/>
      </c>
      <c r="U48">
        <f t="shared" si="1"/>
        <v>290</v>
      </c>
    </row>
    <row r="49" spans="1:21" x14ac:dyDescent="0.25">
      <c r="A49">
        <f>Plan2!A48</f>
        <v>0</v>
      </c>
      <c r="C49" t="str">
        <f>IF(OR(Plan2!C48="",Plan2!D48="",Plan2!E48="",Plan2!F48="",Plan2!G48="",Plan2!H48="",Plan2!I48="",Plan2!J48="",Plan2!K48="",Plan2!L48="",Plan2!M48="",Plan2!N48="",Plan2!O48="",Plan2!P48="",Plan2!Q48=""),"",SUM(COUNTIF(E49:R49,"Colocar no Pasto")*5,COUNTIF(D49:R49,"Deixar no cercado"),COUNTIF(E49:R49,"Vender")*10,COUNTIF(D48:R49,"Tosar")*10))</f>
        <v/>
      </c>
      <c r="E49" t="str">
        <f>IF(Plan2!C48="","",IF(Plan2!C48=1,"Reprodução",IF(Plan2!C48=2,"Vender",IF(Plan2!C48=3,"Tosar",IF(Plan2!C48=4,"Colocar no Pasto",IF(Plan2!C48,"Deixar no cercado",""))))))</f>
        <v/>
      </c>
      <c r="F49" t="str">
        <f>IF(Plan2!D48="","",IF(Plan2!D48=1,"Reprodução",IF(Plan2!D48=2,"Vender",IF(Plan2!D48=3,"Tosar",IF(Plan2!D48=4,"Colocar no Pasto",IF(Plan2!D48,"Deixar no cercado",""))))))</f>
        <v/>
      </c>
      <c r="G49" t="str">
        <f>IF(Plan2!E48="","",IF(Plan2!E48=1,"Reprodução",IF(Plan2!E48=2,"Vender",IF(Plan2!E48=3,"Tosar",IF(Plan2!E48=4,"Colocar no Pasto",IF(Plan2!E48,"Deixar no cercado",""))))))</f>
        <v/>
      </c>
      <c r="H49" t="str">
        <f>IF(Plan2!F48="","",IF(Plan2!F48=1,"Reprodução",IF(Plan2!F48=2,"Vender",IF(Plan2!F48=3,"Tosar",IF(Plan2!F48=4,"Colocar no Pasto",IF(Plan2!F48,"Deixar no cercado",""))))))</f>
        <v/>
      </c>
      <c r="I49" t="str">
        <f>IF(Plan2!G48="","",IF(Plan2!G48=1,"Reprodução",IF(Plan2!G48=2,"Vender",IF(Plan2!G48=3,"Tosar",IF(Plan2!G48=4,"Colocar no Pasto",IF(Plan2!G48,"Deixar no cercado",""))))))</f>
        <v/>
      </c>
      <c r="J49" t="str">
        <f>IF(Plan2!H48="","",IF(Plan2!H48=1,"Reprodução",IF(Plan2!H48=2,"Vender",IF(Plan2!H48=3,"Tosar",IF(Plan2!H48=4,"Colocar no Pasto",IF(Plan2!H48,"Deixar no cercado",""))))))</f>
        <v/>
      </c>
      <c r="K49" t="str">
        <f>IF(Plan2!I48="","",IF(Plan2!I48=1,"Reprodução",IF(Plan2!I48=2,"Vender",IF(Plan2!I48=3,"Tosar",IF(Plan2!I48=4,"Colocar no Pasto",IF(Plan2!I48,"Deixar no cercado",""))))))</f>
        <v/>
      </c>
      <c r="L49" t="str">
        <f>IF(Plan2!J48="","",IF(Plan2!J48=1,"Reprodução",IF(Plan2!J48=2,"Vender",IF(Plan2!J48=3,"Tosar",IF(Plan2!J48=4,"Colocar no Pasto",IF(Plan2!J48=5,"Deixar no pasto",""))))))</f>
        <v/>
      </c>
      <c r="M49" t="str">
        <f>IF(Plan2!K48="","",IF(Plan2!K48=1,"Reprodução",IF(Plan2!K48=2,"Vender",IF(Plan2!K48=3,"Tosar",IF(Plan2!K48=4,"Colocar no Pasto",IF(Plan2!K48=5,"Deixar no pasto",""))))))</f>
        <v/>
      </c>
      <c r="N49" t="str">
        <f>IF(Plan2!L48="","",IF(Plan2!L48=1,"Reprodução",IF(Plan2!L48=2,"Vender",IF(Plan2!L48=3,"Tosar",IF(Plan2!L48=4,"Colocar no Pasto",IF(Plan2!L48=5,"Deixar no pasto",""))))))</f>
        <v/>
      </c>
      <c r="O49" t="str">
        <f>IF(Plan2!M48="","",IF(Plan2!M48=1,"Reprodução",IF(Plan2!M48=2,"Vender",IF(Plan2!M48=3,"Tosar",IF(Plan2!M48=4,"Colocar no Pasto",IF(Plan2!M48=5,"Deixar no pasto",""))))))</f>
        <v/>
      </c>
      <c r="P49" t="str">
        <f>IF(Plan2!N48="","",IF(Plan2!N48=1,"Reprodução",IF(Plan2!N48=2,"Vender",IF(Plan2!N48=3,"Tosar",IF(Plan2!N48=4,"Colocar no Pasto",IF(Plan2!N48=5,"Deixar no pasto",""))))))</f>
        <v/>
      </c>
      <c r="Q49" t="str">
        <f>IF(Plan2!O48="","",IF(Plan2!O48=1,"Reprodução",IF(Plan2!O48=2,"Vender",IF(Plan2!O48=3,"Tosar",IF(Plan2!O48=4,"Colocar no Pasto",IF(Plan2!O48=5,"Deixar no pasto",""))))))</f>
        <v/>
      </c>
      <c r="R49" t="str">
        <f>IF(Plan2!P48="","",IF(Plan2!P48=1,"Reprodução",IF(Plan2!P48=2,"Vender",IF(Plan2!P48=3,"Tosar",IF(Plan2!P48=4,"Colocar no Pasto",IF(Plan2!P48=5,"Deixar no pasto",""))))))</f>
        <v/>
      </c>
      <c r="S49" t="str">
        <f>IF(Plan2!Q48="","",IF(Plan2!Q48=1,"Reprodução",IF(Plan2!Q48=2,"Vender",IF(Plan2!Q48=3,"Tosar",IF(Plan2!Q48=4,"Colocar no Pasto",IF(Plan2!Q48=5,"Deixar no pasto",""))))))</f>
        <v/>
      </c>
      <c r="U49">
        <f t="shared" si="1"/>
        <v>290</v>
      </c>
    </row>
    <row r="50" spans="1:21" x14ac:dyDescent="0.25">
      <c r="A50">
        <f>Plan2!A49</f>
        <v>0</v>
      </c>
      <c r="C50" t="str">
        <f>IF(OR(Plan2!C49="",Plan2!D49="",Plan2!E49="",Plan2!F49="",Plan2!G49="",Plan2!H49="",Plan2!I49="",Plan2!J49="",Plan2!K49="",Plan2!L49="",Plan2!M49="",Plan2!N49="",Plan2!O49="",Plan2!P49="",Plan2!Q49=""),"",SUM(COUNTIF(E50:R50,"Colocar no Pasto")*5,COUNTIF(D50:R50,"Deixar no cercado"),COUNTIF(E50:R50,"Vender")*10,COUNTIF(D49:R50,"Tosar")*10))</f>
        <v/>
      </c>
      <c r="E50" t="str">
        <f>IF(Plan2!C49="","",IF(Plan2!C49=1,"Reprodução",IF(Plan2!C49=2,"Vender",IF(Plan2!C49=3,"Tosar",IF(Plan2!C49=4,"Colocar no Pasto",IF(Plan2!C49,"Deixar no cercado",""))))))</f>
        <v/>
      </c>
      <c r="F50" t="str">
        <f>IF(Plan2!D49="","",IF(Plan2!D49=1,"Reprodução",IF(Plan2!D49=2,"Vender",IF(Plan2!D49=3,"Tosar",IF(Plan2!D49=4,"Colocar no Pasto",IF(Plan2!D49,"Deixar no cercado",""))))))</f>
        <v/>
      </c>
      <c r="G50" t="str">
        <f>IF(Plan2!E49="","",IF(Plan2!E49=1,"Reprodução",IF(Plan2!E49=2,"Vender",IF(Plan2!E49=3,"Tosar",IF(Plan2!E49=4,"Colocar no Pasto",IF(Plan2!E49,"Deixar no cercado",""))))))</f>
        <v/>
      </c>
      <c r="H50" t="str">
        <f>IF(Plan2!F49="","",IF(Plan2!F49=1,"Reprodução",IF(Plan2!F49=2,"Vender",IF(Plan2!F49=3,"Tosar",IF(Plan2!F49=4,"Colocar no Pasto",IF(Plan2!F49,"Deixar no cercado",""))))))</f>
        <v/>
      </c>
      <c r="I50" t="str">
        <f>IF(Plan2!G49="","",IF(Plan2!G49=1,"Reprodução",IF(Plan2!G49=2,"Vender",IF(Plan2!G49=3,"Tosar",IF(Plan2!G49=4,"Colocar no Pasto",IF(Plan2!G49,"Deixar no cercado",""))))))</f>
        <v/>
      </c>
      <c r="J50" t="str">
        <f>IF(Plan2!H49="","",IF(Plan2!H49=1,"Reprodução",IF(Plan2!H49=2,"Vender",IF(Plan2!H49=3,"Tosar",IF(Plan2!H49=4,"Colocar no Pasto",IF(Plan2!H49,"Deixar no cercado",""))))))</f>
        <v/>
      </c>
      <c r="K50" t="str">
        <f>IF(Plan2!I49="","",IF(Plan2!I49=1,"Reprodução",IF(Plan2!I49=2,"Vender",IF(Plan2!I49=3,"Tosar",IF(Plan2!I49=4,"Colocar no Pasto",IF(Plan2!I49,"Deixar no cercado",""))))))</f>
        <v/>
      </c>
      <c r="L50" t="str">
        <f>IF(Plan2!J49="","",IF(Plan2!J49=1,"Reprodução",IF(Plan2!J49=2,"Vender",IF(Plan2!J49=3,"Tosar",IF(Plan2!J49=4,"Colocar no Pasto",IF(Plan2!J49=5,"Deixar no pasto",""))))))</f>
        <v/>
      </c>
      <c r="M50" t="str">
        <f>IF(Plan2!K49="","",IF(Plan2!K49=1,"Reprodução",IF(Plan2!K49=2,"Vender",IF(Plan2!K49=3,"Tosar",IF(Plan2!K49=4,"Colocar no Pasto",IF(Plan2!K49=5,"Deixar no pasto",""))))))</f>
        <v/>
      </c>
      <c r="N50" t="str">
        <f>IF(Plan2!L49="","",IF(Plan2!L49=1,"Reprodução",IF(Plan2!L49=2,"Vender",IF(Plan2!L49=3,"Tosar",IF(Plan2!L49=4,"Colocar no Pasto",IF(Plan2!L49=5,"Deixar no pasto",""))))))</f>
        <v/>
      </c>
      <c r="O50" t="str">
        <f>IF(Plan2!M49="","",IF(Plan2!M49=1,"Reprodução",IF(Plan2!M49=2,"Vender",IF(Plan2!M49=3,"Tosar",IF(Plan2!M49=4,"Colocar no Pasto",IF(Plan2!M49=5,"Deixar no pasto",""))))))</f>
        <v/>
      </c>
      <c r="P50" t="str">
        <f>IF(Plan2!N49="","",IF(Plan2!N49=1,"Reprodução",IF(Plan2!N49=2,"Vender",IF(Plan2!N49=3,"Tosar",IF(Plan2!N49=4,"Colocar no Pasto",IF(Plan2!N49=5,"Deixar no pasto",""))))))</f>
        <v/>
      </c>
      <c r="Q50" t="str">
        <f>IF(Plan2!O49="","",IF(Plan2!O49=1,"Reprodução",IF(Plan2!O49=2,"Vender",IF(Plan2!O49=3,"Tosar",IF(Plan2!O49=4,"Colocar no Pasto",IF(Plan2!O49=5,"Deixar no pasto",""))))))</f>
        <v/>
      </c>
      <c r="R50" t="str">
        <f>IF(Plan2!P49="","",IF(Plan2!P49=1,"Reprodução",IF(Plan2!P49=2,"Vender",IF(Plan2!P49=3,"Tosar",IF(Plan2!P49=4,"Colocar no Pasto",IF(Plan2!P49=5,"Deixar no pasto",""))))))</f>
        <v/>
      </c>
      <c r="S50" t="str">
        <f>IF(Plan2!Q49="","",IF(Plan2!Q49=1,"Reprodução",IF(Plan2!Q49=2,"Vender",IF(Plan2!Q49=3,"Tosar",IF(Plan2!Q49=4,"Colocar no Pasto",IF(Plan2!Q49=5,"Deixar no pasto",""))))))</f>
        <v/>
      </c>
      <c r="U50">
        <f t="shared" si="1"/>
        <v>290</v>
      </c>
    </row>
    <row r="51" spans="1:21" x14ac:dyDescent="0.25">
      <c r="A51">
        <f>Plan2!A50</f>
        <v>0</v>
      </c>
      <c r="C51" t="str">
        <f>IF(OR(Plan2!C50="",Plan2!D50="",Plan2!E50="",Plan2!F50="",Plan2!G50="",Plan2!H50="",Plan2!I50="",Plan2!J50="",Plan2!K50="",Plan2!L50="",Plan2!M50="",Plan2!N50="",Plan2!O50="",Plan2!P50="",Plan2!Q50=""),"",SUM(COUNTIF(E51:R51,"Colocar no Pasto")*5,COUNTIF(D51:R51,"Deixar no cercado"),COUNTIF(E51:R51,"Vender")*10,COUNTIF(D50:R51,"Tosar")*10))</f>
        <v/>
      </c>
      <c r="E51" t="str">
        <f>IF(Plan2!C50="","",IF(Plan2!C50=1,"Reprodução",IF(Plan2!C50=2,"Vender",IF(Plan2!C50=3,"Tosar",IF(Plan2!C50=4,"Colocar no Pasto",IF(Plan2!C50,"Deixar no cercado",""))))))</f>
        <v/>
      </c>
      <c r="F51" t="str">
        <f>IF(Plan2!D50="","",IF(Plan2!D50=1,"Reprodução",IF(Plan2!D50=2,"Vender",IF(Plan2!D50=3,"Tosar",IF(Plan2!D50=4,"Colocar no Pasto",IF(Plan2!D50,"Deixar no cercado",""))))))</f>
        <v/>
      </c>
      <c r="G51" t="str">
        <f>IF(Plan2!E50="","",IF(Plan2!E50=1,"Reprodução",IF(Plan2!E50=2,"Vender",IF(Plan2!E50=3,"Tosar",IF(Plan2!E50=4,"Colocar no Pasto",IF(Plan2!E50,"Deixar no cercado",""))))))</f>
        <v/>
      </c>
      <c r="H51" t="str">
        <f>IF(Plan2!F50="","",IF(Plan2!F50=1,"Reprodução",IF(Plan2!F50=2,"Vender",IF(Plan2!F50=3,"Tosar",IF(Plan2!F50=4,"Colocar no Pasto",IF(Plan2!F50,"Deixar no cercado",""))))))</f>
        <v/>
      </c>
      <c r="I51" t="str">
        <f>IF(Plan2!G50="","",IF(Plan2!G50=1,"Reprodução",IF(Plan2!G50=2,"Vender",IF(Plan2!G50=3,"Tosar",IF(Plan2!G50=4,"Colocar no Pasto",IF(Plan2!G50,"Deixar no cercado",""))))))</f>
        <v/>
      </c>
      <c r="J51" t="str">
        <f>IF(Plan2!H50="","",IF(Plan2!H50=1,"Reprodução",IF(Plan2!H50=2,"Vender",IF(Plan2!H50=3,"Tosar",IF(Plan2!H50=4,"Colocar no Pasto",IF(Plan2!H50,"Deixar no cercado",""))))))</f>
        <v/>
      </c>
      <c r="K51" t="str">
        <f>IF(Plan2!I50="","",IF(Plan2!I50=1,"Reprodução",IF(Plan2!I50=2,"Vender",IF(Plan2!I50=3,"Tosar",IF(Plan2!I50=4,"Colocar no Pasto",IF(Plan2!I50,"Deixar no cercado",""))))))</f>
        <v/>
      </c>
      <c r="L51" t="str">
        <f>IF(Plan2!J50="","",IF(Plan2!J50=1,"Reprodução",IF(Plan2!J50=2,"Vender",IF(Plan2!J50=3,"Tosar",IF(Plan2!J50=4,"Colocar no Pasto",IF(Plan2!J50=5,"Deixar no pasto",""))))))</f>
        <v/>
      </c>
      <c r="M51" t="str">
        <f>IF(Plan2!K50="","",IF(Plan2!K50=1,"Reprodução",IF(Plan2!K50=2,"Vender",IF(Plan2!K50=3,"Tosar",IF(Plan2!K50=4,"Colocar no Pasto",IF(Plan2!K50=5,"Deixar no pasto",""))))))</f>
        <v/>
      </c>
      <c r="N51" t="str">
        <f>IF(Plan2!L50="","",IF(Plan2!L50=1,"Reprodução",IF(Plan2!L50=2,"Vender",IF(Plan2!L50=3,"Tosar",IF(Plan2!L50=4,"Colocar no Pasto",IF(Plan2!L50=5,"Deixar no pasto",""))))))</f>
        <v/>
      </c>
      <c r="O51" t="str">
        <f>IF(Plan2!M50="","",IF(Plan2!M50=1,"Reprodução",IF(Plan2!M50=2,"Vender",IF(Plan2!M50=3,"Tosar",IF(Plan2!M50=4,"Colocar no Pasto",IF(Plan2!M50=5,"Deixar no pasto",""))))))</f>
        <v/>
      </c>
      <c r="P51" t="str">
        <f>IF(Plan2!N50="","",IF(Plan2!N50=1,"Reprodução",IF(Plan2!N50=2,"Vender",IF(Plan2!N50=3,"Tosar",IF(Plan2!N50=4,"Colocar no Pasto",IF(Plan2!N50=5,"Deixar no pasto",""))))))</f>
        <v/>
      </c>
      <c r="Q51" t="str">
        <f>IF(Plan2!O50="","",IF(Plan2!O50=1,"Reprodução",IF(Plan2!O50=2,"Vender",IF(Plan2!O50=3,"Tosar",IF(Plan2!O50=4,"Colocar no Pasto",IF(Plan2!O50=5,"Deixar no pasto",""))))))</f>
        <v/>
      </c>
      <c r="R51" t="str">
        <f>IF(Plan2!P50="","",IF(Plan2!P50=1,"Reprodução",IF(Plan2!P50=2,"Vender",IF(Plan2!P50=3,"Tosar",IF(Plan2!P50=4,"Colocar no Pasto",IF(Plan2!P50=5,"Deixar no pasto",""))))))</f>
        <v/>
      </c>
      <c r="S51" t="str">
        <f>IF(Plan2!Q50="","",IF(Plan2!Q50=1,"Reprodução",IF(Plan2!Q50=2,"Vender",IF(Plan2!Q50=3,"Tosar",IF(Plan2!Q50=4,"Colocar no Pasto",IF(Plan2!Q50=5,"Deixar no pasto",""))))))</f>
        <v/>
      </c>
      <c r="U51">
        <f t="shared" si="1"/>
        <v>290</v>
      </c>
    </row>
    <row r="52" spans="1:21" x14ac:dyDescent="0.25">
      <c r="A52">
        <f>Plan2!A51</f>
        <v>0</v>
      </c>
      <c r="C52" t="str">
        <f>IF(OR(Plan2!C51="",Plan2!D51="",Plan2!E51="",Plan2!F51="",Plan2!G51="",Plan2!H51="",Plan2!I51="",Plan2!J51="",Plan2!K51="",Plan2!L51="",Plan2!M51="",Plan2!N51="",Plan2!O51="",Plan2!P51="",Plan2!Q51=""),"",SUM(COUNTIF(E52:R52,"Colocar no Pasto")*5,COUNTIF(D52:R52,"Deixar no cercado"),COUNTIF(E52:R52,"Vender")*10,COUNTIF(D51:R52,"Tosar")*10))</f>
        <v/>
      </c>
      <c r="E52" t="str">
        <f>IF(Plan2!C51="","",IF(Plan2!C51=1,"Reprodução",IF(Plan2!C51=2,"Vender",IF(Plan2!C51=3,"Tosar",IF(Plan2!C51=4,"Colocar no Pasto",IF(Plan2!C51,"Deixar no cercado",""))))))</f>
        <v/>
      </c>
      <c r="F52" t="str">
        <f>IF(Plan2!D51="","",IF(Plan2!D51=1,"Reprodução",IF(Plan2!D51=2,"Vender",IF(Plan2!D51=3,"Tosar",IF(Plan2!D51=4,"Colocar no Pasto",IF(Plan2!D51,"Deixar no cercado",""))))))</f>
        <v/>
      </c>
      <c r="G52" t="str">
        <f>IF(Plan2!E51="","",IF(Plan2!E51=1,"Reprodução",IF(Plan2!E51=2,"Vender",IF(Plan2!E51=3,"Tosar",IF(Plan2!E51=4,"Colocar no Pasto",IF(Plan2!E51,"Deixar no cercado",""))))))</f>
        <v/>
      </c>
      <c r="H52" t="str">
        <f>IF(Plan2!F51="","",IF(Plan2!F51=1,"Reprodução",IF(Plan2!F51=2,"Vender",IF(Plan2!F51=3,"Tosar",IF(Plan2!F51=4,"Colocar no Pasto",IF(Plan2!F51,"Deixar no cercado",""))))))</f>
        <v/>
      </c>
      <c r="I52" t="str">
        <f>IF(Plan2!G51="","",IF(Plan2!G51=1,"Reprodução",IF(Plan2!G51=2,"Vender",IF(Plan2!G51=3,"Tosar",IF(Plan2!G51=4,"Colocar no Pasto",IF(Plan2!G51,"Deixar no cercado",""))))))</f>
        <v/>
      </c>
      <c r="J52" t="str">
        <f>IF(Plan2!H51="","",IF(Plan2!H51=1,"Reprodução",IF(Plan2!H51=2,"Vender",IF(Plan2!H51=3,"Tosar",IF(Plan2!H51=4,"Colocar no Pasto",IF(Plan2!H51,"Deixar no cercado",""))))))</f>
        <v/>
      </c>
      <c r="K52" t="str">
        <f>IF(Plan2!I51="","",IF(Plan2!I51=1,"Reprodução",IF(Plan2!I51=2,"Vender",IF(Plan2!I51=3,"Tosar",IF(Plan2!I51=4,"Colocar no Pasto",IF(Plan2!I51,"Deixar no cercado",""))))))</f>
        <v/>
      </c>
      <c r="L52" t="str">
        <f>IF(Plan2!J51="","",IF(Plan2!J51=1,"Reprodução",IF(Plan2!J51=2,"Vender",IF(Plan2!J51=3,"Tosar",IF(Plan2!J51=4,"Colocar no Pasto",IF(Plan2!J51=5,"Deixar no pasto",""))))))</f>
        <v/>
      </c>
      <c r="M52" t="str">
        <f>IF(Plan2!K51="","",IF(Plan2!K51=1,"Reprodução",IF(Plan2!K51=2,"Vender",IF(Plan2!K51=3,"Tosar",IF(Plan2!K51=4,"Colocar no Pasto",IF(Plan2!K51=5,"Deixar no pasto",""))))))</f>
        <v/>
      </c>
      <c r="N52" t="str">
        <f>IF(Plan2!L51="","",IF(Plan2!L51=1,"Reprodução",IF(Plan2!L51=2,"Vender",IF(Plan2!L51=3,"Tosar",IF(Plan2!L51=4,"Colocar no Pasto",IF(Plan2!L51=5,"Deixar no pasto",""))))))</f>
        <v/>
      </c>
      <c r="O52" t="str">
        <f>IF(Plan2!M51="","",IF(Plan2!M51=1,"Reprodução",IF(Plan2!M51=2,"Vender",IF(Plan2!M51=3,"Tosar",IF(Plan2!M51=4,"Colocar no Pasto",IF(Plan2!M51=5,"Deixar no pasto",""))))))</f>
        <v/>
      </c>
      <c r="P52" t="str">
        <f>IF(Plan2!N51="","",IF(Plan2!N51=1,"Reprodução",IF(Plan2!N51=2,"Vender",IF(Plan2!N51=3,"Tosar",IF(Plan2!N51=4,"Colocar no Pasto",IF(Plan2!N51=5,"Deixar no pasto",""))))))</f>
        <v/>
      </c>
      <c r="Q52" t="str">
        <f>IF(Plan2!O51="","",IF(Plan2!O51=1,"Reprodução",IF(Plan2!O51=2,"Vender",IF(Plan2!O51=3,"Tosar",IF(Plan2!O51=4,"Colocar no Pasto",IF(Plan2!O51=5,"Deixar no pasto",""))))))</f>
        <v/>
      </c>
      <c r="R52" t="str">
        <f>IF(Plan2!P51="","",IF(Plan2!P51=1,"Reprodução",IF(Plan2!P51=2,"Vender",IF(Plan2!P51=3,"Tosar",IF(Plan2!P51=4,"Colocar no Pasto",IF(Plan2!P51=5,"Deixar no pasto",""))))))</f>
        <v/>
      </c>
      <c r="S52" t="str">
        <f>IF(Plan2!Q51="","",IF(Plan2!Q51=1,"Reprodução",IF(Plan2!Q51=2,"Vender",IF(Plan2!Q51=3,"Tosar",IF(Plan2!Q51=4,"Colocar no Pasto",IF(Plan2!Q51=5,"Deixar no pasto",""))))))</f>
        <v/>
      </c>
      <c r="U52">
        <f t="shared" si="1"/>
        <v>290</v>
      </c>
    </row>
    <row r="53" spans="1:21" x14ac:dyDescent="0.25">
      <c r="A53">
        <f>Plan2!A52</f>
        <v>0</v>
      </c>
      <c r="C53" t="str">
        <f>IF(OR(Plan2!C52="",Plan2!D52="",Plan2!E52="",Plan2!F52="",Plan2!G52="",Plan2!H52="",Plan2!I52="",Plan2!J52="",Plan2!K52="",Plan2!L52="",Plan2!M52="",Plan2!N52="",Plan2!O52="",Plan2!P52="",Plan2!Q52=""),"",SUM(COUNTIF(E53:R53,"Colocar no Pasto")*5,COUNTIF(D53:R53,"Deixar no cercado"),COUNTIF(E53:R53,"Vender")*10,COUNTIF(D52:R53,"Tosar")*10))</f>
        <v/>
      </c>
      <c r="E53" t="str">
        <f>IF(Plan2!C52="","",IF(Plan2!C52=1,"Reprodução",IF(Plan2!C52=2,"Vender",IF(Plan2!C52=3,"Tosar",IF(Plan2!C52=4,"Colocar no Pasto",IF(Plan2!C52,"Deixar no cercado",""))))))</f>
        <v/>
      </c>
      <c r="F53" t="str">
        <f>IF(Plan2!D52="","",IF(Plan2!D52=1,"Reprodução",IF(Plan2!D52=2,"Vender",IF(Plan2!D52=3,"Tosar",IF(Plan2!D52=4,"Colocar no Pasto",IF(Plan2!D52,"Deixar no cercado",""))))))</f>
        <v/>
      </c>
      <c r="G53" t="str">
        <f>IF(Plan2!E52="","",IF(Plan2!E52=1,"Reprodução",IF(Plan2!E52=2,"Vender",IF(Plan2!E52=3,"Tosar",IF(Plan2!E52=4,"Colocar no Pasto",IF(Plan2!E52,"Deixar no cercado",""))))))</f>
        <v/>
      </c>
      <c r="H53" t="str">
        <f>IF(Plan2!F52="","",IF(Plan2!F52=1,"Reprodução",IF(Plan2!F52=2,"Vender",IF(Plan2!F52=3,"Tosar",IF(Plan2!F52=4,"Colocar no Pasto",IF(Plan2!F52,"Deixar no cercado",""))))))</f>
        <v/>
      </c>
      <c r="I53" t="str">
        <f>IF(Plan2!G52="","",IF(Plan2!G52=1,"Reprodução",IF(Plan2!G52=2,"Vender",IF(Plan2!G52=3,"Tosar",IF(Plan2!G52=4,"Colocar no Pasto",IF(Plan2!G52,"Deixar no cercado",""))))))</f>
        <v/>
      </c>
      <c r="J53" t="str">
        <f>IF(Plan2!H52="","",IF(Plan2!H52=1,"Reprodução",IF(Plan2!H52=2,"Vender",IF(Plan2!H52=3,"Tosar",IF(Plan2!H52=4,"Colocar no Pasto",IF(Plan2!H52,"Deixar no cercado",""))))))</f>
        <v/>
      </c>
      <c r="K53" t="str">
        <f>IF(Plan2!I52="","",IF(Plan2!I52=1,"Reprodução",IF(Plan2!I52=2,"Vender",IF(Plan2!I52=3,"Tosar",IF(Plan2!I52=4,"Colocar no Pasto",IF(Plan2!I52,"Deixar no cercado",""))))))</f>
        <v/>
      </c>
      <c r="L53" t="str">
        <f>IF(Plan2!J52="","",IF(Plan2!J52=1,"Reprodução",IF(Plan2!J52=2,"Vender",IF(Plan2!J52=3,"Tosar",IF(Plan2!J52=4,"Colocar no Pasto",IF(Plan2!J52=5,"Deixar no pasto",""))))))</f>
        <v/>
      </c>
      <c r="M53" t="str">
        <f>IF(Plan2!K52="","",IF(Plan2!K52=1,"Reprodução",IF(Plan2!K52=2,"Vender",IF(Plan2!K52=3,"Tosar",IF(Plan2!K52=4,"Colocar no Pasto",IF(Plan2!K52=5,"Deixar no pasto",""))))))</f>
        <v/>
      </c>
      <c r="N53" t="str">
        <f>IF(Plan2!L52="","",IF(Plan2!L52=1,"Reprodução",IF(Plan2!L52=2,"Vender",IF(Plan2!L52=3,"Tosar",IF(Plan2!L52=4,"Colocar no Pasto",IF(Plan2!L52=5,"Deixar no pasto",""))))))</f>
        <v/>
      </c>
      <c r="O53" t="str">
        <f>IF(Plan2!M52="","",IF(Plan2!M52=1,"Reprodução",IF(Plan2!M52=2,"Vender",IF(Plan2!M52=3,"Tosar",IF(Plan2!M52=4,"Colocar no Pasto",IF(Plan2!M52=5,"Deixar no pasto",""))))))</f>
        <v/>
      </c>
      <c r="P53" t="str">
        <f>IF(Plan2!N52="","",IF(Plan2!N52=1,"Reprodução",IF(Plan2!N52=2,"Vender",IF(Plan2!N52=3,"Tosar",IF(Plan2!N52=4,"Colocar no Pasto",IF(Plan2!N52=5,"Deixar no pasto",""))))))</f>
        <v/>
      </c>
      <c r="Q53" t="str">
        <f>IF(Plan2!O52="","",IF(Plan2!O52=1,"Reprodução",IF(Plan2!O52=2,"Vender",IF(Plan2!O52=3,"Tosar",IF(Plan2!O52=4,"Colocar no Pasto",IF(Plan2!O52=5,"Deixar no pasto",""))))))</f>
        <v/>
      </c>
      <c r="R53" t="str">
        <f>IF(Plan2!P52="","",IF(Plan2!P52=1,"Reprodução",IF(Plan2!P52=2,"Vender",IF(Plan2!P52=3,"Tosar",IF(Plan2!P52=4,"Colocar no Pasto",IF(Plan2!P52=5,"Deixar no pasto",""))))))</f>
        <v/>
      </c>
      <c r="S53" t="str">
        <f>IF(Plan2!Q52="","",IF(Plan2!Q52=1,"Reprodução",IF(Plan2!Q52=2,"Vender",IF(Plan2!Q52=3,"Tosar",IF(Plan2!Q52=4,"Colocar no Pasto",IF(Plan2!Q52=5,"Deixar no pasto",""))))))</f>
        <v/>
      </c>
      <c r="U53">
        <f t="shared" si="1"/>
        <v>290</v>
      </c>
    </row>
    <row r="54" spans="1:21" x14ac:dyDescent="0.25">
      <c r="A54">
        <f>Plan2!A53</f>
        <v>0</v>
      </c>
      <c r="C54" t="str">
        <f>IF(OR(Plan2!C53="",Plan2!D53="",Plan2!E53="",Plan2!F53="",Plan2!G53="",Plan2!H53="",Plan2!I53="",Plan2!J53="",Plan2!K53="",Plan2!L53="",Plan2!M53="",Plan2!N53="",Plan2!O53="",Plan2!P53="",Plan2!Q53=""),"",SUM(COUNTIF(E54:R54,"Colocar no Pasto")*5,COUNTIF(D54:R54,"Deixar no cercado"),COUNTIF(E54:R54,"Vender")*10,COUNTIF(D53:R54,"Tosar")*10))</f>
        <v/>
      </c>
      <c r="E54" t="str">
        <f>IF(Plan2!C53="","",IF(Plan2!C53=1,"Reprodução",IF(Plan2!C53=2,"Vender",IF(Plan2!C53=3,"Tosar",IF(Plan2!C53=4,"Colocar no Pasto",IF(Plan2!C53,"Deixar no cercado",""))))))</f>
        <v/>
      </c>
      <c r="F54" t="str">
        <f>IF(Plan2!D53="","",IF(Plan2!D53=1,"Reprodução",IF(Plan2!D53=2,"Vender",IF(Plan2!D53=3,"Tosar",IF(Plan2!D53=4,"Colocar no Pasto",IF(Plan2!D53,"Deixar no cercado",""))))))</f>
        <v/>
      </c>
      <c r="G54" t="str">
        <f>IF(Plan2!E53="","",IF(Plan2!E53=1,"Reprodução",IF(Plan2!E53=2,"Vender",IF(Plan2!E53=3,"Tosar",IF(Plan2!E53=4,"Colocar no Pasto",IF(Plan2!E53,"Deixar no cercado",""))))))</f>
        <v/>
      </c>
      <c r="H54" t="str">
        <f>IF(Plan2!F53="","",IF(Plan2!F53=1,"Reprodução",IF(Plan2!F53=2,"Vender",IF(Plan2!F53=3,"Tosar",IF(Plan2!F53=4,"Colocar no Pasto",IF(Plan2!F53,"Deixar no cercado",""))))))</f>
        <v/>
      </c>
      <c r="I54" t="str">
        <f>IF(Plan2!G53="","",IF(Plan2!G53=1,"Reprodução",IF(Plan2!G53=2,"Vender",IF(Plan2!G53=3,"Tosar",IF(Plan2!G53=4,"Colocar no Pasto",IF(Plan2!G53,"Deixar no cercado",""))))))</f>
        <v/>
      </c>
      <c r="J54" t="str">
        <f>IF(Plan2!H53="","",IF(Plan2!H53=1,"Reprodução",IF(Plan2!H53=2,"Vender",IF(Plan2!H53=3,"Tosar",IF(Plan2!H53=4,"Colocar no Pasto",IF(Plan2!H53,"Deixar no cercado",""))))))</f>
        <v/>
      </c>
      <c r="K54" t="str">
        <f>IF(Plan2!I53="","",IF(Plan2!I53=1,"Reprodução",IF(Plan2!I53=2,"Vender",IF(Plan2!I53=3,"Tosar",IF(Plan2!I53=4,"Colocar no Pasto",IF(Plan2!I53,"Deixar no cercado",""))))))</f>
        <v/>
      </c>
      <c r="L54" t="str">
        <f>IF(Plan2!J53="","",IF(Plan2!J53=1,"Reprodução",IF(Plan2!J53=2,"Vender",IF(Plan2!J53=3,"Tosar",IF(Plan2!J53=4,"Colocar no Pasto",IF(Plan2!J53=5,"Deixar no pasto",""))))))</f>
        <v/>
      </c>
      <c r="M54" t="str">
        <f>IF(Plan2!K53="","",IF(Plan2!K53=1,"Reprodução",IF(Plan2!K53=2,"Vender",IF(Plan2!K53=3,"Tosar",IF(Plan2!K53=4,"Colocar no Pasto",IF(Plan2!K53=5,"Deixar no pasto",""))))))</f>
        <v/>
      </c>
      <c r="N54" t="str">
        <f>IF(Plan2!L53="","",IF(Plan2!L53=1,"Reprodução",IF(Plan2!L53=2,"Vender",IF(Plan2!L53=3,"Tosar",IF(Plan2!L53=4,"Colocar no Pasto",IF(Plan2!L53=5,"Deixar no pasto",""))))))</f>
        <v/>
      </c>
      <c r="O54" t="str">
        <f>IF(Plan2!M53="","",IF(Plan2!M53=1,"Reprodução",IF(Plan2!M53=2,"Vender",IF(Plan2!M53=3,"Tosar",IF(Plan2!M53=4,"Colocar no Pasto",IF(Plan2!M53=5,"Deixar no pasto",""))))))</f>
        <v/>
      </c>
      <c r="P54" t="str">
        <f>IF(Plan2!N53="","",IF(Plan2!N53=1,"Reprodução",IF(Plan2!N53=2,"Vender",IF(Plan2!N53=3,"Tosar",IF(Plan2!N53=4,"Colocar no Pasto",IF(Plan2!N53=5,"Deixar no pasto",""))))))</f>
        <v/>
      </c>
      <c r="Q54" t="str">
        <f>IF(Plan2!O53="","",IF(Plan2!O53=1,"Reprodução",IF(Plan2!O53=2,"Vender",IF(Plan2!O53=3,"Tosar",IF(Plan2!O53=4,"Colocar no Pasto",IF(Plan2!O53=5,"Deixar no pasto",""))))))</f>
        <v/>
      </c>
      <c r="R54" t="str">
        <f>IF(Plan2!P53="","",IF(Plan2!P53=1,"Reprodução",IF(Plan2!P53=2,"Vender",IF(Plan2!P53=3,"Tosar",IF(Plan2!P53=4,"Colocar no Pasto",IF(Plan2!P53=5,"Deixar no pasto",""))))))</f>
        <v/>
      </c>
      <c r="S54" t="str">
        <f>IF(Plan2!Q53="","",IF(Plan2!Q53=1,"Reprodução",IF(Plan2!Q53=2,"Vender",IF(Plan2!Q53=3,"Tosar",IF(Plan2!Q53=4,"Colocar no Pasto",IF(Plan2!Q53=5,"Deixar no pasto",""))))))</f>
        <v/>
      </c>
      <c r="U54">
        <f t="shared" si="1"/>
        <v>290</v>
      </c>
    </row>
    <row r="55" spans="1:21" x14ac:dyDescent="0.25">
      <c r="A55">
        <f>Plan2!A54</f>
        <v>0</v>
      </c>
      <c r="C55" t="str">
        <f>IF(OR(Plan2!C54="",Plan2!D54="",Plan2!E54="",Plan2!F54="",Plan2!G54="",Plan2!H54="",Plan2!I54="",Plan2!J54="",Plan2!K54="",Plan2!L54="",Plan2!M54="",Plan2!N54="",Plan2!O54="",Plan2!P54="",Plan2!Q54=""),"",SUM(COUNTIF(E55:R55,"Colocar no Pasto")*5,COUNTIF(D55:R55,"Deixar no cercado"),COUNTIF(E55:R55,"Vender")*10,COUNTIF(D54:R55,"Tosar")*10))</f>
        <v/>
      </c>
      <c r="E55" t="str">
        <f>IF(Plan2!C54="","",IF(Plan2!C54=1,"Reprodução",IF(Plan2!C54=2,"Vender",IF(Plan2!C54=3,"Tosar",IF(Plan2!C54=4,"Colocar no Pasto",IF(Plan2!C54,"Deixar no cercado",""))))))</f>
        <v/>
      </c>
      <c r="F55" t="str">
        <f>IF(Plan2!D54="","",IF(Plan2!D54=1,"Reprodução",IF(Plan2!D54=2,"Vender",IF(Plan2!D54=3,"Tosar",IF(Plan2!D54=4,"Colocar no Pasto",IF(Plan2!D54,"Deixar no cercado",""))))))</f>
        <v/>
      </c>
      <c r="G55" t="str">
        <f>IF(Plan2!E54="","",IF(Plan2!E54=1,"Reprodução",IF(Plan2!E54=2,"Vender",IF(Plan2!E54=3,"Tosar",IF(Plan2!E54=4,"Colocar no Pasto",IF(Plan2!E54,"Deixar no cercado",""))))))</f>
        <v/>
      </c>
      <c r="H55" t="str">
        <f>IF(Plan2!F54="","",IF(Plan2!F54=1,"Reprodução",IF(Plan2!F54=2,"Vender",IF(Plan2!F54=3,"Tosar",IF(Plan2!F54=4,"Colocar no Pasto",IF(Plan2!F54,"Deixar no cercado",""))))))</f>
        <v/>
      </c>
      <c r="I55" t="str">
        <f>IF(Plan2!G54="","",IF(Plan2!G54=1,"Reprodução",IF(Plan2!G54=2,"Vender",IF(Plan2!G54=3,"Tosar",IF(Plan2!G54=4,"Colocar no Pasto",IF(Plan2!G54,"Deixar no cercado",""))))))</f>
        <v/>
      </c>
      <c r="J55" t="str">
        <f>IF(Plan2!H54="","",IF(Plan2!H54=1,"Reprodução",IF(Plan2!H54=2,"Vender",IF(Plan2!H54=3,"Tosar",IF(Plan2!H54=4,"Colocar no Pasto",IF(Plan2!H54,"Deixar no cercado",""))))))</f>
        <v/>
      </c>
      <c r="K55" t="str">
        <f>IF(Plan2!I54="","",IF(Plan2!I54=1,"Reprodução",IF(Plan2!I54=2,"Vender",IF(Plan2!I54=3,"Tosar",IF(Plan2!I54=4,"Colocar no Pasto",IF(Plan2!I54,"Deixar no cercado",""))))))</f>
        <v/>
      </c>
      <c r="L55" t="str">
        <f>IF(Plan2!J54="","",IF(Plan2!J54=1,"Reprodução",IF(Plan2!J54=2,"Vender",IF(Plan2!J54=3,"Tosar",IF(Plan2!J54=4,"Colocar no Pasto",IF(Plan2!J54=5,"Deixar no pasto",""))))))</f>
        <v/>
      </c>
      <c r="M55" t="str">
        <f>IF(Plan2!K54="","",IF(Plan2!K54=1,"Reprodução",IF(Plan2!K54=2,"Vender",IF(Plan2!K54=3,"Tosar",IF(Plan2!K54=4,"Colocar no Pasto",IF(Plan2!K54=5,"Deixar no pasto",""))))))</f>
        <v/>
      </c>
      <c r="N55" t="str">
        <f>IF(Plan2!L54="","",IF(Plan2!L54=1,"Reprodução",IF(Plan2!L54=2,"Vender",IF(Plan2!L54=3,"Tosar",IF(Plan2!L54=4,"Colocar no Pasto",IF(Plan2!L54=5,"Deixar no pasto",""))))))</f>
        <v/>
      </c>
      <c r="O55" t="str">
        <f>IF(Plan2!M54="","",IF(Plan2!M54=1,"Reprodução",IF(Plan2!M54=2,"Vender",IF(Plan2!M54=3,"Tosar",IF(Plan2!M54=4,"Colocar no Pasto",IF(Plan2!M54=5,"Deixar no pasto",""))))))</f>
        <v/>
      </c>
      <c r="P55" t="str">
        <f>IF(Plan2!N54="","",IF(Plan2!N54=1,"Reprodução",IF(Plan2!N54=2,"Vender",IF(Plan2!N54=3,"Tosar",IF(Plan2!N54=4,"Colocar no Pasto",IF(Plan2!N54=5,"Deixar no pasto",""))))))</f>
        <v/>
      </c>
      <c r="Q55" t="str">
        <f>IF(Plan2!O54="","",IF(Plan2!O54=1,"Reprodução",IF(Plan2!O54=2,"Vender",IF(Plan2!O54=3,"Tosar",IF(Plan2!O54=4,"Colocar no Pasto",IF(Plan2!O54=5,"Deixar no pasto",""))))))</f>
        <v/>
      </c>
      <c r="R55" t="str">
        <f>IF(Plan2!P54="","",IF(Plan2!P54=1,"Reprodução",IF(Plan2!P54=2,"Vender",IF(Plan2!P54=3,"Tosar",IF(Plan2!P54=4,"Colocar no Pasto",IF(Plan2!P54=5,"Deixar no pasto",""))))))</f>
        <v/>
      </c>
      <c r="S55" t="str">
        <f>IF(Plan2!Q54="","",IF(Plan2!Q54=1,"Reprodução",IF(Plan2!Q54=2,"Vender",IF(Plan2!Q54=3,"Tosar",IF(Plan2!Q54=4,"Colocar no Pasto",IF(Plan2!Q54=5,"Deixar no pasto",""))))))</f>
        <v/>
      </c>
      <c r="U55">
        <f t="shared" si="1"/>
        <v>290</v>
      </c>
    </row>
    <row r="56" spans="1:21" x14ac:dyDescent="0.25">
      <c r="A56">
        <f>Plan2!A55</f>
        <v>0</v>
      </c>
      <c r="C56" t="str">
        <f>IF(OR(Plan2!C55="",Plan2!D55="",Plan2!E55="",Plan2!F55="",Plan2!G55="",Plan2!H55="",Plan2!I55="",Plan2!J55="",Plan2!K55="",Plan2!L55="",Plan2!M55="",Plan2!N55="",Plan2!O55="",Plan2!P55="",Plan2!Q55=""),"",SUM(COUNTIF(E56:R56,"Colocar no Pasto")*5,COUNTIF(D56:R56,"Deixar no cercado"),COUNTIF(E56:R56,"Vender")*10,COUNTIF(D55:R56,"Tosar")*10))</f>
        <v/>
      </c>
      <c r="E56" t="str">
        <f>IF(Plan2!C55="","",IF(Plan2!C55=1,"Reprodução",IF(Plan2!C55=2,"Vender",IF(Plan2!C55=3,"Tosar",IF(Plan2!C55=4,"Colocar no Pasto",IF(Plan2!C55,"Deixar no cercado",""))))))</f>
        <v/>
      </c>
      <c r="F56" t="str">
        <f>IF(Plan2!D55="","",IF(Plan2!D55=1,"Reprodução",IF(Plan2!D55=2,"Vender",IF(Plan2!D55=3,"Tosar",IF(Plan2!D55=4,"Colocar no Pasto",IF(Plan2!D55,"Deixar no cercado",""))))))</f>
        <v/>
      </c>
      <c r="G56" t="str">
        <f>IF(Plan2!E55="","",IF(Plan2!E55=1,"Reprodução",IF(Plan2!E55=2,"Vender",IF(Plan2!E55=3,"Tosar",IF(Plan2!E55=4,"Colocar no Pasto",IF(Plan2!E55,"Deixar no cercado",""))))))</f>
        <v/>
      </c>
      <c r="H56" t="str">
        <f>IF(Plan2!F55="","",IF(Plan2!F55=1,"Reprodução",IF(Plan2!F55=2,"Vender",IF(Plan2!F55=3,"Tosar",IF(Plan2!F55=4,"Colocar no Pasto",IF(Plan2!F55,"Deixar no cercado",""))))))</f>
        <v/>
      </c>
      <c r="I56" t="str">
        <f>IF(Plan2!G55="","",IF(Plan2!G55=1,"Reprodução",IF(Plan2!G55=2,"Vender",IF(Plan2!G55=3,"Tosar",IF(Plan2!G55=4,"Colocar no Pasto",IF(Plan2!G55,"Deixar no cercado",""))))))</f>
        <v/>
      </c>
      <c r="J56" t="str">
        <f>IF(Plan2!H55="","",IF(Plan2!H55=1,"Reprodução",IF(Plan2!H55=2,"Vender",IF(Plan2!H55=3,"Tosar",IF(Plan2!H55=4,"Colocar no Pasto",IF(Plan2!H55,"Deixar no cercado",""))))))</f>
        <v/>
      </c>
      <c r="K56" t="str">
        <f>IF(Plan2!I55="","",IF(Plan2!I55=1,"Reprodução",IF(Plan2!I55=2,"Vender",IF(Plan2!I55=3,"Tosar",IF(Plan2!I55=4,"Colocar no Pasto",IF(Plan2!I55,"Deixar no cercado",""))))))</f>
        <v/>
      </c>
      <c r="L56" t="str">
        <f>IF(Plan2!J55="","",IF(Plan2!J55=1,"Reprodução",IF(Plan2!J55=2,"Vender",IF(Plan2!J55=3,"Tosar",IF(Plan2!J55=4,"Colocar no Pasto",IF(Plan2!J55=5,"Deixar no pasto",""))))))</f>
        <v/>
      </c>
      <c r="M56" t="str">
        <f>IF(Plan2!K55="","",IF(Plan2!K55=1,"Reprodução",IF(Plan2!K55=2,"Vender",IF(Plan2!K55=3,"Tosar",IF(Plan2!K55=4,"Colocar no Pasto",IF(Plan2!K55=5,"Deixar no pasto",""))))))</f>
        <v/>
      </c>
      <c r="N56" t="str">
        <f>IF(Plan2!L55="","",IF(Plan2!L55=1,"Reprodução",IF(Plan2!L55=2,"Vender",IF(Plan2!L55=3,"Tosar",IF(Plan2!L55=4,"Colocar no Pasto",IF(Plan2!L55=5,"Deixar no pasto",""))))))</f>
        <v/>
      </c>
      <c r="O56" t="str">
        <f>IF(Plan2!M55="","",IF(Plan2!M55=1,"Reprodução",IF(Plan2!M55=2,"Vender",IF(Plan2!M55=3,"Tosar",IF(Plan2!M55=4,"Colocar no Pasto",IF(Plan2!M55=5,"Deixar no pasto",""))))))</f>
        <v/>
      </c>
      <c r="P56" t="str">
        <f>IF(Plan2!N55="","",IF(Plan2!N55=1,"Reprodução",IF(Plan2!N55=2,"Vender",IF(Plan2!N55=3,"Tosar",IF(Plan2!N55=4,"Colocar no Pasto",IF(Plan2!N55=5,"Deixar no pasto",""))))))</f>
        <v/>
      </c>
      <c r="Q56" t="str">
        <f>IF(Plan2!O55="","",IF(Plan2!O55=1,"Reprodução",IF(Plan2!O55=2,"Vender",IF(Plan2!O55=3,"Tosar",IF(Plan2!O55=4,"Colocar no Pasto",IF(Plan2!O55=5,"Deixar no pasto",""))))))</f>
        <v/>
      </c>
      <c r="R56" t="str">
        <f>IF(Plan2!P55="","",IF(Plan2!P55=1,"Reprodução",IF(Plan2!P55=2,"Vender",IF(Plan2!P55=3,"Tosar",IF(Plan2!P55=4,"Colocar no Pasto",IF(Plan2!P55=5,"Deixar no pasto",""))))))</f>
        <v/>
      </c>
      <c r="S56" t="str">
        <f>IF(Plan2!Q55="","",IF(Plan2!Q55=1,"Reprodução",IF(Plan2!Q55=2,"Vender",IF(Plan2!Q55=3,"Tosar",IF(Plan2!Q55=4,"Colocar no Pasto",IF(Plan2!Q55=5,"Deixar no pasto",""))))))</f>
        <v/>
      </c>
      <c r="U56">
        <f t="shared" si="1"/>
        <v>290</v>
      </c>
    </row>
    <row r="57" spans="1:21" x14ac:dyDescent="0.25">
      <c r="A57">
        <f>Plan2!A56</f>
        <v>0</v>
      </c>
      <c r="C57" t="str">
        <f>IF(OR(Plan2!C56="",Plan2!D56="",Plan2!E56="",Plan2!F56="",Plan2!G56="",Plan2!H56="",Plan2!I56="",Plan2!J56="",Plan2!K56="",Plan2!L56="",Plan2!M56="",Plan2!N56="",Plan2!O56="",Plan2!P56="",Plan2!Q56=""),"",SUM(COUNTIF(E57:R57,"Colocar no Pasto")*5,COUNTIF(D57:R57,"Deixar no cercado"),COUNTIF(E57:R57,"Vender")*10,COUNTIF(D56:R57,"Tosar")*10))</f>
        <v/>
      </c>
      <c r="E57" t="str">
        <f>IF(Plan2!C56="","",IF(Plan2!C56=1,"Reprodução",IF(Plan2!C56=2,"Vender",IF(Plan2!C56=3,"Tosar",IF(Plan2!C56=4,"Colocar no Pasto",IF(Plan2!C56,"Deixar no cercado",""))))))</f>
        <v/>
      </c>
      <c r="F57" t="str">
        <f>IF(Plan2!D56="","",IF(Plan2!D56=1,"Reprodução",IF(Plan2!D56=2,"Vender",IF(Plan2!D56=3,"Tosar",IF(Plan2!D56=4,"Colocar no Pasto",IF(Plan2!D56,"Deixar no cercado",""))))))</f>
        <v/>
      </c>
      <c r="G57" t="str">
        <f>IF(Plan2!E56="","",IF(Plan2!E56=1,"Reprodução",IF(Plan2!E56=2,"Vender",IF(Plan2!E56=3,"Tosar",IF(Plan2!E56=4,"Colocar no Pasto",IF(Plan2!E56,"Deixar no cercado",""))))))</f>
        <v/>
      </c>
      <c r="H57" t="str">
        <f>IF(Plan2!F56="","",IF(Plan2!F56=1,"Reprodução",IF(Plan2!F56=2,"Vender",IF(Plan2!F56=3,"Tosar",IF(Plan2!F56=4,"Colocar no Pasto",IF(Plan2!F56,"Deixar no cercado",""))))))</f>
        <v/>
      </c>
      <c r="I57" t="str">
        <f>IF(Plan2!G56="","",IF(Plan2!G56=1,"Reprodução",IF(Plan2!G56=2,"Vender",IF(Plan2!G56=3,"Tosar",IF(Plan2!G56=4,"Colocar no Pasto",IF(Plan2!G56,"Deixar no cercado",""))))))</f>
        <v/>
      </c>
      <c r="J57" t="str">
        <f>IF(Plan2!H56="","",IF(Plan2!H56=1,"Reprodução",IF(Plan2!H56=2,"Vender",IF(Plan2!H56=3,"Tosar",IF(Plan2!H56=4,"Colocar no Pasto",IF(Plan2!H56,"Deixar no cercado",""))))))</f>
        <v/>
      </c>
      <c r="K57" t="str">
        <f>IF(Plan2!I56="","",IF(Plan2!I56=1,"Reprodução",IF(Plan2!I56=2,"Vender",IF(Plan2!I56=3,"Tosar",IF(Plan2!I56=4,"Colocar no Pasto",IF(Plan2!I56,"Deixar no cercado",""))))))</f>
        <v/>
      </c>
      <c r="L57" t="str">
        <f>IF(Plan2!J56="","",IF(Plan2!J56=1,"Reprodução",IF(Plan2!J56=2,"Vender",IF(Plan2!J56=3,"Tosar",IF(Plan2!J56=4,"Colocar no Pasto",IF(Plan2!J56=5,"Deixar no pasto",""))))))</f>
        <v/>
      </c>
      <c r="M57" t="str">
        <f>IF(Plan2!K56="","",IF(Plan2!K56=1,"Reprodução",IF(Plan2!K56=2,"Vender",IF(Plan2!K56=3,"Tosar",IF(Plan2!K56=4,"Colocar no Pasto",IF(Plan2!K56=5,"Deixar no pasto",""))))))</f>
        <v/>
      </c>
      <c r="N57" t="str">
        <f>IF(Plan2!L56="","",IF(Plan2!L56=1,"Reprodução",IF(Plan2!L56=2,"Vender",IF(Plan2!L56=3,"Tosar",IF(Plan2!L56=4,"Colocar no Pasto",IF(Plan2!L56=5,"Deixar no pasto",""))))))</f>
        <v/>
      </c>
      <c r="O57" t="str">
        <f>IF(Plan2!M56="","",IF(Plan2!M56=1,"Reprodução",IF(Plan2!M56=2,"Vender",IF(Plan2!M56=3,"Tosar",IF(Plan2!M56=4,"Colocar no Pasto",IF(Plan2!M56=5,"Deixar no pasto",""))))))</f>
        <v/>
      </c>
      <c r="P57" t="str">
        <f>IF(Plan2!N56="","",IF(Plan2!N56=1,"Reprodução",IF(Plan2!N56=2,"Vender",IF(Plan2!N56=3,"Tosar",IF(Plan2!N56=4,"Colocar no Pasto",IF(Plan2!N56=5,"Deixar no pasto",""))))))</f>
        <v/>
      </c>
      <c r="Q57" t="str">
        <f>IF(Plan2!O56="","",IF(Plan2!O56=1,"Reprodução",IF(Plan2!O56=2,"Vender",IF(Plan2!O56=3,"Tosar",IF(Plan2!O56=4,"Colocar no Pasto",IF(Plan2!O56=5,"Deixar no pasto",""))))))</f>
        <v/>
      </c>
      <c r="R57" t="str">
        <f>IF(Plan2!P56="","",IF(Plan2!P56=1,"Reprodução",IF(Plan2!P56=2,"Vender",IF(Plan2!P56=3,"Tosar",IF(Plan2!P56=4,"Colocar no Pasto",IF(Plan2!P56=5,"Deixar no pasto",""))))))</f>
        <v/>
      </c>
      <c r="S57" t="str">
        <f>IF(Plan2!Q56="","",IF(Plan2!Q56=1,"Reprodução",IF(Plan2!Q56=2,"Vender",IF(Plan2!Q56=3,"Tosar",IF(Plan2!Q56=4,"Colocar no Pasto",IF(Plan2!Q56=5,"Deixar no pasto",""))))))</f>
        <v/>
      </c>
      <c r="U57">
        <f t="shared" si="1"/>
        <v>290</v>
      </c>
    </row>
    <row r="58" spans="1:21" x14ac:dyDescent="0.25">
      <c r="A58">
        <f>Plan2!A57</f>
        <v>0</v>
      </c>
      <c r="C58" t="str">
        <f>IF(OR(Plan2!C57="",Plan2!D57="",Plan2!E57="",Plan2!F57="",Plan2!G57="",Plan2!H57="",Plan2!I57="",Plan2!J57="",Plan2!K57="",Plan2!L57="",Plan2!M57="",Plan2!N57="",Plan2!O57="",Plan2!P57="",Plan2!Q57=""),"",SUM(COUNTIF(E58:R58,"Colocar no Pasto")*5,COUNTIF(D58:R58,"Deixar no cercado"),COUNTIF(E58:R58,"Vender")*10,COUNTIF(D57:R58,"Tosar")*10))</f>
        <v/>
      </c>
      <c r="E58" t="str">
        <f>IF(Plan2!C57="","",IF(Plan2!C57=1,"Reprodução",IF(Plan2!C57=2,"Vender",IF(Plan2!C57=3,"Tosar",IF(Plan2!C57=4,"Colocar no Pasto",IF(Plan2!C57,"Deixar no cercado",""))))))</f>
        <v/>
      </c>
      <c r="F58" t="str">
        <f>IF(Plan2!D57="","",IF(Plan2!D57=1,"Reprodução",IF(Plan2!D57=2,"Vender",IF(Plan2!D57=3,"Tosar",IF(Plan2!D57=4,"Colocar no Pasto",IF(Plan2!D57,"Deixar no cercado",""))))))</f>
        <v/>
      </c>
      <c r="G58" t="str">
        <f>IF(Plan2!E57="","",IF(Plan2!E57=1,"Reprodução",IF(Plan2!E57=2,"Vender",IF(Plan2!E57=3,"Tosar",IF(Plan2!E57=4,"Colocar no Pasto",IF(Plan2!E57,"Deixar no cercado",""))))))</f>
        <v/>
      </c>
      <c r="H58" t="str">
        <f>IF(Plan2!F57="","",IF(Plan2!F57=1,"Reprodução",IF(Plan2!F57=2,"Vender",IF(Plan2!F57=3,"Tosar",IF(Plan2!F57=4,"Colocar no Pasto",IF(Plan2!F57,"Deixar no cercado",""))))))</f>
        <v/>
      </c>
      <c r="I58" t="str">
        <f>IF(Plan2!G57="","",IF(Plan2!G57=1,"Reprodução",IF(Plan2!G57=2,"Vender",IF(Plan2!G57=3,"Tosar",IF(Plan2!G57=4,"Colocar no Pasto",IF(Plan2!G57,"Deixar no cercado",""))))))</f>
        <v/>
      </c>
      <c r="J58" t="str">
        <f>IF(Plan2!H57="","",IF(Plan2!H57=1,"Reprodução",IF(Plan2!H57=2,"Vender",IF(Plan2!H57=3,"Tosar",IF(Plan2!H57=4,"Colocar no Pasto",IF(Plan2!H57,"Deixar no cercado",""))))))</f>
        <v/>
      </c>
      <c r="K58" t="str">
        <f>IF(Plan2!I57="","",IF(Plan2!I57=1,"Reprodução",IF(Plan2!I57=2,"Vender",IF(Plan2!I57=3,"Tosar",IF(Plan2!I57=4,"Colocar no Pasto",IF(Plan2!I57,"Deixar no cercado",""))))))</f>
        <v/>
      </c>
      <c r="L58" t="str">
        <f>IF(Plan2!J57="","",IF(Plan2!J57=1,"Reprodução",IF(Plan2!J57=2,"Vender",IF(Plan2!J57=3,"Tosar",IF(Plan2!J57=4,"Colocar no Pasto",IF(Plan2!J57=5,"Deixar no pasto",""))))))</f>
        <v/>
      </c>
      <c r="M58" t="str">
        <f>IF(Plan2!K57="","",IF(Plan2!K57=1,"Reprodução",IF(Plan2!K57=2,"Vender",IF(Plan2!K57=3,"Tosar",IF(Plan2!K57=4,"Colocar no Pasto",IF(Plan2!K57=5,"Deixar no pasto",""))))))</f>
        <v/>
      </c>
      <c r="N58" t="str">
        <f>IF(Plan2!L57="","",IF(Plan2!L57=1,"Reprodução",IF(Plan2!L57=2,"Vender",IF(Plan2!L57=3,"Tosar",IF(Plan2!L57=4,"Colocar no Pasto",IF(Plan2!L57=5,"Deixar no pasto",""))))))</f>
        <v/>
      </c>
      <c r="O58" t="str">
        <f>IF(Plan2!M57="","",IF(Plan2!M57=1,"Reprodução",IF(Plan2!M57=2,"Vender",IF(Plan2!M57=3,"Tosar",IF(Plan2!M57=4,"Colocar no Pasto",IF(Plan2!M57=5,"Deixar no pasto",""))))))</f>
        <v/>
      </c>
      <c r="P58" t="str">
        <f>IF(Plan2!N57="","",IF(Plan2!N57=1,"Reprodução",IF(Plan2!N57=2,"Vender",IF(Plan2!N57=3,"Tosar",IF(Plan2!N57=4,"Colocar no Pasto",IF(Plan2!N57=5,"Deixar no pasto",""))))))</f>
        <v/>
      </c>
      <c r="Q58" t="str">
        <f>IF(Plan2!O57="","",IF(Plan2!O57=1,"Reprodução",IF(Plan2!O57=2,"Vender",IF(Plan2!O57=3,"Tosar",IF(Plan2!O57=4,"Colocar no Pasto",IF(Plan2!O57=5,"Deixar no pasto",""))))))</f>
        <v/>
      </c>
      <c r="R58" t="str">
        <f>IF(Plan2!P57="","",IF(Plan2!P57=1,"Reprodução",IF(Plan2!P57=2,"Vender",IF(Plan2!P57=3,"Tosar",IF(Plan2!P57=4,"Colocar no Pasto",IF(Plan2!P57=5,"Deixar no pasto",""))))))</f>
        <v/>
      </c>
      <c r="S58" t="str">
        <f>IF(Plan2!Q57="","",IF(Plan2!Q57=1,"Reprodução",IF(Plan2!Q57=2,"Vender",IF(Plan2!Q57=3,"Tosar",IF(Plan2!Q57=4,"Colocar no Pasto",IF(Plan2!Q57=5,"Deixar no pasto",""))))))</f>
        <v/>
      </c>
      <c r="U58">
        <f t="shared" si="1"/>
        <v>290</v>
      </c>
    </row>
    <row r="59" spans="1:21" x14ac:dyDescent="0.25">
      <c r="A59">
        <f>Plan2!A58</f>
        <v>0</v>
      </c>
      <c r="C59" t="str">
        <f>IF(OR(Plan2!C58="",Plan2!D58="",Plan2!E58="",Plan2!F58="",Plan2!G58="",Plan2!H58="",Plan2!I58="",Plan2!J58="",Plan2!K58="",Plan2!L58="",Plan2!M58="",Plan2!N58="",Plan2!O58="",Plan2!P58="",Plan2!Q58=""),"",SUM(COUNTIF(E59:R59,"Colocar no Pasto")*5,COUNTIF(D59:R59,"Deixar no cercado"),COUNTIF(E59:R59,"Vender")*10,COUNTIF(D58:R59,"Tosar")*10))</f>
        <v/>
      </c>
      <c r="E59" t="str">
        <f>IF(Plan2!C58="","",IF(Plan2!C58=1,"Reprodução",IF(Plan2!C58=2,"Vender",IF(Plan2!C58=3,"Tosar",IF(Plan2!C58=4,"Colocar no Pasto",IF(Plan2!C58,"Deixar no cercado",""))))))</f>
        <v/>
      </c>
      <c r="F59" t="str">
        <f>IF(Plan2!D58="","",IF(Plan2!D58=1,"Reprodução",IF(Plan2!D58=2,"Vender",IF(Plan2!D58=3,"Tosar",IF(Plan2!D58=4,"Colocar no Pasto",IF(Plan2!D58,"Deixar no cercado",""))))))</f>
        <v/>
      </c>
      <c r="G59" t="str">
        <f>IF(Plan2!E58="","",IF(Plan2!E58=1,"Reprodução",IF(Plan2!E58=2,"Vender",IF(Plan2!E58=3,"Tosar",IF(Plan2!E58=4,"Colocar no Pasto",IF(Plan2!E58,"Deixar no cercado",""))))))</f>
        <v/>
      </c>
      <c r="H59" t="str">
        <f>IF(Plan2!F58="","",IF(Plan2!F58=1,"Reprodução",IF(Plan2!F58=2,"Vender",IF(Plan2!F58=3,"Tosar",IF(Plan2!F58=4,"Colocar no Pasto",IF(Plan2!F58,"Deixar no cercado",""))))))</f>
        <v/>
      </c>
      <c r="I59" t="str">
        <f>IF(Plan2!G58="","",IF(Plan2!G58=1,"Reprodução",IF(Plan2!G58=2,"Vender",IF(Plan2!G58=3,"Tosar",IF(Plan2!G58=4,"Colocar no Pasto",IF(Plan2!G58,"Deixar no cercado",""))))))</f>
        <v/>
      </c>
      <c r="J59" t="str">
        <f>IF(Plan2!H58="","",IF(Plan2!H58=1,"Reprodução",IF(Plan2!H58=2,"Vender",IF(Plan2!H58=3,"Tosar",IF(Plan2!H58=4,"Colocar no Pasto",IF(Plan2!H58,"Deixar no cercado",""))))))</f>
        <v/>
      </c>
      <c r="K59" t="str">
        <f>IF(Plan2!I58="","",IF(Plan2!I58=1,"Reprodução",IF(Plan2!I58=2,"Vender",IF(Plan2!I58=3,"Tosar",IF(Plan2!I58=4,"Colocar no Pasto",IF(Plan2!I58,"Deixar no cercado",""))))))</f>
        <v/>
      </c>
      <c r="L59" t="str">
        <f>IF(Plan2!J58="","",IF(Plan2!J58=1,"Reprodução",IF(Plan2!J58=2,"Vender",IF(Plan2!J58=3,"Tosar",IF(Plan2!J58=4,"Colocar no Pasto",IF(Plan2!J58=5,"Deixar no pasto",""))))))</f>
        <v/>
      </c>
      <c r="M59" t="str">
        <f>IF(Plan2!K58="","",IF(Plan2!K58=1,"Reprodução",IF(Plan2!K58=2,"Vender",IF(Plan2!K58=3,"Tosar",IF(Plan2!K58=4,"Colocar no Pasto",IF(Plan2!K58=5,"Deixar no pasto",""))))))</f>
        <v/>
      </c>
      <c r="N59" t="str">
        <f>IF(Plan2!L58="","",IF(Plan2!L58=1,"Reprodução",IF(Plan2!L58=2,"Vender",IF(Plan2!L58=3,"Tosar",IF(Plan2!L58=4,"Colocar no Pasto",IF(Plan2!L58=5,"Deixar no pasto",""))))))</f>
        <v/>
      </c>
      <c r="O59" t="str">
        <f>IF(Plan2!M58="","",IF(Plan2!M58=1,"Reprodução",IF(Plan2!M58=2,"Vender",IF(Plan2!M58=3,"Tosar",IF(Plan2!M58=4,"Colocar no Pasto",IF(Plan2!M58=5,"Deixar no pasto",""))))))</f>
        <v/>
      </c>
      <c r="P59" t="str">
        <f>IF(Plan2!N58="","",IF(Plan2!N58=1,"Reprodução",IF(Plan2!N58=2,"Vender",IF(Plan2!N58=3,"Tosar",IF(Plan2!N58=4,"Colocar no Pasto",IF(Plan2!N58=5,"Deixar no pasto",""))))))</f>
        <v/>
      </c>
      <c r="Q59" t="str">
        <f>IF(Plan2!O58="","",IF(Plan2!O58=1,"Reprodução",IF(Plan2!O58=2,"Vender",IF(Plan2!O58=3,"Tosar",IF(Plan2!O58=4,"Colocar no Pasto",IF(Plan2!O58=5,"Deixar no pasto",""))))))</f>
        <v/>
      </c>
      <c r="R59" t="str">
        <f>IF(Plan2!P58="","",IF(Plan2!P58=1,"Reprodução",IF(Plan2!P58=2,"Vender",IF(Plan2!P58=3,"Tosar",IF(Plan2!P58=4,"Colocar no Pasto",IF(Plan2!P58=5,"Deixar no pasto",""))))))</f>
        <v/>
      </c>
      <c r="S59" t="str">
        <f>IF(Plan2!Q58="","",IF(Plan2!Q58=1,"Reprodução",IF(Plan2!Q58=2,"Vender",IF(Plan2!Q58=3,"Tosar",IF(Plan2!Q58=4,"Colocar no Pasto",IF(Plan2!Q58=5,"Deixar no pasto",""))))))</f>
        <v/>
      </c>
      <c r="U59">
        <f t="shared" si="1"/>
        <v>290</v>
      </c>
    </row>
    <row r="60" spans="1:21" x14ac:dyDescent="0.25">
      <c r="A60">
        <f>Plan2!A59</f>
        <v>0</v>
      </c>
      <c r="C60" t="str">
        <f>IF(OR(Plan2!C59="",Plan2!D59="",Plan2!E59="",Plan2!F59="",Plan2!G59="",Plan2!H59="",Plan2!I59="",Plan2!J59="",Plan2!K59="",Plan2!L59="",Plan2!M59="",Plan2!N59="",Plan2!O59="",Plan2!P59="",Plan2!Q59=""),"",SUM(COUNTIF(E60:R60,"Colocar no Pasto")*5,COUNTIF(D60:R60,"Deixar no cercado"),COUNTIF(E60:R60,"Vender")*10,COUNTIF(D59:R60,"Tosar")*10))</f>
        <v/>
      </c>
      <c r="E60" t="str">
        <f>IF(Plan2!C59="","",IF(Plan2!C59=1,"Reprodução",IF(Plan2!C59=2,"Vender",IF(Plan2!C59=3,"Tosar",IF(Plan2!C59=4,"Colocar no Pasto",IF(Plan2!C59,"Deixar no cercado",""))))))</f>
        <v/>
      </c>
      <c r="F60" t="str">
        <f>IF(Plan2!D59="","",IF(Plan2!D59=1,"Reprodução",IF(Plan2!D59=2,"Vender",IF(Plan2!D59=3,"Tosar",IF(Plan2!D59=4,"Colocar no Pasto",IF(Plan2!D59,"Deixar no cercado",""))))))</f>
        <v/>
      </c>
      <c r="G60" t="str">
        <f>IF(Plan2!E59="","",IF(Plan2!E59=1,"Reprodução",IF(Plan2!E59=2,"Vender",IF(Plan2!E59=3,"Tosar",IF(Plan2!E59=4,"Colocar no Pasto",IF(Plan2!E59,"Deixar no cercado",""))))))</f>
        <v/>
      </c>
      <c r="H60" t="str">
        <f>IF(Plan2!F59="","",IF(Plan2!F59=1,"Reprodução",IF(Plan2!F59=2,"Vender",IF(Plan2!F59=3,"Tosar",IF(Plan2!F59=4,"Colocar no Pasto",IF(Plan2!F59,"Deixar no cercado",""))))))</f>
        <v/>
      </c>
      <c r="I60" t="str">
        <f>IF(Plan2!G59="","",IF(Plan2!G59=1,"Reprodução",IF(Plan2!G59=2,"Vender",IF(Plan2!G59=3,"Tosar",IF(Plan2!G59=4,"Colocar no Pasto",IF(Plan2!G59,"Deixar no cercado",""))))))</f>
        <v/>
      </c>
      <c r="J60" t="str">
        <f>IF(Plan2!H59="","",IF(Plan2!H59=1,"Reprodução",IF(Plan2!H59=2,"Vender",IF(Plan2!H59=3,"Tosar",IF(Plan2!H59=4,"Colocar no Pasto",IF(Plan2!H59,"Deixar no cercado",""))))))</f>
        <v/>
      </c>
      <c r="K60" t="str">
        <f>IF(Plan2!I59="","",IF(Plan2!I59=1,"Reprodução",IF(Plan2!I59=2,"Vender",IF(Plan2!I59=3,"Tosar",IF(Plan2!I59=4,"Colocar no Pasto",IF(Plan2!I59,"Deixar no cercado",""))))))</f>
        <v/>
      </c>
      <c r="L60" t="str">
        <f>IF(Plan2!J59="","",IF(Plan2!J59=1,"Reprodução",IF(Plan2!J59=2,"Vender",IF(Plan2!J59=3,"Tosar",IF(Plan2!J59=4,"Colocar no Pasto",IF(Plan2!J59=5,"Deixar no pasto",""))))))</f>
        <v/>
      </c>
      <c r="M60" t="str">
        <f>IF(Plan2!K59="","",IF(Plan2!K59=1,"Reprodução",IF(Plan2!K59=2,"Vender",IF(Plan2!K59=3,"Tosar",IF(Plan2!K59=4,"Colocar no Pasto",IF(Plan2!K59=5,"Deixar no pasto",""))))))</f>
        <v/>
      </c>
      <c r="N60" t="str">
        <f>IF(Plan2!L59="","",IF(Plan2!L59=1,"Reprodução",IF(Plan2!L59=2,"Vender",IF(Plan2!L59=3,"Tosar",IF(Plan2!L59=4,"Colocar no Pasto",IF(Plan2!L59=5,"Deixar no pasto",""))))))</f>
        <v/>
      </c>
      <c r="O60" t="str">
        <f>IF(Plan2!M59="","",IF(Plan2!M59=1,"Reprodução",IF(Plan2!M59=2,"Vender",IF(Plan2!M59=3,"Tosar",IF(Plan2!M59=4,"Colocar no Pasto",IF(Plan2!M59=5,"Deixar no pasto",""))))))</f>
        <v/>
      </c>
      <c r="P60" t="str">
        <f>IF(Plan2!N59="","",IF(Plan2!N59=1,"Reprodução",IF(Plan2!N59=2,"Vender",IF(Plan2!N59=3,"Tosar",IF(Plan2!N59=4,"Colocar no Pasto",IF(Plan2!N59=5,"Deixar no pasto",""))))))</f>
        <v/>
      </c>
      <c r="Q60" t="str">
        <f>IF(Plan2!O59="","",IF(Plan2!O59=1,"Reprodução",IF(Plan2!O59=2,"Vender",IF(Plan2!O59=3,"Tosar",IF(Plan2!O59=4,"Colocar no Pasto",IF(Plan2!O59=5,"Deixar no pasto",""))))))</f>
        <v/>
      </c>
      <c r="R60" t="str">
        <f>IF(Plan2!P59="","",IF(Plan2!P59=1,"Reprodução",IF(Plan2!P59=2,"Vender",IF(Plan2!P59=3,"Tosar",IF(Plan2!P59=4,"Colocar no Pasto",IF(Plan2!P59=5,"Deixar no pasto",""))))))</f>
        <v/>
      </c>
      <c r="S60" t="str">
        <f>IF(Plan2!Q59="","",IF(Plan2!Q59=1,"Reprodução",IF(Plan2!Q59=2,"Vender",IF(Plan2!Q59=3,"Tosar",IF(Plan2!Q59=4,"Colocar no Pasto",IF(Plan2!Q59=5,"Deixar no pasto",""))))))</f>
        <v/>
      </c>
      <c r="U60">
        <f t="shared" si="1"/>
        <v>290</v>
      </c>
    </row>
    <row r="61" spans="1:21" x14ac:dyDescent="0.25">
      <c r="A61">
        <f>Plan2!A60</f>
        <v>0</v>
      </c>
      <c r="C61" t="str">
        <f>IF(OR(Plan2!C60="",Plan2!D60="",Plan2!E60="",Plan2!F60="",Plan2!G60="",Plan2!H60="",Plan2!I60="",Plan2!J60="",Plan2!K60="",Plan2!L60="",Plan2!M60="",Plan2!N60="",Plan2!O60="",Plan2!P60="",Plan2!Q60=""),"",SUM(COUNTIF(E61:R61,"Colocar no Pasto")*5,COUNTIF(D61:R61,"Deixar no cercado"),COUNTIF(E61:R61,"Vender")*10,COUNTIF(D60:R61,"Tosar")*10))</f>
        <v/>
      </c>
      <c r="E61" t="str">
        <f>IF(Plan2!C60="","",IF(Plan2!C60=1,"Reprodução",IF(Plan2!C60=2,"Vender",IF(Plan2!C60=3,"Tosar",IF(Plan2!C60=4,"Colocar no Pasto",IF(Plan2!C60,"Deixar no cercado",""))))))</f>
        <v/>
      </c>
      <c r="F61" t="str">
        <f>IF(Plan2!D60="","",IF(Plan2!D60=1,"Reprodução",IF(Plan2!D60=2,"Vender",IF(Plan2!D60=3,"Tosar",IF(Plan2!D60=4,"Colocar no Pasto",IF(Plan2!D60,"Deixar no cercado",""))))))</f>
        <v/>
      </c>
      <c r="G61" t="str">
        <f>IF(Plan2!E60="","",IF(Plan2!E60=1,"Reprodução",IF(Plan2!E60=2,"Vender",IF(Plan2!E60=3,"Tosar",IF(Plan2!E60=4,"Colocar no Pasto",IF(Plan2!E60,"Deixar no cercado",""))))))</f>
        <v/>
      </c>
      <c r="H61" t="str">
        <f>IF(Plan2!F60="","",IF(Plan2!F60=1,"Reprodução",IF(Plan2!F60=2,"Vender",IF(Plan2!F60=3,"Tosar",IF(Plan2!F60=4,"Colocar no Pasto",IF(Plan2!F60,"Deixar no cercado",""))))))</f>
        <v/>
      </c>
      <c r="I61" t="str">
        <f>IF(Plan2!G60="","",IF(Plan2!G60=1,"Reprodução",IF(Plan2!G60=2,"Vender",IF(Plan2!G60=3,"Tosar",IF(Plan2!G60=4,"Colocar no Pasto",IF(Plan2!G60,"Deixar no cercado",""))))))</f>
        <v/>
      </c>
      <c r="J61" t="str">
        <f>IF(Plan2!H60="","",IF(Plan2!H60=1,"Reprodução",IF(Plan2!H60=2,"Vender",IF(Plan2!H60=3,"Tosar",IF(Plan2!H60=4,"Colocar no Pasto",IF(Plan2!H60,"Deixar no cercado",""))))))</f>
        <v/>
      </c>
      <c r="K61" t="str">
        <f>IF(Plan2!I60="","",IF(Plan2!I60=1,"Reprodução",IF(Plan2!I60=2,"Vender",IF(Plan2!I60=3,"Tosar",IF(Plan2!I60=4,"Colocar no Pasto",IF(Plan2!I60,"Deixar no cercado",""))))))</f>
        <v/>
      </c>
      <c r="L61" t="str">
        <f>IF(Plan2!J60="","",IF(Plan2!J60=1,"Reprodução",IF(Plan2!J60=2,"Vender",IF(Plan2!J60=3,"Tosar",IF(Plan2!J60=4,"Colocar no Pasto",IF(Plan2!J60=5,"Deixar no pasto",""))))))</f>
        <v/>
      </c>
      <c r="M61" t="str">
        <f>IF(Plan2!K60="","",IF(Plan2!K60=1,"Reprodução",IF(Plan2!K60=2,"Vender",IF(Plan2!K60=3,"Tosar",IF(Plan2!K60=4,"Colocar no Pasto",IF(Plan2!K60=5,"Deixar no pasto",""))))))</f>
        <v/>
      </c>
      <c r="N61" t="str">
        <f>IF(Plan2!L60="","",IF(Plan2!L60=1,"Reprodução",IF(Plan2!L60=2,"Vender",IF(Plan2!L60=3,"Tosar",IF(Plan2!L60=4,"Colocar no Pasto",IF(Plan2!L60=5,"Deixar no pasto",""))))))</f>
        <v/>
      </c>
      <c r="O61" t="str">
        <f>IF(Plan2!M60="","",IF(Plan2!M60=1,"Reprodução",IF(Plan2!M60=2,"Vender",IF(Plan2!M60=3,"Tosar",IF(Plan2!M60=4,"Colocar no Pasto",IF(Plan2!M60=5,"Deixar no pasto",""))))))</f>
        <v/>
      </c>
      <c r="P61" t="str">
        <f>IF(Plan2!N60="","",IF(Plan2!N60=1,"Reprodução",IF(Plan2!N60=2,"Vender",IF(Plan2!N60=3,"Tosar",IF(Plan2!N60=4,"Colocar no Pasto",IF(Plan2!N60=5,"Deixar no pasto",""))))))</f>
        <v/>
      </c>
      <c r="Q61" t="str">
        <f>IF(Plan2!O60="","",IF(Plan2!O60=1,"Reprodução",IF(Plan2!O60=2,"Vender",IF(Plan2!O60=3,"Tosar",IF(Plan2!O60=4,"Colocar no Pasto",IF(Plan2!O60=5,"Deixar no pasto",""))))))</f>
        <v/>
      </c>
      <c r="R61" t="str">
        <f>IF(Plan2!P60="","",IF(Plan2!P60=1,"Reprodução",IF(Plan2!P60=2,"Vender",IF(Plan2!P60=3,"Tosar",IF(Plan2!P60=4,"Colocar no Pasto",IF(Plan2!P60=5,"Deixar no pasto",""))))))</f>
        <v/>
      </c>
      <c r="S61" t="str">
        <f>IF(Plan2!Q60="","",IF(Plan2!Q60=1,"Reprodução",IF(Plan2!Q60=2,"Vender",IF(Plan2!Q60=3,"Tosar",IF(Plan2!Q60=4,"Colocar no Pasto",IF(Plan2!Q60=5,"Deixar no pasto",""))))))</f>
        <v/>
      </c>
      <c r="U61">
        <f t="shared" si="1"/>
        <v>290</v>
      </c>
    </row>
    <row r="62" spans="1:21" x14ac:dyDescent="0.25">
      <c r="A62">
        <f>Plan2!A61</f>
        <v>0</v>
      </c>
      <c r="C62" t="str">
        <f>IF(OR(Plan2!C61="",Plan2!D61="",Plan2!E61="",Plan2!F61="",Plan2!G61="",Plan2!H61="",Plan2!I61="",Plan2!J61="",Plan2!K61="",Plan2!L61="",Plan2!M61="",Plan2!N61="",Plan2!O61="",Plan2!P61="",Plan2!Q61=""),"",SUM(COUNTIF(E62:R62,"Colocar no Pasto")*5,COUNTIF(D62:R62,"Deixar no cercado"),COUNTIF(E62:R62,"Vender")*10,COUNTIF(D61:R62,"Tosar")*10))</f>
        <v/>
      </c>
      <c r="E62" t="str">
        <f>IF(Plan2!C61="","",IF(Plan2!C61=1,"Reprodução",IF(Plan2!C61=2,"Vender",IF(Plan2!C61=3,"Tosar",IF(Plan2!C61=4,"Colocar no Pasto",IF(Plan2!C61,"Deixar no cercado",""))))))</f>
        <v/>
      </c>
      <c r="F62" t="str">
        <f>IF(Plan2!D61="","",IF(Plan2!D61=1,"Reprodução",IF(Plan2!D61=2,"Vender",IF(Plan2!D61=3,"Tosar",IF(Plan2!D61=4,"Colocar no Pasto",IF(Plan2!D61,"Deixar no cercado",""))))))</f>
        <v/>
      </c>
      <c r="G62" t="str">
        <f>IF(Plan2!E61="","",IF(Plan2!E61=1,"Reprodução",IF(Plan2!E61=2,"Vender",IF(Plan2!E61=3,"Tosar",IF(Plan2!E61=4,"Colocar no Pasto",IF(Plan2!E61,"Deixar no cercado",""))))))</f>
        <v/>
      </c>
      <c r="H62" t="str">
        <f>IF(Plan2!F61="","",IF(Plan2!F61=1,"Reprodução",IF(Plan2!F61=2,"Vender",IF(Plan2!F61=3,"Tosar",IF(Plan2!F61=4,"Colocar no Pasto",IF(Plan2!F61,"Deixar no cercado",""))))))</f>
        <v/>
      </c>
      <c r="I62" t="str">
        <f>IF(Plan2!G61="","",IF(Plan2!G61=1,"Reprodução",IF(Plan2!G61=2,"Vender",IF(Plan2!G61=3,"Tosar",IF(Plan2!G61=4,"Colocar no Pasto",IF(Plan2!G61,"Deixar no cercado",""))))))</f>
        <v/>
      </c>
      <c r="J62" t="str">
        <f>IF(Plan2!H61="","",IF(Plan2!H61=1,"Reprodução",IF(Plan2!H61=2,"Vender",IF(Plan2!H61=3,"Tosar",IF(Plan2!H61=4,"Colocar no Pasto",IF(Plan2!H61,"Deixar no cercado",""))))))</f>
        <v/>
      </c>
      <c r="K62" t="str">
        <f>IF(Plan2!I61="","",IF(Plan2!I61=1,"Reprodução",IF(Plan2!I61=2,"Vender",IF(Plan2!I61=3,"Tosar",IF(Plan2!I61=4,"Colocar no Pasto",IF(Plan2!I61,"Deixar no cercado",""))))))</f>
        <v/>
      </c>
      <c r="L62" t="str">
        <f>IF(Plan2!J61="","",IF(Plan2!J61=1,"Reprodução",IF(Plan2!J61=2,"Vender",IF(Plan2!J61=3,"Tosar",IF(Plan2!J61=4,"Colocar no Pasto",IF(Plan2!J61=5,"Deixar no pasto",""))))))</f>
        <v/>
      </c>
      <c r="M62" t="str">
        <f>IF(Plan2!K61="","",IF(Plan2!K61=1,"Reprodução",IF(Plan2!K61=2,"Vender",IF(Plan2!K61=3,"Tosar",IF(Plan2!K61=4,"Colocar no Pasto",IF(Plan2!K61=5,"Deixar no pasto",""))))))</f>
        <v/>
      </c>
      <c r="N62" t="str">
        <f>IF(Plan2!L61="","",IF(Plan2!L61=1,"Reprodução",IF(Plan2!L61=2,"Vender",IF(Plan2!L61=3,"Tosar",IF(Plan2!L61=4,"Colocar no Pasto",IF(Plan2!L61=5,"Deixar no pasto",""))))))</f>
        <v/>
      </c>
      <c r="O62" t="str">
        <f>IF(Plan2!M61="","",IF(Plan2!M61=1,"Reprodução",IF(Plan2!M61=2,"Vender",IF(Plan2!M61=3,"Tosar",IF(Plan2!M61=4,"Colocar no Pasto",IF(Plan2!M61=5,"Deixar no pasto",""))))))</f>
        <v/>
      </c>
      <c r="P62" t="str">
        <f>IF(Plan2!N61="","",IF(Plan2!N61=1,"Reprodução",IF(Plan2!N61=2,"Vender",IF(Plan2!N61=3,"Tosar",IF(Plan2!N61=4,"Colocar no Pasto",IF(Plan2!N61=5,"Deixar no pasto",""))))))</f>
        <v/>
      </c>
      <c r="Q62" t="str">
        <f>IF(Plan2!O61="","",IF(Plan2!O61=1,"Reprodução",IF(Plan2!O61=2,"Vender",IF(Plan2!O61=3,"Tosar",IF(Plan2!O61=4,"Colocar no Pasto",IF(Plan2!O61=5,"Deixar no pasto",""))))))</f>
        <v/>
      </c>
      <c r="R62" t="str">
        <f>IF(Plan2!P61="","",IF(Plan2!P61=1,"Reprodução",IF(Plan2!P61=2,"Vender",IF(Plan2!P61=3,"Tosar",IF(Plan2!P61=4,"Colocar no Pasto",IF(Plan2!P61=5,"Deixar no pasto",""))))))</f>
        <v/>
      </c>
      <c r="S62" t="str">
        <f>IF(Plan2!Q61="","",IF(Plan2!Q61=1,"Reprodução",IF(Plan2!Q61=2,"Vender",IF(Plan2!Q61=3,"Tosar",IF(Plan2!Q61=4,"Colocar no Pasto",IF(Plan2!Q61=5,"Deixar no pasto",""))))))</f>
        <v/>
      </c>
      <c r="U62">
        <f t="shared" si="1"/>
        <v>290</v>
      </c>
    </row>
    <row r="63" spans="1:21" x14ac:dyDescent="0.25">
      <c r="A63">
        <f>Plan2!A62</f>
        <v>0</v>
      </c>
      <c r="C63" t="str">
        <f>IF(OR(Plan2!C62="",Plan2!D62="",Plan2!E62="",Plan2!F62="",Plan2!G62="",Plan2!H62="",Plan2!I62="",Plan2!J62="",Plan2!K62="",Plan2!L62="",Plan2!M62="",Plan2!N62="",Plan2!O62="",Plan2!P62="",Plan2!Q62=""),"",SUM(COUNTIF(E63:R63,"Colocar no Pasto")*5,COUNTIF(D63:R63,"Deixar no cercado"),COUNTIF(E63:R63,"Vender")*10,COUNTIF(D62:R63,"Tosar")*10))</f>
        <v/>
      </c>
      <c r="E63" t="str">
        <f>IF(Plan2!C62="","",IF(Plan2!C62=1,"Reprodução",IF(Plan2!C62=2,"Vender",IF(Plan2!C62=3,"Tosar",IF(Plan2!C62=4,"Colocar no Pasto",IF(Plan2!C62,"Deixar no cercado",""))))))</f>
        <v/>
      </c>
      <c r="F63" t="str">
        <f>IF(Plan2!D62="","",IF(Plan2!D62=1,"Reprodução",IF(Plan2!D62=2,"Vender",IF(Plan2!D62=3,"Tosar",IF(Plan2!D62=4,"Colocar no Pasto",IF(Plan2!D62,"Deixar no cercado",""))))))</f>
        <v/>
      </c>
      <c r="G63" t="str">
        <f>IF(Plan2!E62="","",IF(Plan2!E62=1,"Reprodução",IF(Plan2!E62=2,"Vender",IF(Plan2!E62=3,"Tosar",IF(Plan2!E62=4,"Colocar no Pasto",IF(Plan2!E62,"Deixar no cercado",""))))))</f>
        <v/>
      </c>
      <c r="H63" t="str">
        <f>IF(Plan2!F62="","",IF(Plan2!F62=1,"Reprodução",IF(Plan2!F62=2,"Vender",IF(Plan2!F62=3,"Tosar",IF(Plan2!F62=4,"Colocar no Pasto",IF(Plan2!F62,"Deixar no cercado",""))))))</f>
        <v/>
      </c>
      <c r="I63" t="str">
        <f>IF(Plan2!G62="","",IF(Plan2!G62=1,"Reprodução",IF(Plan2!G62=2,"Vender",IF(Plan2!G62=3,"Tosar",IF(Plan2!G62=4,"Colocar no Pasto",IF(Plan2!G62,"Deixar no cercado",""))))))</f>
        <v/>
      </c>
      <c r="J63" t="str">
        <f>IF(Plan2!H62="","",IF(Plan2!H62=1,"Reprodução",IF(Plan2!H62=2,"Vender",IF(Plan2!H62=3,"Tosar",IF(Plan2!H62=4,"Colocar no Pasto",IF(Plan2!H62,"Deixar no cercado",""))))))</f>
        <v/>
      </c>
      <c r="K63" t="str">
        <f>IF(Plan2!I62="","",IF(Plan2!I62=1,"Reprodução",IF(Plan2!I62=2,"Vender",IF(Plan2!I62=3,"Tosar",IF(Plan2!I62=4,"Colocar no Pasto",IF(Plan2!I62,"Deixar no cercado",""))))))</f>
        <v/>
      </c>
      <c r="L63" t="str">
        <f>IF(Plan2!J62="","",IF(Plan2!J62=1,"Reprodução",IF(Plan2!J62=2,"Vender",IF(Plan2!J62=3,"Tosar",IF(Plan2!J62=4,"Colocar no Pasto",IF(Plan2!J62=5,"Deixar no pasto",""))))))</f>
        <v/>
      </c>
      <c r="M63" t="str">
        <f>IF(Plan2!K62="","",IF(Plan2!K62=1,"Reprodução",IF(Plan2!K62=2,"Vender",IF(Plan2!K62=3,"Tosar",IF(Plan2!K62=4,"Colocar no Pasto",IF(Plan2!K62=5,"Deixar no pasto",""))))))</f>
        <v/>
      </c>
      <c r="N63" t="str">
        <f>IF(Plan2!L62="","",IF(Plan2!L62=1,"Reprodução",IF(Plan2!L62=2,"Vender",IF(Plan2!L62=3,"Tosar",IF(Plan2!L62=4,"Colocar no Pasto",IF(Plan2!L62=5,"Deixar no pasto",""))))))</f>
        <v/>
      </c>
      <c r="O63" t="str">
        <f>IF(Plan2!M62="","",IF(Plan2!M62=1,"Reprodução",IF(Plan2!M62=2,"Vender",IF(Plan2!M62=3,"Tosar",IF(Plan2!M62=4,"Colocar no Pasto",IF(Plan2!M62=5,"Deixar no pasto",""))))))</f>
        <v/>
      </c>
      <c r="P63" t="str">
        <f>IF(Plan2!N62="","",IF(Plan2!N62=1,"Reprodução",IF(Plan2!N62=2,"Vender",IF(Plan2!N62=3,"Tosar",IF(Plan2!N62=4,"Colocar no Pasto",IF(Plan2!N62=5,"Deixar no pasto",""))))))</f>
        <v/>
      </c>
      <c r="Q63" t="str">
        <f>IF(Plan2!O62="","",IF(Plan2!O62=1,"Reprodução",IF(Plan2!O62=2,"Vender",IF(Plan2!O62=3,"Tosar",IF(Plan2!O62=4,"Colocar no Pasto",IF(Plan2!O62=5,"Deixar no pasto",""))))))</f>
        <v/>
      </c>
      <c r="R63" t="str">
        <f>IF(Plan2!P62="","",IF(Plan2!P62=1,"Reprodução",IF(Plan2!P62=2,"Vender",IF(Plan2!P62=3,"Tosar",IF(Plan2!P62=4,"Colocar no Pasto",IF(Plan2!P62=5,"Deixar no pasto",""))))))</f>
        <v/>
      </c>
      <c r="S63" t="str">
        <f>IF(Plan2!Q62="","",IF(Plan2!Q62=1,"Reprodução",IF(Plan2!Q62=2,"Vender",IF(Plan2!Q62=3,"Tosar",IF(Plan2!Q62=4,"Colocar no Pasto",IF(Plan2!Q62=5,"Deixar no pasto",""))))))</f>
        <v/>
      </c>
      <c r="U63">
        <f t="shared" si="1"/>
        <v>290</v>
      </c>
    </row>
    <row r="64" spans="1:21" x14ac:dyDescent="0.25">
      <c r="A64">
        <f>Plan2!A63</f>
        <v>0</v>
      </c>
      <c r="C64" t="str">
        <f>IF(OR(Plan2!C63="",Plan2!D63="",Plan2!E63="",Plan2!F63="",Plan2!G63="",Plan2!H63="",Plan2!I63="",Plan2!J63="",Plan2!K63="",Plan2!L63="",Plan2!M63="",Plan2!N63="",Plan2!O63="",Plan2!P63="",Plan2!Q63=""),"",SUM(COUNTIF(E64:R64,"Colocar no Pasto")*5,COUNTIF(D64:R64,"Deixar no cercado"),COUNTIF(E64:R64,"Vender")*10,COUNTIF(D63:R64,"Tosar")*10))</f>
        <v/>
      </c>
      <c r="E64" t="str">
        <f>IF(Plan2!C63="","",IF(Plan2!C63=1,"Reprodução",IF(Plan2!C63=2,"Vender",IF(Plan2!C63=3,"Tosar",IF(Plan2!C63=4,"Colocar no Pasto",IF(Plan2!C63,"Deixar no cercado",""))))))</f>
        <v/>
      </c>
      <c r="F64" t="str">
        <f>IF(Plan2!D63="","",IF(Plan2!D63=1,"Reprodução",IF(Plan2!D63=2,"Vender",IF(Plan2!D63=3,"Tosar",IF(Plan2!D63=4,"Colocar no Pasto",IF(Plan2!D63,"Deixar no cercado",""))))))</f>
        <v/>
      </c>
      <c r="G64" t="str">
        <f>IF(Plan2!E63="","",IF(Plan2!E63=1,"Reprodução",IF(Plan2!E63=2,"Vender",IF(Plan2!E63=3,"Tosar",IF(Plan2!E63=4,"Colocar no Pasto",IF(Plan2!E63,"Deixar no cercado",""))))))</f>
        <v/>
      </c>
      <c r="H64" t="str">
        <f>IF(Plan2!F63="","",IF(Plan2!F63=1,"Reprodução",IF(Plan2!F63=2,"Vender",IF(Plan2!F63=3,"Tosar",IF(Plan2!F63=4,"Colocar no Pasto",IF(Plan2!F63,"Deixar no cercado",""))))))</f>
        <v/>
      </c>
      <c r="I64" t="str">
        <f>IF(Plan2!G63="","",IF(Plan2!G63=1,"Reprodução",IF(Plan2!G63=2,"Vender",IF(Plan2!G63=3,"Tosar",IF(Plan2!G63=4,"Colocar no Pasto",IF(Plan2!G63,"Deixar no cercado",""))))))</f>
        <v/>
      </c>
      <c r="J64" t="str">
        <f>IF(Plan2!H63="","",IF(Plan2!H63=1,"Reprodução",IF(Plan2!H63=2,"Vender",IF(Plan2!H63=3,"Tosar",IF(Plan2!H63=4,"Colocar no Pasto",IF(Plan2!H63,"Deixar no cercado",""))))))</f>
        <v/>
      </c>
      <c r="K64" t="str">
        <f>IF(Plan2!I63="","",IF(Plan2!I63=1,"Reprodução",IF(Plan2!I63=2,"Vender",IF(Plan2!I63=3,"Tosar",IF(Plan2!I63=4,"Colocar no Pasto",IF(Plan2!I63,"Deixar no cercado",""))))))</f>
        <v/>
      </c>
      <c r="L64" t="str">
        <f>IF(Plan2!J63="","",IF(Plan2!J63=1,"Reprodução",IF(Plan2!J63=2,"Vender",IF(Plan2!J63=3,"Tosar",IF(Plan2!J63=4,"Colocar no Pasto",IF(Plan2!J63=5,"Deixar no pasto",""))))))</f>
        <v/>
      </c>
      <c r="M64" t="str">
        <f>IF(Plan2!K63="","",IF(Plan2!K63=1,"Reprodução",IF(Plan2!K63=2,"Vender",IF(Plan2!K63=3,"Tosar",IF(Plan2!K63=4,"Colocar no Pasto",IF(Plan2!K63=5,"Deixar no pasto",""))))))</f>
        <v/>
      </c>
      <c r="N64" t="str">
        <f>IF(Plan2!L63="","",IF(Plan2!L63=1,"Reprodução",IF(Plan2!L63=2,"Vender",IF(Plan2!L63=3,"Tosar",IF(Plan2!L63=4,"Colocar no Pasto",IF(Plan2!L63=5,"Deixar no pasto",""))))))</f>
        <v/>
      </c>
      <c r="O64" t="str">
        <f>IF(Plan2!M63="","",IF(Plan2!M63=1,"Reprodução",IF(Plan2!M63=2,"Vender",IF(Plan2!M63=3,"Tosar",IF(Plan2!M63=4,"Colocar no Pasto",IF(Plan2!M63=5,"Deixar no pasto",""))))))</f>
        <v/>
      </c>
      <c r="P64" t="str">
        <f>IF(Plan2!N63="","",IF(Plan2!N63=1,"Reprodução",IF(Plan2!N63=2,"Vender",IF(Plan2!N63=3,"Tosar",IF(Plan2!N63=4,"Colocar no Pasto",IF(Plan2!N63=5,"Deixar no pasto",""))))))</f>
        <v/>
      </c>
      <c r="Q64" t="str">
        <f>IF(Plan2!O63="","",IF(Plan2!O63=1,"Reprodução",IF(Plan2!O63=2,"Vender",IF(Plan2!O63=3,"Tosar",IF(Plan2!O63=4,"Colocar no Pasto",IF(Plan2!O63=5,"Deixar no pasto",""))))))</f>
        <v/>
      </c>
      <c r="R64" t="str">
        <f>IF(Plan2!P63="","",IF(Plan2!P63=1,"Reprodução",IF(Plan2!P63=2,"Vender",IF(Plan2!P63=3,"Tosar",IF(Plan2!P63=4,"Colocar no Pasto",IF(Plan2!P63=5,"Deixar no pasto",""))))))</f>
        <v/>
      </c>
      <c r="S64" t="str">
        <f>IF(Plan2!Q63="","",IF(Plan2!Q63=1,"Reprodução",IF(Plan2!Q63=2,"Vender",IF(Plan2!Q63=3,"Tosar",IF(Plan2!Q63=4,"Colocar no Pasto",IF(Plan2!Q63=5,"Deixar no pasto",""))))))</f>
        <v/>
      </c>
      <c r="U64">
        <f t="shared" si="1"/>
        <v>290</v>
      </c>
    </row>
    <row r="65" spans="1:21" x14ac:dyDescent="0.25">
      <c r="A65">
        <f>Plan2!A64</f>
        <v>0</v>
      </c>
      <c r="C65" t="str">
        <f>IF(OR(Plan2!C64="",Plan2!D64="",Plan2!E64="",Plan2!F64="",Plan2!G64="",Plan2!H64="",Plan2!I64="",Plan2!J64="",Plan2!K64="",Plan2!L64="",Plan2!M64="",Plan2!N64="",Plan2!O64="",Plan2!P64="",Plan2!Q64=""),"",SUM(COUNTIF(E65:R65,"Colocar no Pasto")*5,COUNTIF(D65:R65,"Deixar no cercado"),COUNTIF(E65:R65,"Vender")*10,COUNTIF(D64:R65,"Tosar")*10))</f>
        <v/>
      </c>
      <c r="E65" t="str">
        <f>IF(Plan2!C64="","",IF(Plan2!C64=1,"Reprodução",IF(Plan2!C64=2,"Vender",IF(Plan2!C64=3,"Tosar",IF(Plan2!C64=4,"Colocar no Pasto",IF(Plan2!C64,"Deixar no cercado",""))))))</f>
        <v/>
      </c>
      <c r="F65" t="str">
        <f>IF(Plan2!D64="","",IF(Plan2!D64=1,"Reprodução",IF(Plan2!D64=2,"Vender",IF(Plan2!D64=3,"Tosar",IF(Plan2!D64=4,"Colocar no Pasto",IF(Plan2!D64,"Deixar no cercado",""))))))</f>
        <v/>
      </c>
      <c r="G65" t="str">
        <f>IF(Plan2!E64="","",IF(Plan2!E64=1,"Reprodução",IF(Plan2!E64=2,"Vender",IF(Plan2!E64=3,"Tosar",IF(Plan2!E64=4,"Colocar no Pasto",IF(Plan2!E64,"Deixar no cercado",""))))))</f>
        <v/>
      </c>
      <c r="H65" t="str">
        <f>IF(Plan2!F64="","",IF(Plan2!F64=1,"Reprodução",IF(Plan2!F64=2,"Vender",IF(Plan2!F64=3,"Tosar",IF(Plan2!F64=4,"Colocar no Pasto",IF(Plan2!F64,"Deixar no cercado",""))))))</f>
        <v/>
      </c>
      <c r="I65" t="str">
        <f>IF(Plan2!G64="","",IF(Plan2!G64=1,"Reprodução",IF(Plan2!G64=2,"Vender",IF(Plan2!G64=3,"Tosar",IF(Plan2!G64=4,"Colocar no Pasto",IF(Plan2!G64,"Deixar no cercado",""))))))</f>
        <v/>
      </c>
      <c r="J65" t="str">
        <f>IF(Plan2!H64="","",IF(Plan2!H64=1,"Reprodução",IF(Plan2!H64=2,"Vender",IF(Plan2!H64=3,"Tosar",IF(Plan2!H64=4,"Colocar no Pasto",IF(Plan2!H64,"Deixar no cercado",""))))))</f>
        <v/>
      </c>
      <c r="K65" t="str">
        <f>IF(Plan2!I64="","",IF(Plan2!I64=1,"Reprodução",IF(Plan2!I64=2,"Vender",IF(Plan2!I64=3,"Tosar",IF(Plan2!I64=4,"Colocar no Pasto",IF(Plan2!I64,"Deixar no cercado",""))))))</f>
        <v/>
      </c>
      <c r="L65" t="str">
        <f>IF(Plan2!J64="","",IF(Plan2!J64=1,"Reprodução",IF(Plan2!J64=2,"Vender",IF(Plan2!J64=3,"Tosar",IF(Plan2!J64=4,"Colocar no Pasto",IF(Plan2!J64=5,"Deixar no pasto",""))))))</f>
        <v/>
      </c>
      <c r="M65" t="str">
        <f>IF(Plan2!K64="","",IF(Plan2!K64=1,"Reprodução",IF(Plan2!K64=2,"Vender",IF(Plan2!K64=3,"Tosar",IF(Plan2!K64=4,"Colocar no Pasto",IF(Plan2!K64=5,"Deixar no pasto",""))))))</f>
        <v/>
      </c>
      <c r="N65" t="str">
        <f>IF(Plan2!L64="","",IF(Plan2!L64=1,"Reprodução",IF(Plan2!L64=2,"Vender",IF(Plan2!L64=3,"Tosar",IF(Plan2!L64=4,"Colocar no Pasto",IF(Plan2!L64=5,"Deixar no pasto",""))))))</f>
        <v/>
      </c>
      <c r="O65" t="str">
        <f>IF(Plan2!M64="","",IF(Plan2!M64=1,"Reprodução",IF(Plan2!M64=2,"Vender",IF(Plan2!M64=3,"Tosar",IF(Plan2!M64=4,"Colocar no Pasto",IF(Plan2!M64=5,"Deixar no pasto",""))))))</f>
        <v/>
      </c>
      <c r="P65" t="str">
        <f>IF(Plan2!N64="","",IF(Plan2!N64=1,"Reprodução",IF(Plan2!N64=2,"Vender",IF(Plan2!N64=3,"Tosar",IF(Plan2!N64=4,"Colocar no Pasto",IF(Plan2!N64=5,"Deixar no pasto",""))))))</f>
        <v/>
      </c>
      <c r="Q65" t="str">
        <f>IF(Plan2!O64="","",IF(Plan2!O64=1,"Reprodução",IF(Plan2!O64=2,"Vender",IF(Plan2!O64=3,"Tosar",IF(Plan2!O64=4,"Colocar no Pasto",IF(Plan2!O64=5,"Deixar no pasto",""))))))</f>
        <v/>
      </c>
      <c r="R65" t="str">
        <f>IF(Plan2!P64="","",IF(Plan2!P64=1,"Reprodução",IF(Plan2!P64=2,"Vender",IF(Plan2!P64=3,"Tosar",IF(Plan2!P64=4,"Colocar no Pasto",IF(Plan2!P64=5,"Deixar no pasto",""))))))</f>
        <v/>
      </c>
      <c r="S65" t="str">
        <f>IF(Plan2!Q64="","",IF(Plan2!Q64=1,"Reprodução",IF(Plan2!Q64=2,"Vender",IF(Plan2!Q64=3,"Tosar",IF(Plan2!Q64=4,"Colocar no Pasto",IF(Plan2!Q64=5,"Deixar no pasto",""))))))</f>
        <v/>
      </c>
      <c r="U65">
        <f t="shared" si="1"/>
        <v>290</v>
      </c>
    </row>
    <row r="66" spans="1:21" x14ac:dyDescent="0.25">
      <c r="A66">
        <f>Plan2!A65</f>
        <v>0</v>
      </c>
      <c r="C66" t="str">
        <f>IF(OR(Plan2!C65="",Plan2!D65="",Plan2!E65="",Plan2!F65="",Plan2!G65="",Plan2!H65="",Plan2!I65="",Plan2!J65="",Plan2!K65="",Plan2!L65="",Plan2!M65="",Plan2!N65="",Plan2!O65="",Plan2!P65="",Plan2!Q65=""),"",SUM(COUNTIF(E66:R66,"Colocar no Pasto")*5,COUNTIF(D66:R66,"Deixar no cercado"),COUNTIF(E66:R66,"Vender")*10,COUNTIF(D65:R66,"Tosar")*10))</f>
        <v/>
      </c>
      <c r="E66" t="str">
        <f>IF(Plan2!C65="","",IF(Plan2!C65=1,"Reprodução",IF(Plan2!C65=2,"Vender",IF(Plan2!C65=3,"Tosar",IF(Plan2!C65=4,"Colocar no Pasto",IF(Plan2!C65,"Deixar no cercado",""))))))</f>
        <v/>
      </c>
      <c r="F66" t="str">
        <f>IF(Plan2!D65="","",IF(Plan2!D65=1,"Reprodução",IF(Plan2!D65=2,"Vender",IF(Plan2!D65=3,"Tosar",IF(Plan2!D65=4,"Colocar no Pasto",IF(Plan2!D65,"Deixar no cercado",""))))))</f>
        <v/>
      </c>
      <c r="G66" t="str">
        <f>IF(Plan2!E65="","",IF(Plan2!E65=1,"Reprodução",IF(Plan2!E65=2,"Vender",IF(Plan2!E65=3,"Tosar",IF(Plan2!E65=4,"Colocar no Pasto",IF(Plan2!E65,"Deixar no cercado",""))))))</f>
        <v/>
      </c>
      <c r="H66" t="str">
        <f>IF(Plan2!F65="","",IF(Plan2!F65=1,"Reprodução",IF(Plan2!F65=2,"Vender",IF(Plan2!F65=3,"Tosar",IF(Plan2!F65=4,"Colocar no Pasto",IF(Plan2!F65,"Deixar no cercado",""))))))</f>
        <v/>
      </c>
      <c r="I66" t="str">
        <f>IF(Plan2!G65="","",IF(Plan2!G65=1,"Reprodução",IF(Plan2!G65=2,"Vender",IF(Plan2!G65=3,"Tosar",IF(Plan2!G65=4,"Colocar no Pasto",IF(Plan2!G65,"Deixar no cercado",""))))))</f>
        <v/>
      </c>
      <c r="J66" t="str">
        <f>IF(Plan2!H65="","",IF(Plan2!H65=1,"Reprodução",IF(Plan2!H65=2,"Vender",IF(Plan2!H65=3,"Tosar",IF(Plan2!H65=4,"Colocar no Pasto",IF(Plan2!H65,"Deixar no cercado",""))))))</f>
        <v/>
      </c>
      <c r="K66" t="str">
        <f>IF(Plan2!I65="","",IF(Plan2!I65=1,"Reprodução",IF(Plan2!I65=2,"Vender",IF(Plan2!I65=3,"Tosar",IF(Plan2!I65=4,"Colocar no Pasto",IF(Plan2!I65,"Deixar no cercado",""))))))</f>
        <v/>
      </c>
      <c r="L66" t="str">
        <f>IF(Plan2!J65="","",IF(Plan2!J65=1,"Reprodução",IF(Plan2!J65=2,"Vender",IF(Plan2!J65=3,"Tosar",IF(Plan2!J65=4,"Colocar no Pasto",IF(Plan2!J65=5,"Deixar no pasto",""))))))</f>
        <v/>
      </c>
      <c r="M66" t="str">
        <f>IF(Plan2!K65="","",IF(Plan2!K65=1,"Reprodução",IF(Plan2!K65=2,"Vender",IF(Plan2!K65=3,"Tosar",IF(Plan2!K65=4,"Colocar no Pasto",IF(Plan2!K65=5,"Deixar no pasto",""))))))</f>
        <v/>
      </c>
      <c r="N66" t="str">
        <f>IF(Plan2!L65="","",IF(Plan2!L65=1,"Reprodução",IF(Plan2!L65=2,"Vender",IF(Plan2!L65=3,"Tosar",IF(Plan2!L65=4,"Colocar no Pasto",IF(Plan2!L65=5,"Deixar no pasto",""))))))</f>
        <v/>
      </c>
      <c r="O66" t="str">
        <f>IF(Plan2!M65="","",IF(Plan2!M65=1,"Reprodução",IF(Plan2!M65=2,"Vender",IF(Plan2!M65=3,"Tosar",IF(Plan2!M65=4,"Colocar no Pasto",IF(Plan2!M65=5,"Deixar no pasto",""))))))</f>
        <v/>
      </c>
      <c r="P66" t="str">
        <f>IF(Plan2!N65="","",IF(Plan2!N65=1,"Reprodução",IF(Plan2!N65=2,"Vender",IF(Plan2!N65=3,"Tosar",IF(Plan2!N65=4,"Colocar no Pasto",IF(Plan2!N65=5,"Deixar no pasto",""))))))</f>
        <v/>
      </c>
      <c r="Q66" t="str">
        <f>IF(Plan2!O65="","",IF(Plan2!O65=1,"Reprodução",IF(Plan2!O65=2,"Vender",IF(Plan2!O65=3,"Tosar",IF(Plan2!O65=4,"Colocar no Pasto",IF(Plan2!O65=5,"Deixar no pasto",""))))))</f>
        <v/>
      </c>
      <c r="R66" t="str">
        <f>IF(Plan2!P65="","",IF(Plan2!P65=1,"Reprodução",IF(Plan2!P65=2,"Vender",IF(Plan2!P65=3,"Tosar",IF(Plan2!P65=4,"Colocar no Pasto",IF(Plan2!P65=5,"Deixar no pasto",""))))))</f>
        <v/>
      </c>
      <c r="S66" t="str">
        <f>IF(Plan2!Q65="","",IF(Plan2!Q65=1,"Reprodução",IF(Plan2!Q65=2,"Vender",IF(Plan2!Q65=3,"Tosar",IF(Plan2!Q65=4,"Colocar no Pasto",IF(Plan2!Q65=5,"Deixar no pasto",""))))))</f>
        <v/>
      </c>
      <c r="U66">
        <f t="shared" si="1"/>
        <v>290</v>
      </c>
    </row>
    <row r="67" spans="1:21" x14ac:dyDescent="0.25">
      <c r="A67">
        <f>Plan2!A66</f>
        <v>0</v>
      </c>
      <c r="C67" t="str">
        <f>IF(OR(Plan2!C66="",Plan2!D66="",Plan2!E66="",Plan2!F66="",Plan2!G66="",Plan2!H66="",Plan2!I66="",Plan2!J66="",Plan2!K66="",Plan2!L66="",Plan2!M66="",Plan2!N66="",Plan2!O66="",Plan2!P66="",Plan2!Q66=""),"",SUM(COUNTIF(E67:R67,"Colocar no Pasto")*5,COUNTIF(D67:R67,"Deixar no cercado"),COUNTIF(E67:R67,"Vender")*10,COUNTIF(D66:R67,"Tosar")*10))</f>
        <v/>
      </c>
      <c r="E67" t="str">
        <f>IF(Plan2!C66="","",IF(Plan2!C66=1,"Reprodução",IF(Plan2!C66=2,"Vender",IF(Plan2!C66=3,"Tosar",IF(Plan2!C66=4,"Colocar no Pasto",IF(Plan2!C66,"Deixar no cercado",""))))))</f>
        <v/>
      </c>
      <c r="F67" t="str">
        <f>IF(Plan2!D66="","",IF(Plan2!D66=1,"Reprodução",IF(Plan2!D66=2,"Vender",IF(Plan2!D66=3,"Tosar",IF(Plan2!D66=4,"Colocar no Pasto",IF(Plan2!D66,"Deixar no cercado",""))))))</f>
        <v/>
      </c>
      <c r="G67" t="str">
        <f>IF(Plan2!E66="","",IF(Plan2!E66=1,"Reprodução",IF(Plan2!E66=2,"Vender",IF(Plan2!E66=3,"Tosar",IF(Plan2!E66=4,"Colocar no Pasto",IF(Plan2!E66,"Deixar no cercado",""))))))</f>
        <v/>
      </c>
      <c r="H67" t="str">
        <f>IF(Plan2!F66="","",IF(Plan2!F66=1,"Reprodução",IF(Plan2!F66=2,"Vender",IF(Plan2!F66=3,"Tosar",IF(Plan2!F66=4,"Colocar no Pasto",IF(Plan2!F66,"Deixar no cercado",""))))))</f>
        <v/>
      </c>
      <c r="I67" t="str">
        <f>IF(Plan2!G66="","",IF(Plan2!G66=1,"Reprodução",IF(Plan2!G66=2,"Vender",IF(Plan2!G66=3,"Tosar",IF(Plan2!G66=4,"Colocar no Pasto",IF(Plan2!G66,"Deixar no cercado",""))))))</f>
        <v/>
      </c>
      <c r="J67" t="str">
        <f>IF(Plan2!H66="","",IF(Plan2!H66=1,"Reprodução",IF(Plan2!H66=2,"Vender",IF(Plan2!H66=3,"Tosar",IF(Plan2!H66=4,"Colocar no Pasto",IF(Plan2!H66,"Deixar no cercado",""))))))</f>
        <v/>
      </c>
      <c r="K67" t="str">
        <f>IF(Plan2!I66="","",IF(Plan2!I66=1,"Reprodução",IF(Plan2!I66=2,"Vender",IF(Plan2!I66=3,"Tosar",IF(Plan2!I66=4,"Colocar no Pasto",IF(Plan2!I66,"Deixar no cercado",""))))))</f>
        <v/>
      </c>
      <c r="L67" t="str">
        <f>IF(Plan2!J66="","",IF(Plan2!J66=1,"Reprodução",IF(Plan2!J66=2,"Vender",IF(Plan2!J66=3,"Tosar",IF(Plan2!J66=4,"Colocar no Pasto",IF(Plan2!J66=5,"Deixar no pasto",""))))))</f>
        <v/>
      </c>
      <c r="M67" t="str">
        <f>IF(Plan2!K66="","",IF(Plan2!K66=1,"Reprodução",IF(Plan2!K66=2,"Vender",IF(Plan2!K66=3,"Tosar",IF(Plan2!K66=4,"Colocar no Pasto",IF(Plan2!K66=5,"Deixar no pasto",""))))))</f>
        <v/>
      </c>
      <c r="N67" t="str">
        <f>IF(Plan2!L66="","",IF(Plan2!L66=1,"Reprodução",IF(Plan2!L66=2,"Vender",IF(Plan2!L66=3,"Tosar",IF(Plan2!L66=4,"Colocar no Pasto",IF(Plan2!L66=5,"Deixar no pasto",""))))))</f>
        <v/>
      </c>
      <c r="O67" t="str">
        <f>IF(Plan2!M66="","",IF(Plan2!M66=1,"Reprodução",IF(Plan2!M66=2,"Vender",IF(Plan2!M66=3,"Tosar",IF(Plan2!M66=4,"Colocar no Pasto",IF(Plan2!M66=5,"Deixar no pasto",""))))))</f>
        <v/>
      </c>
      <c r="P67" t="str">
        <f>IF(Plan2!N66="","",IF(Plan2!N66=1,"Reprodução",IF(Plan2!N66=2,"Vender",IF(Plan2!N66=3,"Tosar",IF(Plan2!N66=4,"Colocar no Pasto",IF(Plan2!N66=5,"Deixar no pasto",""))))))</f>
        <v/>
      </c>
      <c r="Q67" t="str">
        <f>IF(Plan2!O66="","",IF(Plan2!O66=1,"Reprodução",IF(Plan2!O66=2,"Vender",IF(Plan2!O66=3,"Tosar",IF(Plan2!O66=4,"Colocar no Pasto",IF(Plan2!O66=5,"Deixar no pasto",""))))))</f>
        <v/>
      </c>
      <c r="R67" t="str">
        <f>IF(Plan2!P66="","",IF(Plan2!P66=1,"Reprodução",IF(Plan2!P66=2,"Vender",IF(Plan2!P66=3,"Tosar",IF(Plan2!P66=4,"Colocar no Pasto",IF(Plan2!P66=5,"Deixar no pasto",""))))))</f>
        <v/>
      </c>
      <c r="S67" t="str">
        <f>IF(Plan2!Q66="","",IF(Plan2!Q66=1,"Reprodução",IF(Plan2!Q66=2,"Vender",IF(Plan2!Q66=3,"Tosar",IF(Plan2!Q66=4,"Colocar no Pasto",IF(Plan2!Q66=5,"Deixar no pasto",""))))))</f>
        <v/>
      </c>
      <c r="U67">
        <f t="shared" si="1"/>
        <v>290</v>
      </c>
    </row>
    <row r="68" spans="1:21" x14ac:dyDescent="0.25">
      <c r="A68">
        <f>Plan2!A67</f>
        <v>0</v>
      </c>
      <c r="C68" t="str">
        <f>IF(OR(Plan2!C67="",Plan2!D67="",Plan2!E67="",Plan2!F67="",Plan2!G67="",Plan2!H67="",Plan2!I67="",Plan2!J67="",Plan2!K67="",Plan2!L67="",Plan2!M67="",Plan2!N67="",Plan2!O67="",Plan2!P67="",Plan2!Q67=""),"",SUM(COUNTIF(E68:R68,"Colocar no Pasto")*5,COUNTIF(D68:R68,"Deixar no cercado"),COUNTIF(E68:R68,"Vender")*10,COUNTIF(D67:R68,"Tosar")*10))</f>
        <v/>
      </c>
      <c r="E68" t="str">
        <f>IF(Plan2!C67="","",IF(Plan2!C67=1,"Reprodução",IF(Plan2!C67=2,"Vender",IF(Plan2!C67=3,"Tosar",IF(Plan2!C67=4,"Colocar no Pasto",IF(Plan2!C67,"Deixar no cercado",""))))))</f>
        <v/>
      </c>
      <c r="F68" t="str">
        <f>IF(Plan2!D67="","",IF(Plan2!D67=1,"Reprodução",IF(Plan2!D67=2,"Vender",IF(Plan2!D67=3,"Tosar",IF(Plan2!D67=4,"Colocar no Pasto",IF(Plan2!D67,"Deixar no cercado",""))))))</f>
        <v/>
      </c>
      <c r="G68" t="str">
        <f>IF(Plan2!E67="","",IF(Plan2!E67=1,"Reprodução",IF(Plan2!E67=2,"Vender",IF(Plan2!E67=3,"Tosar",IF(Plan2!E67=4,"Colocar no Pasto",IF(Plan2!E67,"Deixar no cercado",""))))))</f>
        <v/>
      </c>
      <c r="H68" t="str">
        <f>IF(Plan2!F67="","",IF(Plan2!F67=1,"Reprodução",IF(Plan2!F67=2,"Vender",IF(Plan2!F67=3,"Tosar",IF(Plan2!F67=4,"Colocar no Pasto",IF(Plan2!F67,"Deixar no cercado",""))))))</f>
        <v/>
      </c>
      <c r="I68" t="str">
        <f>IF(Plan2!G67="","",IF(Plan2!G67=1,"Reprodução",IF(Plan2!G67=2,"Vender",IF(Plan2!G67=3,"Tosar",IF(Plan2!G67=4,"Colocar no Pasto",IF(Plan2!G67,"Deixar no cercado",""))))))</f>
        <v/>
      </c>
      <c r="J68" t="str">
        <f>IF(Plan2!H67="","",IF(Plan2!H67=1,"Reprodução",IF(Plan2!H67=2,"Vender",IF(Plan2!H67=3,"Tosar",IF(Plan2!H67=4,"Colocar no Pasto",IF(Plan2!H67,"Deixar no cercado",""))))))</f>
        <v/>
      </c>
      <c r="K68" t="str">
        <f>IF(Plan2!I67="","",IF(Plan2!I67=1,"Reprodução",IF(Plan2!I67=2,"Vender",IF(Plan2!I67=3,"Tosar",IF(Plan2!I67=4,"Colocar no Pasto",IF(Plan2!I67,"Deixar no cercado",""))))))</f>
        <v/>
      </c>
      <c r="L68" t="str">
        <f>IF(Plan2!J67="","",IF(Plan2!J67=1,"Reprodução",IF(Plan2!J67=2,"Vender",IF(Plan2!J67=3,"Tosar",IF(Plan2!J67=4,"Colocar no Pasto",IF(Plan2!J67=5,"Deixar no pasto",""))))))</f>
        <v/>
      </c>
      <c r="M68" t="str">
        <f>IF(Plan2!K67="","",IF(Plan2!K67=1,"Reprodução",IF(Plan2!K67=2,"Vender",IF(Plan2!K67=3,"Tosar",IF(Plan2!K67=4,"Colocar no Pasto",IF(Plan2!K67=5,"Deixar no pasto",""))))))</f>
        <v/>
      </c>
      <c r="N68" t="str">
        <f>IF(Plan2!L67="","",IF(Plan2!L67=1,"Reprodução",IF(Plan2!L67=2,"Vender",IF(Plan2!L67=3,"Tosar",IF(Plan2!L67=4,"Colocar no Pasto",IF(Plan2!L67=5,"Deixar no pasto",""))))))</f>
        <v/>
      </c>
      <c r="O68" t="str">
        <f>IF(Plan2!M67="","",IF(Plan2!M67=1,"Reprodução",IF(Plan2!M67=2,"Vender",IF(Plan2!M67=3,"Tosar",IF(Plan2!M67=4,"Colocar no Pasto",IF(Plan2!M67=5,"Deixar no pasto",""))))))</f>
        <v/>
      </c>
      <c r="P68" t="str">
        <f>IF(Plan2!N67="","",IF(Plan2!N67=1,"Reprodução",IF(Plan2!N67=2,"Vender",IF(Plan2!N67=3,"Tosar",IF(Plan2!N67=4,"Colocar no Pasto",IF(Plan2!N67=5,"Deixar no pasto",""))))))</f>
        <v/>
      </c>
      <c r="Q68" t="str">
        <f>IF(Plan2!O67="","",IF(Plan2!O67=1,"Reprodução",IF(Plan2!O67=2,"Vender",IF(Plan2!O67=3,"Tosar",IF(Plan2!O67=4,"Colocar no Pasto",IF(Plan2!O67=5,"Deixar no pasto",""))))))</f>
        <v/>
      </c>
      <c r="R68" t="str">
        <f>IF(Plan2!P67="","",IF(Plan2!P67=1,"Reprodução",IF(Plan2!P67=2,"Vender",IF(Plan2!P67=3,"Tosar",IF(Plan2!P67=4,"Colocar no Pasto",IF(Plan2!P67=5,"Deixar no pasto",""))))))</f>
        <v/>
      </c>
      <c r="S68" t="str">
        <f>IF(Plan2!Q67="","",IF(Plan2!Q67=1,"Reprodução",IF(Plan2!Q67=2,"Vender",IF(Plan2!Q67=3,"Tosar",IF(Plan2!Q67=4,"Colocar no Pasto",IF(Plan2!Q67=5,"Deixar no pasto",""))))))</f>
        <v/>
      </c>
      <c r="U68">
        <f t="shared" si="1"/>
        <v>290</v>
      </c>
    </row>
    <row r="69" spans="1:21" x14ac:dyDescent="0.25">
      <c r="A69">
        <f>Plan2!A68</f>
        <v>0</v>
      </c>
      <c r="C69" t="str">
        <f>IF(OR(Plan2!C68="",Plan2!D68="",Plan2!E68="",Plan2!F68="",Plan2!G68="",Plan2!H68="",Plan2!I68="",Plan2!J68="",Plan2!K68="",Plan2!L68="",Plan2!M68="",Plan2!N68="",Plan2!O68="",Plan2!P68="",Plan2!Q68=""),"",SUM(COUNTIF(E69:R69,"Colocar no Pasto")*5,COUNTIF(D69:R69,"Deixar no cercado"),COUNTIF(E69:R69,"Vender")*10,COUNTIF(D68:R69,"Tosar")*10))</f>
        <v/>
      </c>
      <c r="E69" t="str">
        <f>IF(Plan2!C68="","",IF(Plan2!C68=1,"Reprodução",IF(Plan2!C68=2,"Vender",IF(Plan2!C68=3,"Tosar",IF(Plan2!C68=4,"Colocar no Pasto",IF(Plan2!C68,"Deixar no cercado",""))))))</f>
        <v/>
      </c>
      <c r="F69" t="str">
        <f>IF(Plan2!D68="","",IF(Plan2!D68=1,"Reprodução",IF(Plan2!D68=2,"Vender",IF(Plan2!D68=3,"Tosar",IF(Plan2!D68=4,"Colocar no Pasto",IF(Plan2!D68,"Deixar no cercado",""))))))</f>
        <v/>
      </c>
      <c r="G69" t="str">
        <f>IF(Plan2!E68="","",IF(Plan2!E68=1,"Reprodução",IF(Plan2!E68=2,"Vender",IF(Plan2!E68=3,"Tosar",IF(Plan2!E68=4,"Colocar no Pasto",IF(Plan2!E68,"Deixar no cercado",""))))))</f>
        <v/>
      </c>
      <c r="H69" t="str">
        <f>IF(Plan2!F68="","",IF(Plan2!F68=1,"Reprodução",IF(Plan2!F68=2,"Vender",IF(Plan2!F68=3,"Tosar",IF(Plan2!F68=4,"Colocar no Pasto",IF(Plan2!F68,"Deixar no cercado",""))))))</f>
        <v/>
      </c>
      <c r="I69" t="str">
        <f>IF(Plan2!G68="","",IF(Plan2!G68=1,"Reprodução",IF(Plan2!G68=2,"Vender",IF(Plan2!G68=3,"Tosar",IF(Plan2!G68=4,"Colocar no Pasto",IF(Plan2!G68,"Deixar no cercado",""))))))</f>
        <v/>
      </c>
      <c r="J69" t="str">
        <f>IF(Plan2!H68="","",IF(Plan2!H68=1,"Reprodução",IF(Plan2!H68=2,"Vender",IF(Plan2!H68=3,"Tosar",IF(Plan2!H68=4,"Colocar no Pasto",IF(Plan2!H68,"Deixar no cercado",""))))))</f>
        <v/>
      </c>
      <c r="K69" t="str">
        <f>IF(Plan2!I68="","",IF(Plan2!I68=1,"Reprodução",IF(Plan2!I68=2,"Vender",IF(Plan2!I68=3,"Tosar",IF(Plan2!I68=4,"Colocar no Pasto",IF(Plan2!I68,"Deixar no cercado",""))))))</f>
        <v/>
      </c>
      <c r="L69" t="str">
        <f>IF(Plan2!J68="","",IF(Plan2!J68=1,"Reprodução",IF(Plan2!J68=2,"Vender",IF(Plan2!J68=3,"Tosar",IF(Plan2!J68=4,"Colocar no Pasto",IF(Plan2!J68=5,"Deixar no pasto",""))))))</f>
        <v/>
      </c>
      <c r="M69" t="str">
        <f>IF(Plan2!K68="","",IF(Plan2!K68=1,"Reprodução",IF(Plan2!K68=2,"Vender",IF(Plan2!K68=3,"Tosar",IF(Plan2!K68=4,"Colocar no Pasto",IF(Plan2!K68=5,"Deixar no pasto",""))))))</f>
        <v/>
      </c>
      <c r="N69" t="str">
        <f>IF(Plan2!L68="","",IF(Plan2!L68=1,"Reprodução",IF(Plan2!L68=2,"Vender",IF(Plan2!L68=3,"Tosar",IF(Plan2!L68=4,"Colocar no Pasto",IF(Plan2!L68=5,"Deixar no pasto",""))))))</f>
        <v/>
      </c>
      <c r="O69" t="str">
        <f>IF(Plan2!M68="","",IF(Plan2!M68=1,"Reprodução",IF(Plan2!M68=2,"Vender",IF(Plan2!M68=3,"Tosar",IF(Plan2!M68=4,"Colocar no Pasto",IF(Plan2!M68=5,"Deixar no pasto",""))))))</f>
        <v/>
      </c>
      <c r="P69" t="str">
        <f>IF(Plan2!N68="","",IF(Plan2!N68=1,"Reprodução",IF(Plan2!N68=2,"Vender",IF(Plan2!N68=3,"Tosar",IF(Plan2!N68=4,"Colocar no Pasto",IF(Plan2!N68=5,"Deixar no pasto",""))))))</f>
        <v/>
      </c>
      <c r="Q69" t="str">
        <f>IF(Plan2!O68="","",IF(Plan2!O68=1,"Reprodução",IF(Plan2!O68=2,"Vender",IF(Plan2!O68=3,"Tosar",IF(Plan2!O68=4,"Colocar no Pasto",IF(Plan2!O68=5,"Deixar no pasto",""))))))</f>
        <v/>
      </c>
      <c r="R69" t="str">
        <f>IF(Plan2!P68="","",IF(Plan2!P68=1,"Reprodução",IF(Plan2!P68=2,"Vender",IF(Plan2!P68=3,"Tosar",IF(Plan2!P68=4,"Colocar no Pasto",IF(Plan2!P68=5,"Deixar no pasto",""))))))</f>
        <v/>
      </c>
      <c r="S69" t="str">
        <f>IF(Plan2!Q68="","",IF(Plan2!Q68=1,"Reprodução",IF(Plan2!Q68=2,"Vender",IF(Plan2!Q68=3,"Tosar",IF(Plan2!Q68=4,"Colocar no Pasto",IF(Plan2!Q68=5,"Deixar no pasto",""))))))</f>
        <v/>
      </c>
      <c r="U69">
        <f t="shared" ref="U69:U85" si="2">U68+T69</f>
        <v>290</v>
      </c>
    </row>
    <row r="70" spans="1:21" x14ac:dyDescent="0.25">
      <c r="A70">
        <f>Plan2!A69</f>
        <v>0</v>
      </c>
      <c r="C70" t="str">
        <f>IF(OR(Plan2!C69="",Plan2!D69="",Plan2!E69="",Plan2!F69="",Plan2!G69="",Plan2!H69="",Plan2!I69="",Plan2!J69="",Plan2!K69="",Plan2!L69="",Plan2!M69="",Plan2!N69="",Plan2!O69="",Plan2!P69="",Plan2!Q69=""),"",SUM(COUNTIF(E70:R70,"Colocar no Pasto")*5,COUNTIF(D70:R70,"Deixar no cercado"),COUNTIF(E70:R70,"Vender")*10,COUNTIF(D69:R70,"Tosar")*10))</f>
        <v/>
      </c>
      <c r="E70" t="str">
        <f>IF(Plan2!C69="","",IF(Plan2!C69=1,"Reprodução",IF(Plan2!C69=2,"Vender",IF(Plan2!C69=3,"Tosar",IF(Plan2!C69=4,"Colocar no Pasto",IF(Plan2!C69,"Deixar no cercado",""))))))</f>
        <v/>
      </c>
      <c r="F70" t="str">
        <f>IF(Plan2!D69="","",IF(Plan2!D69=1,"Reprodução",IF(Plan2!D69=2,"Vender",IF(Plan2!D69=3,"Tosar",IF(Plan2!D69=4,"Colocar no Pasto",IF(Plan2!D69,"Deixar no cercado",""))))))</f>
        <v/>
      </c>
      <c r="G70" t="str">
        <f>IF(Plan2!E69="","",IF(Plan2!E69=1,"Reprodução",IF(Plan2!E69=2,"Vender",IF(Plan2!E69=3,"Tosar",IF(Plan2!E69=4,"Colocar no Pasto",IF(Plan2!E69,"Deixar no cercado",""))))))</f>
        <v/>
      </c>
      <c r="H70" t="str">
        <f>IF(Plan2!F69="","",IF(Plan2!F69=1,"Reprodução",IF(Plan2!F69=2,"Vender",IF(Plan2!F69=3,"Tosar",IF(Plan2!F69=4,"Colocar no Pasto",IF(Plan2!F69,"Deixar no cercado",""))))))</f>
        <v/>
      </c>
      <c r="I70" t="str">
        <f>IF(Plan2!G69="","",IF(Plan2!G69=1,"Reprodução",IF(Plan2!G69=2,"Vender",IF(Plan2!G69=3,"Tosar",IF(Plan2!G69=4,"Colocar no Pasto",IF(Plan2!G69,"Deixar no cercado",""))))))</f>
        <v/>
      </c>
      <c r="J70" t="str">
        <f>IF(Plan2!H69="","",IF(Plan2!H69=1,"Reprodução",IF(Plan2!H69=2,"Vender",IF(Plan2!H69=3,"Tosar",IF(Plan2!H69=4,"Colocar no Pasto",IF(Plan2!H69,"Deixar no cercado",""))))))</f>
        <v/>
      </c>
      <c r="K70" t="str">
        <f>IF(Plan2!I69="","",IF(Plan2!I69=1,"Reprodução",IF(Plan2!I69=2,"Vender",IF(Plan2!I69=3,"Tosar",IF(Plan2!I69=4,"Colocar no Pasto",IF(Plan2!I69,"Deixar no cercado",""))))))</f>
        <v/>
      </c>
      <c r="L70" t="str">
        <f>IF(Plan2!J69="","",IF(Plan2!J69=1,"Reprodução",IF(Plan2!J69=2,"Vender",IF(Plan2!J69=3,"Tosar",IF(Plan2!J69=4,"Colocar no Pasto",IF(Plan2!J69=5,"Deixar no pasto",""))))))</f>
        <v/>
      </c>
      <c r="M70" t="str">
        <f>IF(Plan2!K69="","",IF(Plan2!K69=1,"Reprodução",IF(Plan2!K69=2,"Vender",IF(Plan2!K69=3,"Tosar",IF(Plan2!K69=4,"Colocar no Pasto",IF(Plan2!K69=5,"Deixar no pasto",""))))))</f>
        <v/>
      </c>
      <c r="N70" t="str">
        <f>IF(Plan2!L69="","",IF(Plan2!L69=1,"Reprodução",IF(Plan2!L69=2,"Vender",IF(Plan2!L69=3,"Tosar",IF(Plan2!L69=4,"Colocar no Pasto",IF(Plan2!L69=5,"Deixar no pasto",""))))))</f>
        <v/>
      </c>
      <c r="O70" t="str">
        <f>IF(Plan2!M69="","",IF(Plan2!M69=1,"Reprodução",IF(Plan2!M69=2,"Vender",IF(Plan2!M69=3,"Tosar",IF(Plan2!M69=4,"Colocar no Pasto",IF(Plan2!M69=5,"Deixar no pasto",""))))))</f>
        <v/>
      </c>
      <c r="P70" t="str">
        <f>IF(Plan2!N69="","",IF(Plan2!N69=1,"Reprodução",IF(Plan2!N69=2,"Vender",IF(Plan2!N69=3,"Tosar",IF(Plan2!N69=4,"Colocar no Pasto",IF(Plan2!N69=5,"Deixar no pasto",""))))))</f>
        <v/>
      </c>
      <c r="Q70" t="str">
        <f>IF(Plan2!O69="","",IF(Plan2!O69=1,"Reprodução",IF(Plan2!O69=2,"Vender",IF(Plan2!O69=3,"Tosar",IF(Plan2!O69=4,"Colocar no Pasto",IF(Plan2!O69=5,"Deixar no pasto",""))))))</f>
        <v/>
      </c>
      <c r="R70" t="str">
        <f>IF(Plan2!P69="","",IF(Plan2!P69=1,"Reprodução",IF(Plan2!P69=2,"Vender",IF(Plan2!P69=3,"Tosar",IF(Plan2!P69=4,"Colocar no Pasto",IF(Plan2!P69=5,"Deixar no pasto",""))))))</f>
        <v/>
      </c>
      <c r="S70" t="str">
        <f>IF(Plan2!Q69="","",IF(Plan2!Q69=1,"Reprodução",IF(Plan2!Q69=2,"Vender",IF(Plan2!Q69=3,"Tosar",IF(Plan2!Q69=4,"Colocar no Pasto",IF(Plan2!Q69=5,"Deixar no pasto",""))))))</f>
        <v/>
      </c>
      <c r="U70">
        <f t="shared" si="2"/>
        <v>290</v>
      </c>
    </row>
    <row r="71" spans="1:21" x14ac:dyDescent="0.25">
      <c r="A71">
        <f>Plan2!A70</f>
        <v>0</v>
      </c>
      <c r="C71" t="str">
        <f>IF(OR(Plan2!C70="",Plan2!D70="",Plan2!E70="",Plan2!F70="",Plan2!G70="",Plan2!H70="",Plan2!I70="",Plan2!J70="",Plan2!K70="",Plan2!L70="",Plan2!M70="",Plan2!N70="",Plan2!O70="",Plan2!P70="",Plan2!Q70=""),"",SUM(COUNTIF(E71:R71,"Colocar no Pasto")*5,COUNTIF(D71:R71,"Deixar no cercado"),COUNTIF(E71:R71,"Vender")*10,COUNTIF(D70:R71,"Tosar")*10))</f>
        <v/>
      </c>
      <c r="E71" t="str">
        <f>IF(Plan2!C70="","",IF(Plan2!C70=1,"Reprodução",IF(Plan2!C70=2,"Vender",IF(Plan2!C70=3,"Tosar",IF(Plan2!C70=4,"Colocar no Pasto",IF(Plan2!C70,"Deixar no cercado",""))))))</f>
        <v/>
      </c>
      <c r="F71" t="str">
        <f>IF(Plan2!D70="","",IF(Plan2!D70=1,"Reprodução",IF(Plan2!D70=2,"Vender",IF(Plan2!D70=3,"Tosar",IF(Plan2!D70=4,"Colocar no Pasto",IF(Plan2!D70,"Deixar no cercado",""))))))</f>
        <v/>
      </c>
      <c r="G71" t="str">
        <f>IF(Plan2!E70="","",IF(Plan2!E70=1,"Reprodução",IF(Plan2!E70=2,"Vender",IF(Plan2!E70=3,"Tosar",IF(Plan2!E70=4,"Colocar no Pasto",IF(Plan2!E70,"Deixar no cercado",""))))))</f>
        <v/>
      </c>
      <c r="H71" t="str">
        <f>IF(Plan2!F70="","",IF(Plan2!F70=1,"Reprodução",IF(Plan2!F70=2,"Vender",IF(Plan2!F70=3,"Tosar",IF(Plan2!F70=4,"Colocar no Pasto",IF(Plan2!F70,"Deixar no cercado",""))))))</f>
        <v/>
      </c>
      <c r="I71" t="str">
        <f>IF(Plan2!G70="","",IF(Plan2!G70=1,"Reprodução",IF(Plan2!G70=2,"Vender",IF(Plan2!G70=3,"Tosar",IF(Plan2!G70=4,"Colocar no Pasto",IF(Plan2!G70,"Deixar no cercado",""))))))</f>
        <v/>
      </c>
      <c r="J71" t="str">
        <f>IF(Plan2!H70="","",IF(Plan2!H70=1,"Reprodução",IF(Plan2!H70=2,"Vender",IF(Plan2!H70=3,"Tosar",IF(Plan2!H70=4,"Colocar no Pasto",IF(Plan2!H70,"Deixar no cercado",""))))))</f>
        <v/>
      </c>
      <c r="K71" t="str">
        <f>IF(Plan2!I70="","",IF(Plan2!I70=1,"Reprodução",IF(Plan2!I70=2,"Vender",IF(Plan2!I70=3,"Tosar",IF(Plan2!I70=4,"Colocar no Pasto",IF(Plan2!I70,"Deixar no cercado",""))))))</f>
        <v/>
      </c>
      <c r="L71" t="str">
        <f>IF(Plan2!J70="","",IF(Plan2!J70=1,"Reprodução",IF(Plan2!J70=2,"Vender",IF(Plan2!J70=3,"Tosar",IF(Plan2!J70=4,"Colocar no Pasto",IF(Plan2!J70=5,"Deixar no pasto",""))))))</f>
        <v/>
      </c>
      <c r="M71" t="str">
        <f>IF(Plan2!K70="","",IF(Plan2!K70=1,"Reprodução",IF(Plan2!K70=2,"Vender",IF(Plan2!K70=3,"Tosar",IF(Plan2!K70=4,"Colocar no Pasto",IF(Plan2!K70=5,"Deixar no pasto",""))))))</f>
        <v/>
      </c>
      <c r="N71" t="str">
        <f>IF(Plan2!L70="","",IF(Plan2!L70=1,"Reprodução",IF(Plan2!L70=2,"Vender",IF(Plan2!L70=3,"Tosar",IF(Plan2!L70=4,"Colocar no Pasto",IF(Plan2!L70=5,"Deixar no pasto",""))))))</f>
        <v/>
      </c>
      <c r="O71" t="str">
        <f>IF(Plan2!M70="","",IF(Plan2!M70=1,"Reprodução",IF(Plan2!M70=2,"Vender",IF(Plan2!M70=3,"Tosar",IF(Plan2!M70=4,"Colocar no Pasto",IF(Plan2!M70=5,"Deixar no pasto",""))))))</f>
        <v/>
      </c>
      <c r="P71" t="str">
        <f>IF(Plan2!N70="","",IF(Plan2!N70=1,"Reprodução",IF(Plan2!N70=2,"Vender",IF(Plan2!N70=3,"Tosar",IF(Plan2!N70=4,"Colocar no Pasto",IF(Plan2!N70=5,"Deixar no pasto",""))))))</f>
        <v/>
      </c>
      <c r="Q71" t="str">
        <f>IF(Plan2!O70="","",IF(Plan2!O70=1,"Reprodução",IF(Plan2!O70=2,"Vender",IF(Plan2!O70=3,"Tosar",IF(Plan2!O70=4,"Colocar no Pasto",IF(Plan2!O70=5,"Deixar no pasto",""))))))</f>
        <v/>
      </c>
      <c r="R71" t="str">
        <f>IF(Plan2!P70="","",IF(Plan2!P70=1,"Reprodução",IF(Plan2!P70=2,"Vender",IF(Plan2!P70=3,"Tosar",IF(Plan2!P70=4,"Colocar no Pasto",IF(Plan2!P70=5,"Deixar no pasto",""))))))</f>
        <v/>
      </c>
      <c r="S71" t="str">
        <f>IF(Plan2!Q70="","",IF(Plan2!Q70=1,"Reprodução",IF(Plan2!Q70=2,"Vender",IF(Plan2!Q70=3,"Tosar",IF(Plan2!Q70=4,"Colocar no Pasto",IF(Plan2!Q70=5,"Deixar no pasto",""))))))</f>
        <v/>
      </c>
      <c r="U71">
        <f t="shared" si="2"/>
        <v>290</v>
      </c>
    </row>
    <row r="72" spans="1:21" x14ac:dyDescent="0.25">
      <c r="A72">
        <f>Plan2!A71</f>
        <v>0</v>
      </c>
      <c r="C72" t="str">
        <f>IF(OR(Plan2!C71="",Plan2!D71="",Plan2!E71="",Plan2!F71="",Plan2!G71="",Plan2!H71="",Plan2!I71="",Plan2!J71="",Plan2!K71="",Plan2!L71="",Plan2!M71="",Plan2!N71="",Plan2!O71="",Plan2!P71="",Plan2!Q71=""),"",SUM(COUNTIF(E72:R72,"Colocar no Pasto")*5,COUNTIF(D72:R72,"Deixar no cercado"),COUNTIF(E72:R72,"Vender")*10,COUNTIF(D71:R72,"Tosar")*10))</f>
        <v/>
      </c>
      <c r="E72" t="str">
        <f>IF(Plan2!C71="","",IF(Plan2!C71=1,"Reprodução",IF(Plan2!C71=2,"Vender",IF(Plan2!C71=3,"Tosar",IF(Plan2!C71=4,"Colocar no Pasto",IF(Plan2!C71,"Deixar no cercado",""))))))</f>
        <v/>
      </c>
      <c r="F72" t="str">
        <f>IF(Plan2!D71="","",IF(Plan2!D71=1,"Reprodução",IF(Plan2!D71=2,"Vender",IF(Plan2!D71=3,"Tosar",IF(Plan2!D71=4,"Colocar no Pasto",IF(Plan2!D71,"Deixar no cercado",""))))))</f>
        <v/>
      </c>
      <c r="G72" t="str">
        <f>IF(Plan2!E71="","",IF(Plan2!E71=1,"Reprodução",IF(Plan2!E71=2,"Vender",IF(Plan2!E71=3,"Tosar",IF(Plan2!E71=4,"Colocar no Pasto",IF(Plan2!E71,"Deixar no cercado",""))))))</f>
        <v/>
      </c>
      <c r="H72" t="str">
        <f>IF(Plan2!F71="","",IF(Plan2!F71=1,"Reprodução",IF(Plan2!F71=2,"Vender",IF(Plan2!F71=3,"Tosar",IF(Plan2!F71=4,"Colocar no Pasto",IF(Plan2!F71,"Deixar no cercado",""))))))</f>
        <v/>
      </c>
      <c r="I72" t="str">
        <f>IF(Plan2!G71="","",IF(Plan2!G71=1,"Reprodução",IF(Plan2!G71=2,"Vender",IF(Plan2!G71=3,"Tosar",IF(Plan2!G71=4,"Colocar no Pasto",IF(Plan2!G71,"Deixar no cercado",""))))))</f>
        <v/>
      </c>
      <c r="J72" t="str">
        <f>IF(Plan2!H71="","",IF(Plan2!H71=1,"Reprodução",IF(Plan2!H71=2,"Vender",IF(Plan2!H71=3,"Tosar",IF(Plan2!H71=4,"Colocar no Pasto",IF(Plan2!H71,"Deixar no cercado",""))))))</f>
        <v/>
      </c>
      <c r="K72" t="str">
        <f>IF(Plan2!I71="","",IF(Plan2!I71=1,"Reprodução",IF(Plan2!I71=2,"Vender",IF(Plan2!I71=3,"Tosar",IF(Plan2!I71=4,"Colocar no Pasto",IF(Plan2!I71,"Deixar no cercado",""))))))</f>
        <v/>
      </c>
      <c r="L72" t="str">
        <f>IF(Plan2!J71="","",IF(Plan2!J71=1,"Reprodução",IF(Plan2!J71=2,"Vender",IF(Plan2!J71=3,"Tosar",IF(Plan2!J71=4,"Colocar no Pasto",IF(Plan2!J71=5,"Deixar no pasto",""))))))</f>
        <v/>
      </c>
      <c r="M72" t="str">
        <f>IF(Plan2!K71="","",IF(Plan2!K71=1,"Reprodução",IF(Plan2!K71=2,"Vender",IF(Plan2!K71=3,"Tosar",IF(Plan2!K71=4,"Colocar no Pasto",IF(Plan2!K71=5,"Deixar no pasto",""))))))</f>
        <v/>
      </c>
      <c r="N72" t="str">
        <f>IF(Plan2!L71="","",IF(Plan2!L71=1,"Reprodução",IF(Plan2!L71=2,"Vender",IF(Plan2!L71=3,"Tosar",IF(Plan2!L71=4,"Colocar no Pasto",IF(Plan2!L71=5,"Deixar no pasto",""))))))</f>
        <v/>
      </c>
      <c r="O72" t="str">
        <f>IF(Plan2!M71="","",IF(Plan2!M71=1,"Reprodução",IF(Plan2!M71=2,"Vender",IF(Plan2!M71=3,"Tosar",IF(Plan2!M71=4,"Colocar no Pasto",IF(Plan2!M71=5,"Deixar no pasto",""))))))</f>
        <v/>
      </c>
      <c r="P72" t="str">
        <f>IF(Plan2!N71="","",IF(Plan2!N71=1,"Reprodução",IF(Plan2!N71=2,"Vender",IF(Plan2!N71=3,"Tosar",IF(Plan2!N71=4,"Colocar no Pasto",IF(Plan2!N71=5,"Deixar no pasto",""))))))</f>
        <v/>
      </c>
      <c r="Q72" t="str">
        <f>IF(Plan2!O71="","",IF(Plan2!O71=1,"Reprodução",IF(Plan2!O71=2,"Vender",IF(Plan2!O71=3,"Tosar",IF(Plan2!O71=4,"Colocar no Pasto",IF(Plan2!O71=5,"Deixar no pasto",""))))))</f>
        <v/>
      </c>
      <c r="R72" t="str">
        <f>IF(Plan2!P71="","",IF(Plan2!P71=1,"Reprodução",IF(Plan2!P71=2,"Vender",IF(Plan2!P71=3,"Tosar",IF(Plan2!P71=4,"Colocar no Pasto",IF(Plan2!P71=5,"Deixar no pasto",""))))))</f>
        <v/>
      </c>
      <c r="S72" t="str">
        <f>IF(Plan2!Q71="","",IF(Plan2!Q71=1,"Reprodução",IF(Plan2!Q71=2,"Vender",IF(Plan2!Q71=3,"Tosar",IF(Plan2!Q71=4,"Colocar no Pasto",IF(Plan2!Q71=5,"Deixar no pasto",""))))))</f>
        <v/>
      </c>
      <c r="U72">
        <f t="shared" si="2"/>
        <v>290</v>
      </c>
    </row>
    <row r="73" spans="1:21" x14ac:dyDescent="0.25">
      <c r="A73">
        <f>Plan2!A72</f>
        <v>0</v>
      </c>
      <c r="C73" t="str">
        <f>IF(OR(Plan2!C72="",Plan2!D72="",Plan2!E72="",Plan2!F72="",Plan2!G72="",Plan2!H72="",Plan2!I72="",Plan2!J72="",Plan2!K72="",Plan2!L72="",Plan2!M72="",Plan2!N72="",Plan2!O72="",Plan2!P72="",Plan2!Q72=""),"",SUM(COUNTIF(E73:R73,"Colocar no Pasto")*5,COUNTIF(D73:R73,"Deixar no cercado"),COUNTIF(E73:R73,"Vender")*10,COUNTIF(D72:R73,"Tosar")*10))</f>
        <v/>
      </c>
      <c r="E73" t="str">
        <f>IF(Plan2!C72="","",IF(Plan2!C72=1,"Reprodução",IF(Plan2!C72=2,"Vender",IF(Plan2!C72=3,"Tosar",IF(Plan2!C72=4,"Colocar no Pasto",IF(Plan2!C72,"Deixar no cercado",""))))))</f>
        <v/>
      </c>
      <c r="F73" t="str">
        <f>IF(Plan2!D72="","",IF(Plan2!D72=1,"Reprodução",IF(Plan2!D72=2,"Vender",IF(Plan2!D72=3,"Tosar",IF(Plan2!D72=4,"Colocar no Pasto",IF(Plan2!D72,"Deixar no cercado",""))))))</f>
        <v/>
      </c>
      <c r="G73" t="str">
        <f>IF(Plan2!E72="","",IF(Plan2!E72=1,"Reprodução",IF(Plan2!E72=2,"Vender",IF(Plan2!E72=3,"Tosar",IF(Plan2!E72=4,"Colocar no Pasto",IF(Plan2!E72,"Deixar no cercado",""))))))</f>
        <v/>
      </c>
      <c r="H73" t="str">
        <f>IF(Plan2!F72="","",IF(Plan2!F72=1,"Reprodução",IF(Plan2!F72=2,"Vender",IF(Plan2!F72=3,"Tosar",IF(Plan2!F72=4,"Colocar no Pasto",IF(Plan2!F72,"Deixar no cercado",""))))))</f>
        <v/>
      </c>
      <c r="I73" t="str">
        <f>IF(Plan2!G72="","",IF(Plan2!G72=1,"Reprodução",IF(Plan2!G72=2,"Vender",IF(Plan2!G72=3,"Tosar",IF(Plan2!G72=4,"Colocar no Pasto",IF(Plan2!G72,"Deixar no cercado",""))))))</f>
        <v/>
      </c>
      <c r="J73" t="str">
        <f>IF(Plan2!H72="","",IF(Plan2!H72=1,"Reprodução",IF(Plan2!H72=2,"Vender",IF(Plan2!H72=3,"Tosar",IF(Plan2!H72=4,"Colocar no Pasto",IF(Plan2!H72,"Deixar no cercado",""))))))</f>
        <v/>
      </c>
      <c r="K73" t="str">
        <f>IF(Plan2!I72="","",IF(Plan2!I72=1,"Reprodução",IF(Plan2!I72=2,"Vender",IF(Plan2!I72=3,"Tosar",IF(Plan2!I72=4,"Colocar no Pasto",IF(Plan2!I72,"Deixar no cercado",""))))))</f>
        <v/>
      </c>
      <c r="L73" t="str">
        <f>IF(Plan2!J72="","",IF(Plan2!J72=1,"Reprodução",IF(Plan2!J72=2,"Vender",IF(Plan2!J72=3,"Tosar",IF(Plan2!J72=4,"Colocar no Pasto",IF(Plan2!J72=5,"Deixar no pasto",""))))))</f>
        <v/>
      </c>
      <c r="M73" t="str">
        <f>IF(Plan2!K72="","",IF(Plan2!K72=1,"Reprodução",IF(Plan2!K72=2,"Vender",IF(Plan2!K72=3,"Tosar",IF(Plan2!K72=4,"Colocar no Pasto",IF(Plan2!K72=5,"Deixar no pasto",""))))))</f>
        <v/>
      </c>
      <c r="N73" t="str">
        <f>IF(Plan2!L72="","",IF(Plan2!L72=1,"Reprodução",IF(Plan2!L72=2,"Vender",IF(Plan2!L72=3,"Tosar",IF(Plan2!L72=4,"Colocar no Pasto",IF(Plan2!L72=5,"Deixar no pasto",""))))))</f>
        <v/>
      </c>
      <c r="O73" t="str">
        <f>IF(Plan2!M72="","",IF(Plan2!M72=1,"Reprodução",IF(Plan2!M72=2,"Vender",IF(Plan2!M72=3,"Tosar",IF(Plan2!M72=4,"Colocar no Pasto",IF(Plan2!M72=5,"Deixar no pasto",""))))))</f>
        <v/>
      </c>
      <c r="P73" t="str">
        <f>IF(Plan2!N72="","",IF(Plan2!N72=1,"Reprodução",IF(Plan2!N72=2,"Vender",IF(Plan2!N72=3,"Tosar",IF(Plan2!N72=4,"Colocar no Pasto",IF(Plan2!N72=5,"Deixar no pasto",""))))))</f>
        <v/>
      </c>
      <c r="Q73" t="str">
        <f>IF(Plan2!O72="","",IF(Plan2!O72=1,"Reprodução",IF(Plan2!O72=2,"Vender",IF(Plan2!O72=3,"Tosar",IF(Plan2!O72=4,"Colocar no Pasto",IF(Plan2!O72=5,"Deixar no pasto",""))))))</f>
        <v/>
      </c>
      <c r="R73" t="str">
        <f>IF(Plan2!P72="","",IF(Plan2!P72=1,"Reprodução",IF(Plan2!P72=2,"Vender",IF(Plan2!P72=3,"Tosar",IF(Plan2!P72=4,"Colocar no Pasto",IF(Plan2!P72=5,"Deixar no pasto",""))))))</f>
        <v/>
      </c>
      <c r="S73" t="str">
        <f>IF(Plan2!Q72="","",IF(Plan2!Q72=1,"Reprodução",IF(Plan2!Q72=2,"Vender",IF(Plan2!Q72=3,"Tosar",IF(Plan2!Q72=4,"Colocar no Pasto",IF(Plan2!Q72=5,"Deixar no pasto",""))))))</f>
        <v/>
      </c>
      <c r="U73">
        <f t="shared" si="2"/>
        <v>290</v>
      </c>
    </row>
    <row r="74" spans="1:21" x14ac:dyDescent="0.25">
      <c r="A74">
        <f>Plan2!A73</f>
        <v>0</v>
      </c>
      <c r="C74" t="str">
        <f>IF(OR(Plan2!C73="",Plan2!D73="",Plan2!E73="",Plan2!F73="",Plan2!G73="",Plan2!H73="",Plan2!I73="",Plan2!J73="",Plan2!K73="",Plan2!L73="",Plan2!M73="",Plan2!N73="",Plan2!O73="",Plan2!P73="",Plan2!Q73=""),"",SUM(COUNTIF(E74:R74,"Colocar no Pasto")*5,COUNTIF(D74:R74,"Deixar no cercado"),COUNTIF(E74:R74,"Vender")*10,COUNTIF(D73:R74,"Tosar")*10))</f>
        <v/>
      </c>
      <c r="E74" t="str">
        <f>IF(Plan2!C73="","",IF(Plan2!C73=1,"Reprodução",IF(Plan2!C73=2,"Vender",IF(Plan2!C73=3,"Tosar",IF(Plan2!C73=4,"Colocar no Pasto",IF(Plan2!C73,"Deixar no cercado",""))))))</f>
        <v/>
      </c>
      <c r="F74" t="str">
        <f>IF(Plan2!D73="","",IF(Plan2!D73=1,"Reprodução",IF(Plan2!D73=2,"Vender",IF(Plan2!D73=3,"Tosar",IF(Plan2!D73=4,"Colocar no Pasto",IF(Plan2!D73,"Deixar no cercado",""))))))</f>
        <v/>
      </c>
      <c r="G74" t="str">
        <f>IF(Plan2!E73="","",IF(Plan2!E73=1,"Reprodução",IF(Plan2!E73=2,"Vender",IF(Plan2!E73=3,"Tosar",IF(Plan2!E73=4,"Colocar no Pasto",IF(Plan2!E73,"Deixar no cercado",""))))))</f>
        <v/>
      </c>
      <c r="H74" t="str">
        <f>IF(Plan2!F73="","",IF(Plan2!F73=1,"Reprodução",IF(Plan2!F73=2,"Vender",IF(Plan2!F73=3,"Tosar",IF(Plan2!F73=4,"Colocar no Pasto",IF(Plan2!F73,"Deixar no cercado",""))))))</f>
        <v/>
      </c>
      <c r="I74" t="str">
        <f>IF(Plan2!G73="","",IF(Plan2!G73=1,"Reprodução",IF(Plan2!G73=2,"Vender",IF(Plan2!G73=3,"Tosar",IF(Plan2!G73=4,"Colocar no Pasto",IF(Plan2!G73,"Deixar no cercado",""))))))</f>
        <v/>
      </c>
      <c r="J74" t="str">
        <f>IF(Plan2!H73="","",IF(Plan2!H73=1,"Reprodução",IF(Plan2!H73=2,"Vender",IF(Plan2!H73=3,"Tosar",IF(Plan2!H73=4,"Colocar no Pasto",IF(Plan2!H73,"Deixar no cercado",""))))))</f>
        <v/>
      </c>
      <c r="K74" t="str">
        <f>IF(Plan2!I73="","",IF(Plan2!I73=1,"Reprodução",IF(Plan2!I73=2,"Vender",IF(Plan2!I73=3,"Tosar",IF(Plan2!I73=4,"Colocar no Pasto",IF(Plan2!I73,"Deixar no cercado",""))))))</f>
        <v/>
      </c>
      <c r="L74" t="str">
        <f>IF(Plan2!J73="","",IF(Plan2!J73=1,"Reprodução",IF(Plan2!J73=2,"Vender",IF(Plan2!J73=3,"Tosar",IF(Plan2!J73=4,"Colocar no Pasto",IF(Plan2!J73=5,"Deixar no pasto",""))))))</f>
        <v/>
      </c>
      <c r="M74" t="str">
        <f>IF(Plan2!K73="","",IF(Plan2!K73=1,"Reprodução",IF(Plan2!K73=2,"Vender",IF(Plan2!K73=3,"Tosar",IF(Plan2!K73=4,"Colocar no Pasto",IF(Plan2!K73=5,"Deixar no pasto",""))))))</f>
        <v/>
      </c>
      <c r="N74" t="str">
        <f>IF(Plan2!L73="","",IF(Plan2!L73=1,"Reprodução",IF(Plan2!L73=2,"Vender",IF(Plan2!L73=3,"Tosar",IF(Plan2!L73=4,"Colocar no Pasto",IF(Plan2!L73=5,"Deixar no pasto",""))))))</f>
        <v/>
      </c>
      <c r="O74" t="str">
        <f>IF(Plan2!M73="","",IF(Plan2!M73=1,"Reprodução",IF(Plan2!M73=2,"Vender",IF(Plan2!M73=3,"Tosar",IF(Plan2!M73=4,"Colocar no Pasto",IF(Plan2!M73=5,"Deixar no pasto",""))))))</f>
        <v/>
      </c>
      <c r="P74" t="str">
        <f>IF(Plan2!N73="","",IF(Plan2!N73=1,"Reprodução",IF(Plan2!N73=2,"Vender",IF(Plan2!N73=3,"Tosar",IF(Plan2!N73=4,"Colocar no Pasto",IF(Plan2!N73=5,"Deixar no pasto",""))))))</f>
        <v/>
      </c>
      <c r="Q74" t="str">
        <f>IF(Plan2!O73="","",IF(Plan2!O73=1,"Reprodução",IF(Plan2!O73=2,"Vender",IF(Plan2!O73=3,"Tosar",IF(Plan2!O73=4,"Colocar no Pasto",IF(Plan2!O73=5,"Deixar no pasto",""))))))</f>
        <v/>
      </c>
      <c r="R74" t="str">
        <f>IF(Plan2!P73="","",IF(Plan2!P73=1,"Reprodução",IF(Plan2!P73=2,"Vender",IF(Plan2!P73=3,"Tosar",IF(Plan2!P73=4,"Colocar no Pasto",IF(Plan2!P73=5,"Deixar no pasto",""))))))</f>
        <v/>
      </c>
      <c r="S74" t="str">
        <f>IF(Plan2!Q73="","",IF(Plan2!Q73=1,"Reprodução",IF(Plan2!Q73=2,"Vender",IF(Plan2!Q73=3,"Tosar",IF(Plan2!Q73=4,"Colocar no Pasto",IF(Plan2!Q73=5,"Deixar no pasto",""))))))</f>
        <v/>
      </c>
      <c r="U74">
        <f t="shared" si="2"/>
        <v>290</v>
      </c>
    </row>
    <row r="75" spans="1:21" x14ac:dyDescent="0.25">
      <c r="A75">
        <f>Plan2!A74</f>
        <v>0</v>
      </c>
      <c r="C75" t="str">
        <f>IF(OR(Plan2!C74="",Plan2!D74="",Plan2!E74="",Plan2!F74="",Plan2!G74="",Plan2!H74="",Plan2!I74="",Plan2!J74="",Plan2!K74="",Plan2!L74="",Plan2!M74="",Plan2!N74="",Plan2!O74="",Plan2!P74="",Plan2!Q74=""),"",SUM(COUNTIF(E75:R75,"Colocar no Pasto")*5,COUNTIF(D75:R75,"Deixar no cercado"),COUNTIF(E75:R75,"Vender")*10,COUNTIF(D74:R75,"Tosar")*10))</f>
        <v/>
      </c>
      <c r="E75" t="str">
        <f>IF(Plan2!C74="","",IF(Plan2!C74=1,"Reprodução",IF(Plan2!C74=2,"Vender",IF(Plan2!C74=3,"Tosar",IF(Plan2!C74=4,"Colocar no Pasto",IF(Plan2!C74,"Deixar no cercado",""))))))</f>
        <v/>
      </c>
      <c r="F75" t="str">
        <f>IF(Plan2!D74="","",IF(Plan2!D74=1,"Reprodução",IF(Plan2!D74=2,"Vender",IF(Plan2!D74=3,"Tosar",IF(Plan2!D74=4,"Colocar no Pasto",IF(Plan2!D74,"Deixar no cercado",""))))))</f>
        <v/>
      </c>
      <c r="G75" t="str">
        <f>IF(Plan2!E74="","",IF(Plan2!E74=1,"Reprodução",IF(Plan2!E74=2,"Vender",IF(Plan2!E74=3,"Tosar",IF(Plan2!E74=4,"Colocar no Pasto",IF(Plan2!E74,"Deixar no cercado",""))))))</f>
        <v/>
      </c>
      <c r="H75" t="str">
        <f>IF(Plan2!F74="","",IF(Plan2!F74=1,"Reprodução",IF(Plan2!F74=2,"Vender",IF(Plan2!F74=3,"Tosar",IF(Plan2!F74=4,"Colocar no Pasto",IF(Plan2!F74,"Deixar no cercado",""))))))</f>
        <v/>
      </c>
      <c r="I75" t="str">
        <f>IF(Plan2!G74="","",IF(Plan2!G74=1,"Reprodução",IF(Plan2!G74=2,"Vender",IF(Plan2!G74=3,"Tosar",IF(Plan2!G74=4,"Colocar no Pasto",IF(Plan2!G74,"Deixar no cercado",""))))))</f>
        <v/>
      </c>
      <c r="J75" t="str">
        <f>IF(Plan2!H74="","",IF(Plan2!H74=1,"Reprodução",IF(Plan2!H74=2,"Vender",IF(Plan2!H74=3,"Tosar",IF(Plan2!H74=4,"Colocar no Pasto",IF(Plan2!H74,"Deixar no cercado",""))))))</f>
        <v/>
      </c>
      <c r="K75" t="str">
        <f>IF(Plan2!I74="","",IF(Plan2!I74=1,"Reprodução",IF(Plan2!I74=2,"Vender",IF(Plan2!I74=3,"Tosar",IF(Plan2!I74=4,"Colocar no Pasto",IF(Plan2!I74,"Deixar no cercado",""))))))</f>
        <v/>
      </c>
      <c r="L75" t="str">
        <f>IF(Plan2!J74="","",IF(Plan2!J74=1,"Reprodução",IF(Plan2!J74=2,"Vender",IF(Plan2!J74=3,"Tosar",IF(Plan2!J74=4,"Colocar no Pasto",IF(Plan2!J74=5,"Deixar no pasto",""))))))</f>
        <v/>
      </c>
      <c r="M75" t="str">
        <f>IF(Plan2!K74="","",IF(Plan2!K74=1,"Reprodução",IF(Plan2!K74=2,"Vender",IF(Plan2!K74=3,"Tosar",IF(Plan2!K74=4,"Colocar no Pasto",IF(Plan2!K74=5,"Deixar no pasto",""))))))</f>
        <v/>
      </c>
      <c r="N75" t="str">
        <f>IF(Plan2!L74="","",IF(Plan2!L74=1,"Reprodução",IF(Plan2!L74=2,"Vender",IF(Plan2!L74=3,"Tosar",IF(Plan2!L74=4,"Colocar no Pasto",IF(Plan2!L74=5,"Deixar no pasto",""))))))</f>
        <v/>
      </c>
      <c r="O75" t="str">
        <f>IF(Plan2!M74="","",IF(Plan2!M74=1,"Reprodução",IF(Plan2!M74=2,"Vender",IF(Plan2!M74=3,"Tosar",IF(Plan2!M74=4,"Colocar no Pasto",IF(Plan2!M74=5,"Deixar no pasto",""))))))</f>
        <v/>
      </c>
      <c r="P75" t="str">
        <f>IF(Plan2!N74="","",IF(Plan2!N74=1,"Reprodução",IF(Plan2!N74=2,"Vender",IF(Plan2!N74=3,"Tosar",IF(Plan2!N74=4,"Colocar no Pasto",IF(Plan2!N74=5,"Deixar no pasto",""))))))</f>
        <v/>
      </c>
      <c r="Q75" t="str">
        <f>IF(Plan2!O74="","",IF(Plan2!O74=1,"Reprodução",IF(Plan2!O74=2,"Vender",IF(Plan2!O74=3,"Tosar",IF(Plan2!O74=4,"Colocar no Pasto",IF(Plan2!O74=5,"Deixar no pasto",""))))))</f>
        <v/>
      </c>
      <c r="R75" t="str">
        <f>IF(Plan2!P74="","",IF(Plan2!P74=1,"Reprodução",IF(Plan2!P74=2,"Vender",IF(Plan2!P74=3,"Tosar",IF(Plan2!P74=4,"Colocar no Pasto",IF(Plan2!P74=5,"Deixar no pasto",""))))))</f>
        <v/>
      </c>
      <c r="S75" t="str">
        <f>IF(Plan2!Q74="","",IF(Plan2!Q74=1,"Reprodução",IF(Plan2!Q74=2,"Vender",IF(Plan2!Q74=3,"Tosar",IF(Plan2!Q74=4,"Colocar no Pasto",IF(Plan2!Q74=5,"Deixar no pasto",""))))))</f>
        <v/>
      </c>
      <c r="U75">
        <f t="shared" si="2"/>
        <v>290</v>
      </c>
    </row>
    <row r="76" spans="1:21" x14ac:dyDescent="0.25">
      <c r="A76">
        <f>Plan2!A75</f>
        <v>0</v>
      </c>
      <c r="C76" t="str">
        <f>IF(OR(Plan2!C75="",Plan2!D75="",Plan2!E75="",Plan2!F75="",Plan2!G75="",Plan2!H75="",Plan2!I75="",Plan2!J75="",Plan2!K75="",Plan2!L75="",Plan2!M75="",Plan2!N75="",Plan2!O75="",Plan2!P75="",Plan2!Q75=""),"",SUM(COUNTIF(E76:R76,"Colocar no Pasto")*5,COUNTIF(D76:R76,"Deixar no cercado"),COUNTIF(E76:R76,"Vender")*10,COUNTIF(D75:R76,"Tosar")*10))</f>
        <v/>
      </c>
      <c r="E76" t="str">
        <f>IF(Plan2!C75="","",IF(Plan2!C75=1,"Reprodução",IF(Plan2!C75=2,"Vender",IF(Plan2!C75=3,"Tosar",IF(Plan2!C75=4,"Colocar no Pasto",IF(Plan2!C75,"Deixar no cercado",""))))))</f>
        <v/>
      </c>
      <c r="F76" t="str">
        <f>IF(Plan2!D75="","",IF(Plan2!D75=1,"Reprodução",IF(Plan2!D75=2,"Vender",IF(Plan2!D75=3,"Tosar",IF(Plan2!D75=4,"Colocar no Pasto",IF(Plan2!D75,"Deixar no cercado",""))))))</f>
        <v/>
      </c>
      <c r="G76" t="str">
        <f>IF(Plan2!E75="","",IF(Plan2!E75=1,"Reprodução",IF(Plan2!E75=2,"Vender",IF(Plan2!E75=3,"Tosar",IF(Plan2!E75=4,"Colocar no Pasto",IF(Plan2!E75,"Deixar no cercado",""))))))</f>
        <v/>
      </c>
      <c r="H76" t="str">
        <f>IF(Plan2!F75="","",IF(Plan2!F75=1,"Reprodução",IF(Plan2!F75=2,"Vender",IF(Plan2!F75=3,"Tosar",IF(Plan2!F75=4,"Colocar no Pasto",IF(Plan2!F75,"Deixar no cercado",""))))))</f>
        <v/>
      </c>
      <c r="I76" t="str">
        <f>IF(Plan2!G75="","",IF(Plan2!G75=1,"Reprodução",IF(Plan2!G75=2,"Vender",IF(Plan2!G75=3,"Tosar",IF(Plan2!G75=4,"Colocar no Pasto",IF(Plan2!G75,"Deixar no cercado",""))))))</f>
        <v/>
      </c>
      <c r="J76" t="str">
        <f>IF(Plan2!H75="","",IF(Plan2!H75=1,"Reprodução",IF(Plan2!H75=2,"Vender",IF(Plan2!H75=3,"Tosar",IF(Plan2!H75=4,"Colocar no Pasto",IF(Plan2!H75,"Deixar no cercado",""))))))</f>
        <v/>
      </c>
      <c r="K76" t="str">
        <f>IF(Plan2!I75="","",IF(Plan2!I75=1,"Reprodução",IF(Plan2!I75=2,"Vender",IF(Plan2!I75=3,"Tosar",IF(Plan2!I75=4,"Colocar no Pasto",IF(Plan2!I75,"Deixar no cercado",""))))))</f>
        <v/>
      </c>
      <c r="L76" t="str">
        <f>IF(Plan2!J75="","",IF(Plan2!J75=1,"Reprodução",IF(Plan2!J75=2,"Vender",IF(Plan2!J75=3,"Tosar",IF(Plan2!J75=4,"Colocar no Pasto",IF(Plan2!J75=5,"Deixar no pasto",""))))))</f>
        <v/>
      </c>
      <c r="M76" t="str">
        <f>IF(Plan2!K75="","",IF(Plan2!K75=1,"Reprodução",IF(Plan2!K75=2,"Vender",IF(Plan2!K75=3,"Tosar",IF(Plan2!K75=4,"Colocar no Pasto",IF(Plan2!K75=5,"Deixar no pasto",""))))))</f>
        <v/>
      </c>
      <c r="N76" t="str">
        <f>IF(Plan2!L75="","",IF(Plan2!L75=1,"Reprodução",IF(Plan2!L75=2,"Vender",IF(Plan2!L75=3,"Tosar",IF(Plan2!L75=4,"Colocar no Pasto",IF(Plan2!L75=5,"Deixar no pasto",""))))))</f>
        <v/>
      </c>
      <c r="O76" t="str">
        <f>IF(Plan2!M75="","",IF(Plan2!M75=1,"Reprodução",IF(Plan2!M75=2,"Vender",IF(Plan2!M75=3,"Tosar",IF(Plan2!M75=4,"Colocar no Pasto",IF(Plan2!M75=5,"Deixar no pasto",""))))))</f>
        <v/>
      </c>
      <c r="P76" t="str">
        <f>IF(Plan2!N75="","",IF(Plan2!N75=1,"Reprodução",IF(Plan2!N75=2,"Vender",IF(Plan2!N75=3,"Tosar",IF(Plan2!N75=4,"Colocar no Pasto",IF(Plan2!N75=5,"Deixar no pasto",""))))))</f>
        <v/>
      </c>
      <c r="Q76" t="str">
        <f>IF(Plan2!O75="","",IF(Plan2!O75=1,"Reprodução",IF(Plan2!O75=2,"Vender",IF(Plan2!O75=3,"Tosar",IF(Plan2!O75=4,"Colocar no Pasto",IF(Plan2!O75=5,"Deixar no pasto",""))))))</f>
        <v/>
      </c>
      <c r="R76" t="str">
        <f>IF(Plan2!P75="","",IF(Plan2!P75=1,"Reprodução",IF(Plan2!P75=2,"Vender",IF(Plan2!P75=3,"Tosar",IF(Plan2!P75=4,"Colocar no Pasto",IF(Plan2!P75=5,"Deixar no pasto",""))))))</f>
        <v/>
      </c>
      <c r="S76" t="str">
        <f>IF(Plan2!Q75="","",IF(Plan2!Q75=1,"Reprodução",IF(Plan2!Q75=2,"Vender",IF(Plan2!Q75=3,"Tosar",IF(Plan2!Q75=4,"Colocar no Pasto",IF(Plan2!Q75=5,"Deixar no pasto",""))))))</f>
        <v/>
      </c>
      <c r="U76">
        <f t="shared" si="2"/>
        <v>290</v>
      </c>
    </row>
    <row r="77" spans="1:21" x14ac:dyDescent="0.25">
      <c r="A77">
        <f>Plan2!A76</f>
        <v>0</v>
      </c>
      <c r="C77" t="str">
        <f>IF(OR(Plan2!C76="",Plan2!D76="",Plan2!E76="",Plan2!F76="",Plan2!G76="",Plan2!H76="",Plan2!I76="",Plan2!J76="",Plan2!K76="",Plan2!L76="",Plan2!M76="",Plan2!N76="",Plan2!O76="",Plan2!P76="",Plan2!Q76=""),"",SUM(COUNTIF(E77:R77,"Colocar no Pasto")*5,COUNTIF(D77:R77,"Deixar no cercado"),COUNTIF(E77:R77,"Vender")*10,COUNTIF(D76:R77,"Tosar")*10))</f>
        <v/>
      </c>
      <c r="E77" t="str">
        <f>IF(Plan2!C76="","",IF(Plan2!C76=1,"Reprodução",IF(Plan2!C76=2,"Vender",IF(Plan2!C76=3,"Tosar",IF(Plan2!C76=4,"Colocar no Pasto",IF(Plan2!C76,"Deixar no cercado",""))))))</f>
        <v/>
      </c>
      <c r="F77" t="str">
        <f>IF(Plan2!D76="","",IF(Plan2!D76=1,"Reprodução",IF(Plan2!D76=2,"Vender",IF(Plan2!D76=3,"Tosar",IF(Plan2!D76=4,"Colocar no Pasto",IF(Plan2!D76,"Deixar no cercado",""))))))</f>
        <v/>
      </c>
      <c r="G77" t="str">
        <f>IF(Plan2!E76="","",IF(Plan2!E76=1,"Reprodução",IF(Plan2!E76=2,"Vender",IF(Plan2!E76=3,"Tosar",IF(Plan2!E76=4,"Colocar no Pasto",IF(Plan2!E76,"Deixar no cercado",""))))))</f>
        <v/>
      </c>
      <c r="H77" t="str">
        <f>IF(Plan2!F76="","",IF(Plan2!F76=1,"Reprodução",IF(Plan2!F76=2,"Vender",IF(Plan2!F76=3,"Tosar",IF(Plan2!F76=4,"Colocar no Pasto",IF(Plan2!F76,"Deixar no cercado",""))))))</f>
        <v/>
      </c>
      <c r="I77" t="str">
        <f>IF(Plan2!G76="","",IF(Plan2!G76=1,"Reprodução",IF(Plan2!G76=2,"Vender",IF(Plan2!G76=3,"Tosar",IF(Plan2!G76=4,"Colocar no Pasto",IF(Plan2!G76,"Deixar no cercado",""))))))</f>
        <v/>
      </c>
      <c r="J77" t="str">
        <f>IF(Plan2!H76="","",IF(Plan2!H76=1,"Reprodução",IF(Plan2!H76=2,"Vender",IF(Plan2!H76=3,"Tosar",IF(Plan2!H76=4,"Colocar no Pasto",IF(Plan2!H76,"Deixar no cercado",""))))))</f>
        <v/>
      </c>
      <c r="K77" t="str">
        <f>IF(Plan2!I76="","",IF(Plan2!I76=1,"Reprodução",IF(Plan2!I76=2,"Vender",IF(Plan2!I76=3,"Tosar",IF(Plan2!I76=4,"Colocar no Pasto",IF(Plan2!I76,"Deixar no cercado",""))))))</f>
        <v/>
      </c>
      <c r="L77" t="str">
        <f>IF(Plan2!J76="","",IF(Plan2!J76=1,"Reprodução",IF(Plan2!J76=2,"Vender",IF(Plan2!J76=3,"Tosar",IF(Plan2!J76=4,"Colocar no Pasto",IF(Plan2!J76=5,"Deixar no pasto",""))))))</f>
        <v/>
      </c>
      <c r="M77" t="str">
        <f>IF(Plan2!K76="","",IF(Plan2!K76=1,"Reprodução",IF(Plan2!K76=2,"Vender",IF(Plan2!K76=3,"Tosar",IF(Plan2!K76=4,"Colocar no Pasto",IF(Plan2!K76=5,"Deixar no pasto",""))))))</f>
        <v/>
      </c>
      <c r="N77" t="str">
        <f>IF(Plan2!L76="","",IF(Plan2!L76=1,"Reprodução",IF(Plan2!L76=2,"Vender",IF(Plan2!L76=3,"Tosar",IF(Plan2!L76=4,"Colocar no Pasto",IF(Plan2!L76=5,"Deixar no pasto",""))))))</f>
        <v/>
      </c>
      <c r="O77" t="str">
        <f>IF(Plan2!M76="","",IF(Plan2!M76=1,"Reprodução",IF(Plan2!M76=2,"Vender",IF(Plan2!M76=3,"Tosar",IF(Plan2!M76=4,"Colocar no Pasto",IF(Plan2!M76=5,"Deixar no pasto",""))))))</f>
        <v/>
      </c>
      <c r="P77" t="str">
        <f>IF(Plan2!N76="","",IF(Plan2!N76=1,"Reprodução",IF(Plan2!N76=2,"Vender",IF(Plan2!N76=3,"Tosar",IF(Plan2!N76=4,"Colocar no Pasto",IF(Plan2!N76=5,"Deixar no pasto",""))))))</f>
        <v/>
      </c>
      <c r="Q77" t="str">
        <f>IF(Plan2!O76="","",IF(Plan2!O76=1,"Reprodução",IF(Plan2!O76=2,"Vender",IF(Plan2!O76=3,"Tosar",IF(Plan2!O76=4,"Colocar no Pasto",IF(Plan2!O76=5,"Deixar no pasto",""))))))</f>
        <v/>
      </c>
      <c r="R77" t="str">
        <f>IF(Plan2!P76="","",IF(Plan2!P76=1,"Reprodução",IF(Plan2!P76=2,"Vender",IF(Plan2!P76=3,"Tosar",IF(Plan2!P76=4,"Colocar no Pasto",IF(Plan2!P76=5,"Deixar no pasto",""))))))</f>
        <v/>
      </c>
      <c r="S77" t="str">
        <f>IF(Plan2!Q76="","",IF(Plan2!Q76=1,"Reprodução",IF(Plan2!Q76=2,"Vender",IF(Plan2!Q76=3,"Tosar",IF(Plan2!Q76=4,"Colocar no Pasto",IF(Plan2!Q76=5,"Deixar no pasto",""))))))</f>
        <v/>
      </c>
      <c r="U77">
        <f t="shared" si="2"/>
        <v>290</v>
      </c>
    </row>
    <row r="78" spans="1:21" x14ac:dyDescent="0.25">
      <c r="A78">
        <f>Plan2!A77</f>
        <v>0</v>
      </c>
      <c r="C78" t="str">
        <f>IF(OR(Plan2!C77="",Plan2!D77="",Plan2!E77="",Plan2!F77="",Plan2!G77="",Plan2!H77="",Plan2!I77="",Plan2!J77="",Plan2!K77="",Plan2!L77="",Plan2!M77="",Plan2!N77="",Plan2!O77="",Plan2!P77="",Plan2!Q77=""),"",SUM(COUNTIF(E78:R78,"Colocar no Pasto")*5,COUNTIF(D78:R78,"Deixar no cercado"),COUNTIF(E78:R78,"Vender")*10,COUNTIF(D77:R78,"Tosar")*10))</f>
        <v/>
      </c>
      <c r="E78" t="str">
        <f>IF(Plan2!C77="","",IF(Plan2!C77=1,"Reprodução",IF(Plan2!C77=2,"Vender",IF(Plan2!C77=3,"Tosar",IF(Plan2!C77=4,"Colocar no Pasto",IF(Plan2!C77,"Deixar no cercado",""))))))</f>
        <v/>
      </c>
      <c r="F78" t="str">
        <f>IF(Plan2!D77="","",IF(Plan2!D77=1,"Reprodução",IF(Plan2!D77=2,"Vender",IF(Plan2!D77=3,"Tosar",IF(Plan2!D77=4,"Colocar no Pasto",IF(Plan2!D77,"Deixar no cercado",""))))))</f>
        <v/>
      </c>
      <c r="G78" t="str">
        <f>IF(Plan2!E77="","",IF(Plan2!E77=1,"Reprodução",IF(Plan2!E77=2,"Vender",IF(Plan2!E77=3,"Tosar",IF(Plan2!E77=4,"Colocar no Pasto",IF(Plan2!E77,"Deixar no cercado",""))))))</f>
        <v/>
      </c>
      <c r="H78" t="str">
        <f>IF(Plan2!F77="","",IF(Plan2!F77=1,"Reprodução",IF(Plan2!F77=2,"Vender",IF(Plan2!F77=3,"Tosar",IF(Plan2!F77=4,"Colocar no Pasto",IF(Plan2!F77,"Deixar no cercado",""))))))</f>
        <v/>
      </c>
      <c r="I78" t="str">
        <f>IF(Plan2!G77="","",IF(Plan2!G77=1,"Reprodução",IF(Plan2!G77=2,"Vender",IF(Plan2!G77=3,"Tosar",IF(Plan2!G77=4,"Colocar no Pasto",IF(Plan2!G77,"Deixar no cercado",""))))))</f>
        <v/>
      </c>
      <c r="J78" t="str">
        <f>IF(Plan2!H77="","",IF(Plan2!H77=1,"Reprodução",IF(Plan2!H77=2,"Vender",IF(Plan2!H77=3,"Tosar",IF(Plan2!H77=4,"Colocar no Pasto",IF(Plan2!H77,"Deixar no cercado",""))))))</f>
        <v/>
      </c>
      <c r="K78" t="str">
        <f>IF(Plan2!I77="","",IF(Plan2!I77=1,"Reprodução",IF(Plan2!I77=2,"Vender",IF(Plan2!I77=3,"Tosar",IF(Plan2!I77=4,"Colocar no Pasto",IF(Plan2!I77,"Deixar no cercado",""))))))</f>
        <v/>
      </c>
      <c r="L78" t="str">
        <f>IF(Plan2!J77="","",IF(Plan2!J77=1,"Reprodução",IF(Plan2!J77=2,"Vender",IF(Plan2!J77=3,"Tosar",IF(Plan2!J77=4,"Colocar no Pasto",IF(Plan2!J77=5,"Deixar no pasto",""))))))</f>
        <v/>
      </c>
      <c r="M78" t="str">
        <f>IF(Plan2!K77="","",IF(Plan2!K77=1,"Reprodução",IF(Plan2!K77=2,"Vender",IF(Plan2!K77=3,"Tosar",IF(Plan2!K77=4,"Colocar no Pasto",IF(Plan2!K77=5,"Deixar no pasto",""))))))</f>
        <v/>
      </c>
      <c r="N78" t="str">
        <f>IF(Plan2!L77="","",IF(Plan2!L77=1,"Reprodução",IF(Plan2!L77=2,"Vender",IF(Plan2!L77=3,"Tosar",IF(Plan2!L77=4,"Colocar no Pasto",IF(Plan2!L77=5,"Deixar no pasto",""))))))</f>
        <v/>
      </c>
      <c r="O78" t="str">
        <f>IF(Plan2!M77="","",IF(Plan2!M77=1,"Reprodução",IF(Plan2!M77=2,"Vender",IF(Plan2!M77=3,"Tosar",IF(Plan2!M77=4,"Colocar no Pasto",IF(Plan2!M77=5,"Deixar no pasto",""))))))</f>
        <v/>
      </c>
      <c r="P78" t="str">
        <f>IF(Plan2!N77="","",IF(Plan2!N77=1,"Reprodução",IF(Plan2!N77=2,"Vender",IF(Plan2!N77=3,"Tosar",IF(Plan2!N77=4,"Colocar no Pasto",IF(Plan2!N77=5,"Deixar no pasto",""))))))</f>
        <v/>
      </c>
      <c r="Q78" t="str">
        <f>IF(Plan2!O77="","",IF(Plan2!O77=1,"Reprodução",IF(Plan2!O77=2,"Vender",IF(Plan2!O77=3,"Tosar",IF(Plan2!O77=4,"Colocar no Pasto",IF(Plan2!O77=5,"Deixar no pasto",""))))))</f>
        <v/>
      </c>
      <c r="R78" t="str">
        <f>IF(Plan2!P77="","",IF(Plan2!P77=1,"Reprodução",IF(Plan2!P77=2,"Vender",IF(Plan2!P77=3,"Tosar",IF(Plan2!P77=4,"Colocar no Pasto",IF(Plan2!P77=5,"Deixar no pasto",""))))))</f>
        <v/>
      </c>
      <c r="S78" t="str">
        <f>IF(Plan2!Q77="","",IF(Plan2!Q77=1,"Reprodução",IF(Plan2!Q77=2,"Vender",IF(Plan2!Q77=3,"Tosar",IF(Plan2!Q77=4,"Colocar no Pasto",IF(Plan2!Q77=5,"Deixar no pasto",""))))))</f>
        <v/>
      </c>
      <c r="U78">
        <f t="shared" si="2"/>
        <v>290</v>
      </c>
    </row>
    <row r="79" spans="1:21" x14ac:dyDescent="0.25">
      <c r="A79">
        <f>Plan2!A78</f>
        <v>0</v>
      </c>
      <c r="C79" t="str">
        <f>IF(OR(Plan2!C78="",Plan2!D78="",Plan2!E78="",Plan2!F78="",Plan2!G78="",Plan2!H78="",Plan2!I78="",Plan2!J78="",Plan2!K78="",Plan2!L78="",Plan2!M78="",Plan2!N78="",Plan2!O78="",Plan2!P78="",Plan2!Q78=""),"",SUM(COUNTIF(E79:R79,"Colocar no Pasto")*5,COUNTIF(D79:R79,"Deixar no cercado"),COUNTIF(E79:R79,"Vender")*10,COUNTIF(D78:R79,"Tosar")*10))</f>
        <v/>
      </c>
      <c r="E79" t="str">
        <f>IF(Plan2!C78="","",IF(Plan2!C78=1,"Reprodução",IF(Plan2!C78=2,"Vender",IF(Plan2!C78=3,"Tosar",IF(Plan2!C78=4,"Colocar no Pasto",IF(Plan2!C78,"Deixar no cercado",""))))))</f>
        <v/>
      </c>
      <c r="F79" t="str">
        <f>IF(Plan2!D78="","",IF(Plan2!D78=1,"Reprodução",IF(Plan2!D78=2,"Vender",IF(Plan2!D78=3,"Tosar",IF(Plan2!D78=4,"Colocar no Pasto",IF(Plan2!D78,"Deixar no cercado",""))))))</f>
        <v/>
      </c>
      <c r="G79" t="str">
        <f>IF(Plan2!E78="","",IF(Plan2!E78=1,"Reprodução",IF(Plan2!E78=2,"Vender",IF(Plan2!E78=3,"Tosar",IF(Plan2!E78=4,"Colocar no Pasto",IF(Plan2!E78,"Deixar no cercado",""))))))</f>
        <v/>
      </c>
      <c r="H79" t="str">
        <f>IF(Plan2!F78="","",IF(Plan2!F78=1,"Reprodução",IF(Plan2!F78=2,"Vender",IF(Plan2!F78=3,"Tosar",IF(Plan2!F78=4,"Colocar no Pasto",IF(Plan2!F78,"Deixar no cercado",""))))))</f>
        <v/>
      </c>
      <c r="I79" t="str">
        <f>IF(Plan2!G78="","",IF(Plan2!G78=1,"Reprodução",IF(Plan2!G78=2,"Vender",IF(Plan2!G78=3,"Tosar",IF(Plan2!G78=4,"Colocar no Pasto",IF(Plan2!G78,"Deixar no cercado",""))))))</f>
        <v/>
      </c>
      <c r="J79" t="str">
        <f>IF(Plan2!H78="","",IF(Plan2!H78=1,"Reprodução",IF(Plan2!H78=2,"Vender",IF(Plan2!H78=3,"Tosar",IF(Plan2!H78=4,"Colocar no Pasto",IF(Plan2!H78,"Deixar no cercado",""))))))</f>
        <v/>
      </c>
      <c r="K79" t="str">
        <f>IF(Plan2!I78="","",IF(Plan2!I78=1,"Reprodução",IF(Plan2!I78=2,"Vender",IF(Plan2!I78=3,"Tosar",IF(Plan2!I78=4,"Colocar no Pasto",IF(Plan2!I78,"Deixar no cercado",""))))))</f>
        <v/>
      </c>
      <c r="L79" t="str">
        <f>IF(Plan2!J78="","",IF(Plan2!J78=1,"Reprodução",IF(Plan2!J78=2,"Vender",IF(Plan2!J78=3,"Tosar",IF(Plan2!J78=4,"Colocar no Pasto",IF(Plan2!J78=5,"Deixar no pasto",""))))))</f>
        <v/>
      </c>
      <c r="M79" t="str">
        <f>IF(Plan2!K78="","",IF(Plan2!K78=1,"Reprodução",IF(Plan2!K78=2,"Vender",IF(Plan2!K78=3,"Tosar",IF(Plan2!K78=4,"Colocar no Pasto",IF(Plan2!K78=5,"Deixar no pasto",""))))))</f>
        <v/>
      </c>
      <c r="N79" t="str">
        <f>IF(Plan2!L78="","",IF(Plan2!L78=1,"Reprodução",IF(Plan2!L78=2,"Vender",IF(Plan2!L78=3,"Tosar",IF(Plan2!L78=4,"Colocar no Pasto",IF(Plan2!L78=5,"Deixar no pasto",""))))))</f>
        <v/>
      </c>
      <c r="O79" t="str">
        <f>IF(Plan2!M78="","",IF(Plan2!M78=1,"Reprodução",IF(Plan2!M78=2,"Vender",IF(Plan2!M78=3,"Tosar",IF(Plan2!M78=4,"Colocar no Pasto",IF(Plan2!M78=5,"Deixar no pasto",""))))))</f>
        <v/>
      </c>
      <c r="P79" t="str">
        <f>IF(Plan2!N78="","",IF(Plan2!N78=1,"Reprodução",IF(Plan2!N78=2,"Vender",IF(Plan2!N78=3,"Tosar",IF(Plan2!N78=4,"Colocar no Pasto",IF(Plan2!N78=5,"Deixar no pasto",""))))))</f>
        <v/>
      </c>
      <c r="Q79" t="str">
        <f>IF(Plan2!O78="","",IF(Plan2!O78=1,"Reprodução",IF(Plan2!O78=2,"Vender",IF(Plan2!O78=3,"Tosar",IF(Plan2!O78=4,"Colocar no Pasto",IF(Plan2!O78=5,"Deixar no pasto",""))))))</f>
        <v/>
      </c>
      <c r="R79" t="str">
        <f>IF(Plan2!P78="","",IF(Plan2!P78=1,"Reprodução",IF(Plan2!P78=2,"Vender",IF(Plan2!P78=3,"Tosar",IF(Plan2!P78=4,"Colocar no Pasto",IF(Plan2!P78=5,"Deixar no pasto",""))))))</f>
        <v/>
      </c>
      <c r="S79" t="str">
        <f>IF(Plan2!Q78="","",IF(Plan2!Q78=1,"Reprodução",IF(Plan2!Q78=2,"Vender",IF(Plan2!Q78=3,"Tosar",IF(Plan2!Q78=4,"Colocar no Pasto",IF(Plan2!Q78=5,"Deixar no pasto",""))))))</f>
        <v/>
      </c>
      <c r="U79">
        <f t="shared" si="2"/>
        <v>290</v>
      </c>
    </row>
    <row r="80" spans="1:21" x14ac:dyDescent="0.25">
      <c r="A80">
        <f>Plan2!A79</f>
        <v>0</v>
      </c>
      <c r="C80" t="str">
        <f>IF(OR(Plan2!C79="",Plan2!D79="",Plan2!E79="",Plan2!F79="",Plan2!G79="",Plan2!H79="",Plan2!I79="",Plan2!J79="",Plan2!K79="",Plan2!L79="",Plan2!M79="",Plan2!N79="",Plan2!O79="",Plan2!P79="",Plan2!Q79=""),"",SUM(COUNTIF(E80:R80,"Colocar no Pasto")*5,COUNTIF(D80:R80,"Deixar no cercado"),COUNTIF(E80:R80,"Vender")*10,COUNTIF(D79:R80,"Tosar")*10))</f>
        <v/>
      </c>
      <c r="E80" t="str">
        <f>IF(Plan2!C79="","",IF(Plan2!C79=1,"Reprodução",IF(Plan2!C79=2,"Vender",IF(Plan2!C79=3,"Tosar",IF(Plan2!C79=4,"Colocar no Pasto",IF(Plan2!C79,"Deixar no cercado",""))))))</f>
        <v/>
      </c>
      <c r="F80" t="str">
        <f>IF(Plan2!D79="","",IF(Plan2!D79=1,"Reprodução",IF(Plan2!D79=2,"Vender",IF(Plan2!D79=3,"Tosar",IF(Plan2!D79=4,"Colocar no Pasto",IF(Plan2!D79,"Deixar no cercado",""))))))</f>
        <v/>
      </c>
      <c r="G80" t="str">
        <f>IF(Plan2!E79="","",IF(Plan2!E79=1,"Reprodução",IF(Plan2!E79=2,"Vender",IF(Plan2!E79=3,"Tosar",IF(Plan2!E79=4,"Colocar no Pasto",IF(Plan2!E79,"Deixar no cercado",""))))))</f>
        <v/>
      </c>
      <c r="H80" t="str">
        <f>IF(Plan2!F79="","",IF(Plan2!F79=1,"Reprodução",IF(Plan2!F79=2,"Vender",IF(Plan2!F79=3,"Tosar",IF(Plan2!F79=4,"Colocar no Pasto",IF(Plan2!F79,"Deixar no cercado",""))))))</f>
        <v/>
      </c>
      <c r="I80" t="str">
        <f>IF(Plan2!G79="","",IF(Plan2!G79=1,"Reprodução",IF(Plan2!G79=2,"Vender",IF(Plan2!G79=3,"Tosar",IF(Plan2!G79=4,"Colocar no Pasto",IF(Plan2!G79,"Deixar no cercado",""))))))</f>
        <v/>
      </c>
      <c r="J80" t="str">
        <f>IF(Plan2!H79="","",IF(Plan2!H79=1,"Reprodução",IF(Plan2!H79=2,"Vender",IF(Plan2!H79=3,"Tosar",IF(Plan2!H79=4,"Colocar no Pasto",IF(Plan2!H79,"Deixar no cercado",""))))))</f>
        <v/>
      </c>
      <c r="K80" t="str">
        <f>IF(Plan2!I79="","",IF(Plan2!I79=1,"Reprodução",IF(Plan2!I79=2,"Vender",IF(Plan2!I79=3,"Tosar",IF(Plan2!I79=4,"Colocar no Pasto",IF(Plan2!I79,"Deixar no cercado",""))))))</f>
        <v/>
      </c>
      <c r="L80" t="str">
        <f>IF(Plan2!J79="","",IF(Plan2!J79=1,"Reprodução",IF(Plan2!J79=2,"Vender",IF(Plan2!J79=3,"Tosar",IF(Plan2!J79=4,"Colocar no Pasto",IF(Plan2!J79=5,"Deixar no pasto",""))))))</f>
        <v/>
      </c>
      <c r="M80" t="str">
        <f>IF(Plan2!K79="","",IF(Plan2!K79=1,"Reprodução",IF(Plan2!K79=2,"Vender",IF(Plan2!K79=3,"Tosar",IF(Plan2!K79=4,"Colocar no Pasto",IF(Plan2!K79=5,"Deixar no pasto",""))))))</f>
        <v/>
      </c>
      <c r="N80" t="str">
        <f>IF(Plan2!L79="","",IF(Plan2!L79=1,"Reprodução",IF(Plan2!L79=2,"Vender",IF(Plan2!L79=3,"Tosar",IF(Plan2!L79=4,"Colocar no Pasto",IF(Plan2!L79=5,"Deixar no pasto",""))))))</f>
        <v/>
      </c>
      <c r="O80" t="str">
        <f>IF(Plan2!M79="","",IF(Plan2!M79=1,"Reprodução",IF(Plan2!M79=2,"Vender",IF(Plan2!M79=3,"Tosar",IF(Plan2!M79=4,"Colocar no Pasto",IF(Plan2!M79=5,"Deixar no pasto",""))))))</f>
        <v/>
      </c>
      <c r="P80" t="str">
        <f>IF(Plan2!N79="","",IF(Plan2!N79=1,"Reprodução",IF(Plan2!N79=2,"Vender",IF(Plan2!N79=3,"Tosar",IF(Plan2!N79=4,"Colocar no Pasto",IF(Plan2!N79=5,"Deixar no pasto",""))))))</f>
        <v/>
      </c>
      <c r="Q80" t="str">
        <f>IF(Plan2!O79="","",IF(Plan2!O79=1,"Reprodução",IF(Plan2!O79=2,"Vender",IF(Plan2!O79=3,"Tosar",IF(Plan2!O79=4,"Colocar no Pasto",IF(Plan2!O79=5,"Deixar no pasto",""))))))</f>
        <v/>
      </c>
      <c r="R80" t="str">
        <f>IF(Plan2!P79="","",IF(Plan2!P79=1,"Reprodução",IF(Plan2!P79=2,"Vender",IF(Plan2!P79=3,"Tosar",IF(Plan2!P79=4,"Colocar no Pasto",IF(Plan2!P79=5,"Deixar no pasto",""))))))</f>
        <v/>
      </c>
      <c r="S80" t="str">
        <f>IF(Plan2!Q79="","",IF(Plan2!Q79=1,"Reprodução",IF(Plan2!Q79=2,"Vender",IF(Plan2!Q79=3,"Tosar",IF(Plan2!Q79=4,"Colocar no Pasto",IF(Plan2!Q79=5,"Deixar no pasto",""))))))</f>
        <v/>
      </c>
      <c r="U80">
        <f t="shared" si="2"/>
        <v>290</v>
      </c>
    </row>
    <row r="81" spans="1:21" x14ac:dyDescent="0.25">
      <c r="A81">
        <f>Plan2!A80</f>
        <v>0</v>
      </c>
      <c r="C81" t="str">
        <f>IF(OR(Plan2!C80="",Plan2!D80="",Plan2!E80="",Plan2!F80="",Plan2!G80="",Plan2!H80="",Plan2!I80="",Plan2!J80="",Plan2!K80="",Plan2!L80="",Plan2!M80="",Plan2!N80="",Plan2!O80="",Plan2!P80="",Plan2!Q80=""),"",SUM(COUNTIF(E81:R81,"Colocar no Pasto")*5,COUNTIF(D81:R81,"Deixar no cercado"),COUNTIF(E81:R81,"Vender")*10,COUNTIF(D80:R81,"Tosar")*10))</f>
        <v/>
      </c>
      <c r="E81" t="str">
        <f>IF(Plan2!C80="","",IF(Plan2!C80=1,"Reprodução",IF(Plan2!C80=2,"Vender",IF(Plan2!C80=3,"Tosar",IF(Plan2!C80=4,"Colocar no Pasto",IF(Plan2!C80,"Deixar no cercado",""))))))</f>
        <v/>
      </c>
      <c r="F81" t="str">
        <f>IF(Plan2!D80="","",IF(Plan2!D80=1,"Reprodução",IF(Plan2!D80=2,"Vender",IF(Plan2!D80=3,"Tosar",IF(Plan2!D80=4,"Colocar no Pasto",IF(Plan2!D80,"Deixar no cercado",""))))))</f>
        <v/>
      </c>
      <c r="G81" t="str">
        <f>IF(Plan2!E80="","",IF(Plan2!E80=1,"Reprodução",IF(Plan2!E80=2,"Vender",IF(Plan2!E80=3,"Tosar",IF(Plan2!E80=4,"Colocar no Pasto",IF(Plan2!E80,"Deixar no cercado",""))))))</f>
        <v/>
      </c>
      <c r="H81" t="str">
        <f>IF(Plan2!F80="","",IF(Plan2!F80=1,"Reprodução",IF(Plan2!F80=2,"Vender",IF(Plan2!F80=3,"Tosar",IF(Plan2!F80=4,"Colocar no Pasto",IF(Plan2!F80,"Deixar no cercado",""))))))</f>
        <v/>
      </c>
      <c r="I81" t="str">
        <f>IF(Plan2!G80="","",IF(Plan2!G80=1,"Reprodução",IF(Plan2!G80=2,"Vender",IF(Plan2!G80=3,"Tosar",IF(Plan2!G80=4,"Colocar no Pasto",IF(Plan2!G80,"Deixar no cercado",""))))))</f>
        <v/>
      </c>
      <c r="J81" t="str">
        <f>IF(Plan2!H80="","",IF(Plan2!H80=1,"Reprodução",IF(Plan2!H80=2,"Vender",IF(Plan2!H80=3,"Tosar",IF(Plan2!H80=4,"Colocar no Pasto",IF(Plan2!H80,"Deixar no cercado",""))))))</f>
        <v/>
      </c>
      <c r="K81" t="str">
        <f>IF(Plan2!I80="","",IF(Plan2!I80=1,"Reprodução",IF(Plan2!I80=2,"Vender",IF(Plan2!I80=3,"Tosar",IF(Plan2!I80=4,"Colocar no Pasto",IF(Plan2!I80,"Deixar no cercado",""))))))</f>
        <v/>
      </c>
      <c r="L81" t="str">
        <f>IF(Plan2!J80="","",IF(Plan2!J80=1,"Reprodução",IF(Plan2!J80=2,"Vender",IF(Plan2!J80=3,"Tosar",IF(Plan2!J80=4,"Colocar no Pasto",IF(Plan2!J80=5,"Deixar no pasto",""))))))</f>
        <v/>
      </c>
      <c r="M81" t="str">
        <f>IF(Plan2!K80="","",IF(Plan2!K80=1,"Reprodução",IF(Plan2!K80=2,"Vender",IF(Plan2!K80=3,"Tosar",IF(Plan2!K80=4,"Colocar no Pasto",IF(Plan2!K80=5,"Deixar no pasto",""))))))</f>
        <v/>
      </c>
      <c r="N81" t="str">
        <f>IF(Plan2!L80="","",IF(Plan2!L80=1,"Reprodução",IF(Plan2!L80=2,"Vender",IF(Plan2!L80=3,"Tosar",IF(Plan2!L80=4,"Colocar no Pasto",IF(Plan2!L80=5,"Deixar no pasto",""))))))</f>
        <v/>
      </c>
      <c r="O81" t="str">
        <f>IF(Plan2!M80="","",IF(Plan2!M80=1,"Reprodução",IF(Plan2!M80=2,"Vender",IF(Plan2!M80=3,"Tosar",IF(Plan2!M80=4,"Colocar no Pasto",IF(Plan2!M80=5,"Deixar no pasto",""))))))</f>
        <v/>
      </c>
      <c r="P81" t="str">
        <f>IF(Plan2!N80="","",IF(Plan2!N80=1,"Reprodução",IF(Plan2!N80=2,"Vender",IF(Plan2!N80=3,"Tosar",IF(Plan2!N80=4,"Colocar no Pasto",IF(Plan2!N80=5,"Deixar no pasto",""))))))</f>
        <v/>
      </c>
      <c r="Q81" t="str">
        <f>IF(Plan2!O80="","",IF(Plan2!O80=1,"Reprodução",IF(Plan2!O80=2,"Vender",IF(Plan2!O80=3,"Tosar",IF(Plan2!O80=4,"Colocar no Pasto",IF(Plan2!O80=5,"Deixar no pasto",""))))))</f>
        <v/>
      </c>
      <c r="R81" t="str">
        <f>IF(Plan2!P80="","",IF(Plan2!P80=1,"Reprodução",IF(Plan2!P80=2,"Vender",IF(Plan2!P80=3,"Tosar",IF(Plan2!P80=4,"Colocar no Pasto",IF(Plan2!P80=5,"Deixar no pasto",""))))))</f>
        <v/>
      </c>
      <c r="S81" t="str">
        <f>IF(Plan2!Q80="","",IF(Plan2!Q80=1,"Reprodução",IF(Plan2!Q80=2,"Vender",IF(Plan2!Q80=3,"Tosar",IF(Plan2!Q80=4,"Colocar no Pasto",IF(Plan2!Q80=5,"Deixar no pasto",""))))))</f>
        <v/>
      </c>
      <c r="U81">
        <f t="shared" si="2"/>
        <v>290</v>
      </c>
    </row>
    <row r="82" spans="1:21" x14ac:dyDescent="0.25">
      <c r="A82">
        <f>Plan2!A81</f>
        <v>0</v>
      </c>
      <c r="C82" t="str">
        <f>IF(OR(Plan2!C81="",Plan2!D81="",Plan2!E81="",Plan2!F81="",Plan2!G81="",Plan2!H81="",Plan2!I81="",Plan2!J81="",Plan2!K81="",Plan2!L81="",Plan2!M81="",Plan2!N81="",Plan2!O81="",Plan2!P81="",Plan2!Q81=""),"",SUM(COUNTIF(E82:R82,"Colocar no Pasto")*5,COUNTIF(D82:R82,"Deixar no cercado"),COUNTIF(E82:R82,"Vender")*10,COUNTIF(D81:R82,"Tosar")*10))</f>
        <v/>
      </c>
      <c r="E82" t="str">
        <f>IF(Plan2!C81="","",IF(Plan2!C81=1,"Reprodução",IF(Plan2!C81=2,"Vender",IF(Plan2!C81=3,"Tosar",IF(Plan2!C81=4,"Colocar no Pasto",IF(Plan2!C81,"Deixar no cercado",""))))))</f>
        <v/>
      </c>
      <c r="F82" t="str">
        <f>IF(Plan2!D81="","",IF(Plan2!D81=1,"Reprodução",IF(Plan2!D81=2,"Vender",IF(Plan2!D81=3,"Tosar",IF(Plan2!D81=4,"Colocar no Pasto",IF(Plan2!D81,"Deixar no cercado",""))))))</f>
        <v/>
      </c>
      <c r="G82" t="str">
        <f>IF(Plan2!E81="","",IF(Plan2!E81=1,"Reprodução",IF(Plan2!E81=2,"Vender",IF(Plan2!E81=3,"Tosar",IF(Plan2!E81=4,"Colocar no Pasto",IF(Plan2!E81,"Deixar no cercado",""))))))</f>
        <v/>
      </c>
      <c r="H82" t="str">
        <f>IF(Plan2!F81="","",IF(Plan2!F81=1,"Reprodução",IF(Plan2!F81=2,"Vender",IF(Plan2!F81=3,"Tosar",IF(Plan2!F81=4,"Colocar no Pasto",IF(Plan2!F81,"Deixar no cercado",""))))))</f>
        <v/>
      </c>
      <c r="I82" t="str">
        <f>IF(Plan2!G81="","",IF(Plan2!G81=1,"Reprodução",IF(Plan2!G81=2,"Vender",IF(Plan2!G81=3,"Tosar",IF(Plan2!G81=4,"Colocar no Pasto",IF(Plan2!G81,"Deixar no cercado",""))))))</f>
        <v/>
      </c>
      <c r="J82" t="str">
        <f>IF(Plan2!H81="","",IF(Plan2!H81=1,"Reprodução",IF(Plan2!H81=2,"Vender",IF(Plan2!H81=3,"Tosar",IF(Plan2!H81=4,"Colocar no Pasto",IF(Plan2!H81,"Deixar no cercado",""))))))</f>
        <v/>
      </c>
      <c r="K82" t="str">
        <f>IF(Plan2!I81="","",IF(Plan2!I81=1,"Reprodução",IF(Plan2!I81=2,"Vender",IF(Plan2!I81=3,"Tosar",IF(Plan2!I81=4,"Colocar no Pasto",IF(Plan2!I81,"Deixar no cercado",""))))))</f>
        <v/>
      </c>
      <c r="L82" t="str">
        <f>IF(Plan2!J81="","",IF(Plan2!J81=1,"Reprodução",IF(Plan2!J81=2,"Vender",IF(Plan2!J81=3,"Tosar",IF(Plan2!J81=4,"Colocar no Pasto",IF(Plan2!J81=5,"Deixar no pasto",""))))))</f>
        <v/>
      </c>
      <c r="M82" t="str">
        <f>IF(Plan2!K81="","",IF(Plan2!K81=1,"Reprodução",IF(Plan2!K81=2,"Vender",IF(Plan2!K81=3,"Tosar",IF(Plan2!K81=4,"Colocar no Pasto",IF(Plan2!K81=5,"Deixar no pasto",""))))))</f>
        <v/>
      </c>
      <c r="N82" t="str">
        <f>IF(Plan2!L81="","",IF(Plan2!L81=1,"Reprodução",IF(Plan2!L81=2,"Vender",IF(Plan2!L81=3,"Tosar",IF(Plan2!L81=4,"Colocar no Pasto",IF(Plan2!L81=5,"Deixar no pasto",""))))))</f>
        <v/>
      </c>
      <c r="O82" t="str">
        <f>IF(Plan2!M81="","",IF(Plan2!M81=1,"Reprodução",IF(Plan2!M81=2,"Vender",IF(Plan2!M81=3,"Tosar",IF(Plan2!M81=4,"Colocar no Pasto",IF(Plan2!M81=5,"Deixar no pasto",""))))))</f>
        <v/>
      </c>
      <c r="P82" t="str">
        <f>IF(Plan2!N81="","",IF(Plan2!N81=1,"Reprodução",IF(Plan2!N81=2,"Vender",IF(Plan2!N81=3,"Tosar",IF(Plan2!N81=4,"Colocar no Pasto",IF(Plan2!N81=5,"Deixar no pasto",""))))))</f>
        <v/>
      </c>
      <c r="Q82" t="str">
        <f>IF(Plan2!O81="","",IF(Plan2!O81=1,"Reprodução",IF(Plan2!O81=2,"Vender",IF(Plan2!O81=3,"Tosar",IF(Plan2!O81=4,"Colocar no Pasto",IF(Plan2!O81=5,"Deixar no pasto",""))))))</f>
        <v/>
      </c>
      <c r="R82" t="str">
        <f>IF(Plan2!P81="","",IF(Plan2!P81=1,"Reprodução",IF(Plan2!P81=2,"Vender",IF(Plan2!P81=3,"Tosar",IF(Plan2!P81=4,"Colocar no Pasto",IF(Plan2!P81=5,"Deixar no pasto",""))))))</f>
        <v/>
      </c>
      <c r="S82" t="str">
        <f>IF(Plan2!Q81="","",IF(Plan2!Q81=1,"Reprodução",IF(Plan2!Q81=2,"Vender",IF(Plan2!Q81=3,"Tosar",IF(Plan2!Q81=4,"Colocar no Pasto",IF(Plan2!Q81=5,"Deixar no pasto",""))))))</f>
        <v/>
      </c>
      <c r="U82">
        <f t="shared" si="2"/>
        <v>290</v>
      </c>
    </row>
    <row r="83" spans="1:21" x14ac:dyDescent="0.25">
      <c r="A83">
        <f>Plan2!A82</f>
        <v>0</v>
      </c>
      <c r="C83" t="str">
        <f>IF(OR(Plan2!C82="",Plan2!D82="",Plan2!E82="",Plan2!F82="",Plan2!G82="",Plan2!H82="",Plan2!I82="",Plan2!J82="",Plan2!K82="",Plan2!L82="",Plan2!M82="",Plan2!N82="",Plan2!O82="",Plan2!P82="",Plan2!Q82=""),"",SUM(COUNTIF(E83:R83,"Colocar no Pasto")*5,COUNTIF(D83:R83,"Deixar no cercado"),COUNTIF(E83:R83,"Vender")*10,COUNTIF(D82:R83,"Tosar")*10))</f>
        <v/>
      </c>
      <c r="E83" t="str">
        <f>IF(Plan2!C82="","",IF(Plan2!C82=1,"Reprodução",IF(Plan2!C82=2,"Vender",IF(Plan2!C82=3,"Tosar",IF(Plan2!C82=4,"Colocar no Pasto",IF(Plan2!C82,"Deixar no cercado",""))))))</f>
        <v/>
      </c>
      <c r="F83" t="str">
        <f>IF(Plan2!D82="","",IF(Plan2!D82=1,"Reprodução",IF(Plan2!D82=2,"Vender",IF(Plan2!D82=3,"Tosar",IF(Plan2!D82=4,"Colocar no Pasto",IF(Plan2!D82,"Deixar no cercado",""))))))</f>
        <v/>
      </c>
      <c r="G83" t="str">
        <f>IF(Plan2!E82="","",IF(Plan2!E82=1,"Reprodução",IF(Plan2!E82=2,"Vender",IF(Plan2!E82=3,"Tosar",IF(Plan2!E82=4,"Colocar no Pasto",IF(Plan2!E82,"Deixar no cercado",""))))))</f>
        <v/>
      </c>
      <c r="H83" t="str">
        <f>IF(Plan2!F82="","",IF(Plan2!F82=1,"Reprodução",IF(Plan2!F82=2,"Vender",IF(Plan2!F82=3,"Tosar",IF(Plan2!F82=4,"Colocar no Pasto",IF(Plan2!F82,"Deixar no cercado",""))))))</f>
        <v/>
      </c>
      <c r="I83" t="str">
        <f>IF(Plan2!G82="","",IF(Plan2!G82=1,"Reprodução",IF(Plan2!G82=2,"Vender",IF(Plan2!G82=3,"Tosar",IF(Plan2!G82=4,"Colocar no Pasto",IF(Plan2!G82,"Deixar no cercado",""))))))</f>
        <v/>
      </c>
      <c r="J83" t="str">
        <f>IF(Plan2!H82="","",IF(Plan2!H82=1,"Reprodução",IF(Plan2!H82=2,"Vender",IF(Plan2!H82=3,"Tosar",IF(Plan2!H82=4,"Colocar no Pasto",IF(Plan2!H82,"Deixar no cercado",""))))))</f>
        <v/>
      </c>
      <c r="K83" t="str">
        <f>IF(Plan2!I82="","",IF(Plan2!I82=1,"Reprodução",IF(Plan2!I82=2,"Vender",IF(Plan2!I82=3,"Tosar",IF(Plan2!I82=4,"Colocar no Pasto",IF(Plan2!I82,"Deixar no cercado",""))))))</f>
        <v/>
      </c>
      <c r="L83" t="str">
        <f>IF(Plan2!J82="","",IF(Plan2!J82=1,"Reprodução",IF(Plan2!J82=2,"Vender",IF(Plan2!J82=3,"Tosar",IF(Plan2!J82=4,"Colocar no Pasto",IF(Plan2!J82=5,"Deixar no pasto",""))))))</f>
        <v/>
      </c>
      <c r="M83" t="str">
        <f>IF(Plan2!K82="","",IF(Plan2!K82=1,"Reprodução",IF(Plan2!K82=2,"Vender",IF(Plan2!K82=3,"Tosar",IF(Plan2!K82=4,"Colocar no Pasto",IF(Plan2!K82=5,"Deixar no pasto",""))))))</f>
        <v/>
      </c>
      <c r="N83" t="str">
        <f>IF(Plan2!L82="","",IF(Plan2!L82=1,"Reprodução",IF(Plan2!L82=2,"Vender",IF(Plan2!L82=3,"Tosar",IF(Plan2!L82=4,"Colocar no Pasto",IF(Plan2!L82=5,"Deixar no pasto",""))))))</f>
        <v/>
      </c>
      <c r="O83" t="str">
        <f>IF(Plan2!M82="","",IF(Plan2!M82=1,"Reprodução",IF(Plan2!M82=2,"Vender",IF(Plan2!M82=3,"Tosar",IF(Plan2!M82=4,"Colocar no Pasto",IF(Plan2!M82=5,"Deixar no pasto",""))))))</f>
        <v/>
      </c>
      <c r="P83" t="str">
        <f>IF(Plan2!N82="","",IF(Plan2!N82=1,"Reprodução",IF(Plan2!N82=2,"Vender",IF(Plan2!N82=3,"Tosar",IF(Plan2!N82=4,"Colocar no Pasto",IF(Plan2!N82=5,"Deixar no pasto",""))))))</f>
        <v/>
      </c>
      <c r="Q83" t="str">
        <f>IF(Plan2!O82="","",IF(Plan2!O82=1,"Reprodução",IF(Plan2!O82=2,"Vender",IF(Plan2!O82=3,"Tosar",IF(Plan2!O82=4,"Colocar no Pasto",IF(Plan2!O82=5,"Deixar no pasto",""))))))</f>
        <v/>
      </c>
      <c r="R83" t="str">
        <f>IF(Plan2!P82="","",IF(Plan2!P82=1,"Reprodução",IF(Plan2!P82=2,"Vender",IF(Plan2!P82=3,"Tosar",IF(Plan2!P82=4,"Colocar no Pasto",IF(Plan2!P82=5,"Deixar no pasto",""))))))</f>
        <v/>
      </c>
      <c r="S83" t="str">
        <f>IF(Plan2!Q82="","",IF(Plan2!Q82=1,"Reprodução",IF(Plan2!Q82=2,"Vender",IF(Plan2!Q82=3,"Tosar",IF(Plan2!Q82=4,"Colocar no Pasto",IF(Plan2!Q82=5,"Deixar no pasto",""))))))</f>
        <v/>
      </c>
      <c r="U83">
        <f t="shared" si="2"/>
        <v>290</v>
      </c>
    </row>
    <row r="84" spans="1:21" x14ac:dyDescent="0.25">
      <c r="A84">
        <f>Plan2!A83</f>
        <v>0</v>
      </c>
      <c r="C84" t="str">
        <f>IF(OR(Plan2!C83="",Plan2!D83="",Plan2!E83="",Plan2!F83="",Plan2!G83="",Plan2!H83="",Plan2!I83="",Plan2!J83="",Plan2!K83="",Plan2!L83="",Plan2!M83="",Plan2!N83="",Plan2!O83="",Plan2!P83="",Plan2!Q83=""),"",SUM(COUNTIF(E84:R84,"Colocar no Pasto")*5,COUNTIF(D84:R84,"Deixar no cercado"),COUNTIF(E84:R84,"Vender")*10,COUNTIF(D83:R84,"Tosar")*10))</f>
        <v/>
      </c>
      <c r="E84" t="str">
        <f>IF(Plan2!C83="","",IF(Plan2!C83=1,"Reprodução",IF(Plan2!C83=2,"Vender",IF(Plan2!C83=3,"Tosar",IF(Plan2!C83=4,"Colocar no Pasto",IF(Plan2!C83,"Deixar no cercado",""))))))</f>
        <v/>
      </c>
      <c r="F84" t="str">
        <f>IF(Plan2!D83="","",IF(Plan2!D83=1,"Reprodução",IF(Plan2!D83=2,"Vender",IF(Plan2!D83=3,"Tosar",IF(Plan2!D83=4,"Colocar no Pasto",IF(Plan2!D83,"Deixar no cercado",""))))))</f>
        <v/>
      </c>
      <c r="G84" t="str">
        <f>IF(Plan2!E83="","",IF(Plan2!E83=1,"Reprodução",IF(Plan2!E83=2,"Vender",IF(Plan2!E83=3,"Tosar",IF(Plan2!E83=4,"Colocar no Pasto",IF(Plan2!E83,"Deixar no cercado",""))))))</f>
        <v/>
      </c>
      <c r="H84" t="str">
        <f>IF(Plan2!F83="","",IF(Plan2!F83=1,"Reprodução",IF(Plan2!F83=2,"Vender",IF(Plan2!F83=3,"Tosar",IF(Plan2!F83=4,"Colocar no Pasto",IF(Plan2!F83,"Deixar no cercado",""))))))</f>
        <v/>
      </c>
      <c r="I84" t="str">
        <f>IF(Plan2!G83="","",IF(Plan2!G83=1,"Reprodução",IF(Plan2!G83=2,"Vender",IF(Plan2!G83=3,"Tosar",IF(Plan2!G83=4,"Colocar no Pasto",IF(Plan2!G83,"Deixar no cercado",""))))))</f>
        <v/>
      </c>
      <c r="J84" t="str">
        <f>IF(Plan2!H83="","",IF(Plan2!H83=1,"Reprodução",IF(Plan2!H83=2,"Vender",IF(Plan2!H83=3,"Tosar",IF(Plan2!H83=4,"Colocar no Pasto",IF(Plan2!H83,"Deixar no cercado",""))))))</f>
        <v/>
      </c>
      <c r="K84" t="str">
        <f>IF(Plan2!I83="","",IF(Plan2!I83=1,"Reprodução",IF(Plan2!I83=2,"Vender",IF(Plan2!I83=3,"Tosar",IF(Plan2!I83=4,"Colocar no Pasto",IF(Plan2!I83,"Deixar no cercado",""))))))</f>
        <v/>
      </c>
      <c r="L84" t="str">
        <f>IF(Plan2!J83="","",IF(Plan2!J83=1,"Reprodução",IF(Plan2!J83=2,"Vender",IF(Plan2!J83=3,"Tosar",IF(Plan2!J83=4,"Colocar no Pasto",IF(Plan2!J83=5,"Deixar no pasto",""))))))</f>
        <v/>
      </c>
      <c r="M84" t="str">
        <f>IF(Plan2!K83="","",IF(Plan2!K83=1,"Reprodução",IF(Plan2!K83=2,"Vender",IF(Plan2!K83=3,"Tosar",IF(Plan2!K83=4,"Colocar no Pasto",IF(Plan2!K83=5,"Deixar no pasto",""))))))</f>
        <v/>
      </c>
      <c r="N84" t="str">
        <f>IF(Plan2!L83="","",IF(Plan2!L83=1,"Reprodução",IF(Plan2!L83=2,"Vender",IF(Plan2!L83=3,"Tosar",IF(Plan2!L83=4,"Colocar no Pasto",IF(Plan2!L83=5,"Deixar no pasto",""))))))</f>
        <v/>
      </c>
      <c r="O84" t="str">
        <f>IF(Plan2!M83="","",IF(Plan2!M83=1,"Reprodução",IF(Plan2!M83=2,"Vender",IF(Plan2!M83=3,"Tosar",IF(Plan2!M83=4,"Colocar no Pasto",IF(Plan2!M83=5,"Deixar no pasto",""))))))</f>
        <v/>
      </c>
      <c r="P84" t="str">
        <f>IF(Plan2!N83="","",IF(Plan2!N83=1,"Reprodução",IF(Plan2!N83=2,"Vender",IF(Plan2!N83=3,"Tosar",IF(Plan2!N83=4,"Colocar no Pasto",IF(Plan2!N83=5,"Deixar no pasto",""))))))</f>
        <v/>
      </c>
      <c r="Q84" t="str">
        <f>IF(Plan2!O83="","",IF(Plan2!O83=1,"Reprodução",IF(Plan2!O83=2,"Vender",IF(Plan2!O83=3,"Tosar",IF(Plan2!O83=4,"Colocar no Pasto",IF(Plan2!O83=5,"Deixar no pasto",""))))))</f>
        <v/>
      </c>
      <c r="R84" t="str">
        <f>IF(Plan2!P83="","",IF(Plan2!P83=1,"Reprodução",IF(Plan2!P83=2,"Vender",IF(Plan2!P83=3,"Tosar",IF(Plan2!P83=4,"Colocar no Pasto",IF(Plan2!P83=5,"Deixar no pasto",""))))))</f>
        <v/>
      </c>
      <c r="S84" t="str">
        <f>IF(Plan2!Q83="","",IF(Plan2!Q83=1,"Reprodução",IF(Plan2!Q83=2,"Vender",IF(Plan2!Q83=3,"Tosar",IF(Plan2!Q83=4,"Colocar no Pasto",IF(Plan2!Q83=5,"Deixar no pasto",""))))))</f>
        <v/>
      </c>
      <c r="U84">
        <f t="shared" si="2"/>
        <v>290</v>
      </c>
    </row>
    <row r="85" spans="1:21" x14ac:dyDescent="0.25">
      <c r="A85">
        <f>Plan2!A84</f>
        <v>0</v>
      </c>
      <c r="C85" t="str">
        <f>IF(OR(Plan2!C84="",Plan2!D84="",Plan2!E84="",Plan2!F84="",Plan2!G84="",Plan2!H84="",Plan2!I84="",Plan2!J84="",Plan2!K84="",Plan2!L84="",Plan2!M84="",Plan2!N84="",Plan2!O84="",Plan2!P84="",Plan2!Q84=""),"",SUM(COUNTIF(E85:R85,"Colocar no Pasto")*5,COUNTIF(D85:R85,"Deixar no cercado"),COUNTIF(E85:R85,"Vender")*10,COUNTIF(D84:R85,"Tosar")*10))</f>
        <v/>
      </c>
      <c r="E85" t="str">
        <f>IF(Plan2!C84="","",IF(Plan2!C84=1,"Reprodução",IF(Plan2!C84=2,"Vender",IF(Plan2!C84=3,"Tosar",IF(Plan2!C84=4,"Colocar no Pasto",IF(Plan2!C84,"Deixar no cercado",""))))))</f>
        <v/>
      </c>
      <c r="F85" t="str">
        <f>IF(Plan2!D84="","",IF(Plan2!D84=1,"Reprodução",IF(Plan2!D84=2,"Vender",IF(Plan2!D84=3,"Tosar",IF(Plan2!D84=4,"Colocar no Pasto",IF(Plan2!D84,"Deixar no cercado",""))))))</f>
        <v/>
      </c>
      <c r="G85" t="str">
        <f>IF(Plan2!E84="","",IF(Plan2!E84=1,"Reprodução",IF(Plan2!E84=2,"Vender",IF(Plan2!E84=3,"Tosar",IF(Plan2!E84=4,"Colocar no Pasto",IF(Plan2!E84,"Deixar no cercado",""))))))</f>
        <v/>
      </c>
      <c r="H85" t="str">
        <f>IF(Plan2!F84="","",IF(Plan2!F84=1,"Reprodução",IF(Plan2!F84=2,"Vender",IF(Plan2!F84=3,"Tosar",IF(Plan2!F84=4,"Colocar no Pasto",IF(Plan2!F84,"Deixar no cercado",""))))))</f>
        <v/>
      </c>
      <c r="I85" t="str">
        <f>IF(Plan2!G84="","",IF(Plan2!G84=1,"Reprodução",IF(Plan2!G84=2,"Vender",IF(Plan2!G84=3,"Tosar",IF(Plan2!G84=4,"Colocar no Pasto",IF(Plan2!G84,"Deixar no cercado",""))))))</f>
        <v/>
      </c>
      <c r="J85" t="str">
        <f>IF(Plan2!H84="","",IF(Plan2!H84=1,"Reprodução",IF(Plan2!H84=2,"Vender",IF(Plan2!H84=3,"Tosar",IF(Plan2!H84=4,"Colocar no Pasto",IF(Plan2!H84,"Deixar no cercado",""))))))</f>
        <v/>
      </c>
      <c r="K85" t="str">
        <f>IF(Plan2!I84="","",IF(Plan2!I84=1,"Reprodução",IF(Plan2!I84=2,"Vender",IF(Plan2!I84=3,"Tosar",IF(Plan2!I84=4,"Colocar no Pasto",IF(Plan2!I84,"Deixar no cercado",""))))))</f>
        <v/>
      </c>
      <c r="L85" t="str">
        <f>IF(Plan2!J84="","",IF(Plan2!J84=1,"Reprodução",IF(Plan2!J84=2,"Vender",IF(Plan2!J84=3,"Tosar",IF(Plan2!J84=4,"Colocar no Pasto",IF(Plan2!J84=5,"Deixar no pasto",""))))))</f>
        <v/>
      </c>
      <c r="M85" t="str">
        <f>IF(Plan2!K84="","",IF(Plan2!K84=1,"Reprodução",IF(Plan2!K84=2,"Vender",IF(Plan2!K84=3,"Tosar",IF(Plan2!K84=4,"Colocar no Pasto",IF(Plan2!K84=5,"Deixar no pasto",""))))))</f>
        <v/>
      </c>
      <c r="N85" t="str">
        <f>IF(Plan2!L84="","",IF(Plan2!L84=1,"Reprodução",IF(Plan2!L84=2,"Vender",IF(Plan2!L84=3,"Tosar",IF(Plan2!L84=4,"Colocar no Pasto",IF(Plan2!L84=5,"Deixar no pasto",""))))))</f>
        <v/>
      </c>
      <c r="O85" t="str">
        <f>IF(Plan2!M84="","",IF(Plan2!M84=1,"Reprodução",IF(Plan2!M84=2,"Vender",IF(Plan2!M84=3,"Tosar",IF(Plan2!M84=4,"Colocar no Pasto",IF(Plan2!M84=5,"Deixar no pasto",""))))))</f>
        <v/>
      </c>
      <c r="P85" t="str">
        <f>IF(Plan2!N84="","",IF(Plan2!N84=1,"Reprodução",IF(Plan2!N84=2,"Vender",IF(Plan2!N84=3,"Tosar",IF(Plan2!N84=4,"Colocar no Pasto",IF(Plan2!N84=5,"Deixar no pasto",""))))))</f>
        <v/>
      </c>
      <c r="Q85" t="str">
        <f>IF(Plan2!O84="","",IF(Plan2!O84=1,"Reprodução",IF(Plan2!O84=2,"Vender",IF(Plan2!O84=3,"Tosar",IF(Plan2!O84=4,"Colocar no Pasto",IF(Plan2!O84=5,"Deixar no pasto",""))))))</f>
        <v/>
      </c>
      <c r="R85" t="str">
        <f>IF(Plan2!P84="","",IF(Plan2!P84=1,"Reprodução",IF(Plan2!P84=2,"Vender",IF(Plan2!P84=3,"Tosar",IF(Plan2!P84=4,"Colocar no Pasto",IF(Plan2!P84=5,"Deixar no pasto",""))))))</f>
        <v/>
      </c>
      <c r="S85" t="str">
        <f>IF(Plan2!Q84="","",IF(Plan2!Q84=1,"Reprodução",IF(Plan2!Q84=2,"Vender",IF(Plan2!Q84=3,"Tosar",IF(Plan2!Q84=4,"Colocar no Pasto",IF(Plan2!Q84=5,"Deixar no pasto",""))))))</f>
        <v/>
      </c>
      <c r="U85">
        <f t="shared" si="2"/>
        <v>290</v>
      </c>
    </row>
    <row r="86" spans="1:21" x14ac:dyDescent="0.25">
      <c r="A86">
        <f>Plan2!A85</f>
        <v>0</v>
      </c>
      <c r="C86" t="str">
        <f>IF(OR(Plan2!C85="",Plan2!D85="",Plan2!E85="",Plan2!F85="",Plan2!G85="",Plan2!H85="",Plan2!I85="",Plan2!J85="",Plan2!K85="",Plan2!L85="",Plan2!M85="",Plan2!N85="",Plan2!O85="",Plan2!P85="",Plan2!Q85=""),"",SUM(COUNTIF(E86:R86,"Colocar no Pasto")*5,COUNTIF(D86:R86,"Deixar no cercado"),COUNTIF(E86:R86,"Vender")*10,COUNTIF(D85:R86,"Tosar")*10))</f>
        <v/>
      </c>
      <c r="E86" t="str">
        <f>IF(Plan2!C85="","",IF(Plan2!C85=1,"Reprodução",IF(Plan2!C85=2,"Vender",IF(Plan2!C85=3,"Tosar",IF(Plan2!C85=4,"Colocar no Pasto",IF(Plan2!C85,"Deixar no cercado",""))))))</f>
        <v/>
      </c>
      <c r="F86" t="str">
        <f>IF(Plan2!D85="","",IF(Plan2!D85=1,"Reprodução",IF(Plan2!D85=2,"Vender",IF(Plan2!D85=3,"Tosar",IF(Plan2!D85=4,"Colocar no Pasto",IF(Plan2!D85,"Deixar no cercado",""))))))</f>
        <v/>
      </c>
      <c r="G86" t="str">
        <f>IF(Plan2!E85="","",IF(Plan2!E85=1,"Reprodução",IF(Plan2!E85=2,"Vender",IF(Plan2!E85=3,"Tosar",IF(Plan2!E85=4,"Colocar no Pasto",IF(Plan2!E85,"Deixar no cercado",""))))))</f>
        <v/>
      </c>
      <c r="H86" t="str">
        <f>IF(Plan2!F85="","",IF(Plan2!F85=1,"Reprodução",IF(Plan2!F85=2,"Vender",IF(Plan2!F85=3,"Tosar",IF(Plan2!F85=4,"Colocar no Pasto",IF(Plan2!F85,"Deixar no cercado",""))))))</f>
        <v/>
      </c>
      <c r="I86" t="str">
        <f>IF(Plan2!G85="","",IF(Plan2!G85=1,"Reprodução",IF(Plan2!G85=2,"Vender",IF(Plan2!G85=3,"Tosar",IF(Plan2!G85=4,"Colocar no Pasto",IF(Plan2!G85,"Deixar no cercado",""))))))</f>
        <v/>
      </c>
      <c r="J86" t="str">
        <f>IF(Plan2!H85="","",IF(Plan2!H85=1,"Reprodução",IF(Plan2!H85=2,"Vender",IF(Plan2!H85=3,"Tosar",IF(Plan2!H85=4,"Colocar no Pasto",IF(Plan2!H85,"Deixar no cercado",""))))))</f>
        <v/>
      </c>
      <c r="K86" t="str">
        <f>IF(Plan2!I85="","",IF(Plan2!I85=1,"Reprodução",IF(Plan2!I85=2,"Vender",IF(Plan2!I85=3,"Tosar",IF(Plan2!I85=4,"Colocar no Pasto",IF(Plan2!I85,"Deixar no cercado",""))))))</f>
        <v/>
      </c>
      <c r="L86" t="str">
        <f>IF(Plan2!J85="","",IF(Plan2!J85=1,"Reprodução",IF(Plan2!J85=2,"Vender",IF(Plan2!J85=3,"Tosar",IF(Plan2!J85=4,"Colocar no Pasto",IF(Plan2!J85=5,"Deixar no pasto",""))))))</f>
        <v/>
      </c>
      <c r="M86" t="str">
        <f>IF(Plan2!K85="","",IF(Plan2!K85=1,"Reprodução",IF(Plan2!K85=2,"Vender",IF(Plan2!K85=3,"Tosar",IF(Plan2!K85=4,"Colocar no Pasto",IF(Plan2!K85=5,"Deixar no pasto",""))))))</f>
        <v/>
      </c>
      <c r="N86" t="str">
        <f>IF(Plan2!L85="","",IF(Plan2!L85=1,"Reprodução",IF(Plan2!L85=2,"Vender",IF(Plan2!L85=3,"Tosar",IF(Plan2!L85=4,"Colocar no Pasto",IF(Plan2!L85=5,"Deixar no pasto",""))))))</f>
        <v/>
      </c>
      <c r="O86" t="str">
        <f>IF(Plan2!M85="","",IF(Plan2!M85=1,"Reprodução",IF(Plan2!M85=2,"Vender",IF(Plan2!M85=3,"Tosar",IF(Plan2!M85=4,"Colocar no Pasto",IF(Plan2!M85=5,"Deixar no pasto",""))))))</f>
        <v/>
      </c>
      <c r="P86" t="str">
        <f>IF(Plan2!N85="","",IF(Plan2!N85=1,"Reprodução",IF(Plan2!N85=2,"Vender",IF(Plan2!N85=3,"Tosar",IF(Plan2!N85=4,"Colocar no Pasto",IF(Plan2!N85=5,"Deixar no pasto",""))))))</f>
        <v/>
      </c>
      <c r="Q86" t="str">
        <f>IF(Plan2!O85="","",IF(Plan2!O85=1,"Reprodução",IF(Plan2!O85=2,"Vender",IF(Plan2!O85=3,"Tosar",IF(Plan2!O85=4,"Colocar no Pasto",IF(Plan2!O85=5,"Deixar no pasto",""))))))</f>
        <v/>
      </c>
      <c r="R86" t="str">
        <f>IF(Plan2!P85="","",IF(Plan2!P85=1,"Reprodução",IF(Plan2!P85=2,"Vender",IF(Plan2!P85=3,"Tosar",IF(Plan2!P85=4,"Colocar no Pasto",IF(Plan2!P85=5,"Deixar no pasto",""))))))</f>
        <v/>
      </c>
      <c r="S86" t="str">
        <f>IF(Plan2!Q85="","",IF(Plan2!Q85=1,"Reprodução",IF(Plan2!Q85=2,"Vender",IF(Plan2!Q85=3,"Tosar",IF(Plan2!Q85=4,"Colocar no Pasto",IF(Plan2!Q85=5,"Deixar no pasto",""))))))</f>
        <v/>
      </c>
    </row>
    <row r="87" spans="1:21" x14ac:dyDescent="0.25">
      <c r="A87">
        <f>Plan2!A86</f>
        <v>0</v>
      </c>
      <c r="C87" t="str">
        <f>IF(OR(Plan2!C86="",Plan2!D86="",Plan2!E86="",Plan2!F86="",Plan2!G86="",Plan2!H86="",Plan2!I86="",Plan2!J86="",Plan2!K86="",Plan2!L86="",Plan2!M86="",Plan2!N86="",Plan2!O86="",Plan2!P86="",Plan2!Q86=""),"",SUM(COUNTIF(E87:R87,"Colocar no Pasto")*5,COUNTIF(D87:R87,"Deixar no cercado"),COUNTIF(E87:R87,"Vender")*10,COUNTIF(D86:R87,"Tosar")*10))</f>
        <v/>
      </c>
      <c r="E87" t="str">
        <f>IF(Plan2!C86="","",IF(Plan2!C86=1,"Reprodução",IF(Plan2!C86=2,"Vender",IF(Plan2!C86=3,"Tosar",IF(Plan2!C86=4,"Colocar no Pasto",IF(Plan2!C86,"Deixar no cercado",""))))))</f>
        <v/>
      </c>
      <c r="F87" t="str">
        <f>IF(Plan2!D86="","",IF(Plan2!D86=1,"Reprodução",IF(Plan2!D86=2,"Vender",IF(Plan2!D86=3,"Tosar",IF(Plan2!D86=4,"Colocar no Pasto",IF(Plan2!D86,"Deixar no cercado",""))))))</f>
        <v/>
      </c>
      <c r="G87" t="str">
        <f>IF(Plan2!E86="","",IF(Plan2!E86=1,"Reprodução",IF(Plan2!E86=2,"Vender",IF(Plan2!E86=3,"Tosar",IF(Plan2!E86=4,"Colocar no Pasto",IF(Plan2!E86,"Deixar no cercado",""))))))</f>
        <v/>
      </c>
      <c r="H87" t="str">
        <f>IF(Plan2!F86="","",IF(Plan2!F86=1,"Reprodução",IF(Plan2!F86=2,"Vender",IF(Plan2!F86=3,"Tosar",IF(Plan2!F86=4,"Colocar no Pasto",IF(Plan2!F86,"Deixar no cercado",""))))))</f>
        <v/>
      </c>
      <c r="I87" t="str">
        <f>IF(Plan2!G86="","",IF(Plan2!G86=1,"Reprodução",IF(Plan2!G86=2,"Vender",IF(Plan2!G86=3,"Tosar",IF(Plan2!G86=4,"Colocar no Pasto",IF(Plan2!G86,"Deixar no cercado",""))))))</f>
        <v/>
      </c>
      <c r="J87" t="str">
        <f>IF(Plan2!H86="","",IF(Plan2!H86=1,"Reprodução",IF(Plan2!H86=2,"Vender",IF(Plan2!H86=3,"Tosar",IF(Plan2!H86=4,"Colocar no Pasto",IF(Plan2!H86,"Deixar no cercado",""))))))</f>
        <v/>
      </c>
      <c r="K87" t="str">
        <f>IF(Plan2!I86="","",IF(Plan2!I86=1,"Reprodução",IF(Plan2!I86=2,"Vender",IF(Plan2!I86=3,"Tosar",IF(Plan2!I86=4,"Colocar no Pasto",IF(Plan2!I86,"Deixar no cercado",""))))))</f>
        <v/>
      </c>
      <c r="L87" t="str">
        <f>IF(Plan2!J86="","",IF(Plan2!J86=1,"Reprodução",IF(Plan2!J86=2,"Vender",IF(Plan2!J86=3,"Tosar",IF(Plan2!J86=4,"Colocar no Pasto",IF(Plan2!J86=5,"Deixar no pasto",""))))))</f>
        <v/>
      </c>
      <c r="M87" t="str">
        <f>IF(Plan2!K86="","",IF(Plan2!K86=1,"Reprodução",IF(Plan2!K86=2,"Vender",IF(Plan2!K86=3,"Tosar",IF(Plan2!K86=4,"Colocar no Pasto",IF(Plan2!K86=5,"Deixar no pasto",""))))))</f>
        <v/>
      </c>
      <c r="N87" t="str">
        <f>IF(Plan2!L86="","",IF(Plan2!L86=1,"Reprodução",IF(Plan2!L86=2,"Vender",IF(Plan2!L86=3,"Tosar",IF(Plan2!L86=4,"Colocar no Pasto",IF(Plan2!L86=5,"Deixar no pasto",""))))))</f>
        <v/>
      </c>
      <c r="O87" t="str">
        <f>IF(Plan2!M86="","",IF(Plan2!M86=1,"Reprodução",IF(Plan2!M86=2,"Vender",IF(Plan2!M86=3,"Tosar",IF(Plan2!M86=4,"Colocar no Pasto",IF(Plan2!M86=5,"Deixar no pasto",""))))))</f>
        <v/>
      </c>
      <c r="P87" t="str">
        <f>IF(Plan2!N86="","",IF(Plan2!N86=1,"Reprodução",IF(Plan2!N86=2,"Vender",IF(Plan2!N86=3,"Tosar",IF(Plan2!N86=4,"Colocar no Pasto",IF(Plan2!N86=5,"Deixar no pasto",""))))))</f>
        <v/>
      </c>
      <c r="Q87" t="str">
        <f>IF(Plan2!O86="","",IF(Plan2!O86=1,"Reprodução",IF(Plan2!O86=2,"Vender",IF(Plan2!O86=3,"Tosar",IF(Plan2!O86=4,"Colocar no Pasto",IF(Plan2!O86=5,"Deixar no pasto",""))))))</f>
        <v/>
      </c>
      <c r="R87" t="str">
        <f>IF(Plan2!P86="","",IF(Plan2!P86=1,"Reprodução",IF(Plan2!P86=2,"Vender",IF(Plan2!P86=3,"Tosar",IF(Plan2!P86=4,"Colocar no Pasto",IF(Plan2!P86=5,"Deixar no pasto",""))))))</f>
        <v/>
      </c>
      <c r="S87" t="str">
        <f>IF(Plan2!Q86="","",IF(Plan2!Q86=1,"Reprodução",IF(Plan2!Q86=2,"Vender",IF(Plan2!Q86=3,"Tosar",IF(Plan2!Q86=4,"Colocar no Pasto",IF(Plan2!Q86=5,"Deixar no pasto",""))))))</f>
        <v/>
      </c>
    </row>
    <row r="88" spans="1:21" x14ac:dyDescent="0.25">
      <c r="A88">
        <f>Plan2!A87</f>
        <v>0</v>
      </c>
      <c r="C88" t="str">
        <f>IF(OR(Plan2!C87="",Plan2!D87="",Plan2!E87="",Plan2!F87="",Plan2!G87="",Plan2!H87="",Plan2!I87="",Plan2!J87="",Plan2!K87="",Plan2!L87="",Plan2!M87="",Plan2!N87="",Plan2!O87="",Plan2!P87="",Plan2!Q87=""),"",SUM(COUNTIF(E88:R88,"Colocar no Pasto")*5,COUNTIF(D88:R88,"Deixar no cercado"),COUNTIF(E88:R88,"Vender")*10,COUNTIF(D87:R88,"Tosar")*10))</f>
        <v/>
      </c>
      <c r="E88" t="str">
        <f>IF(Plan2!C87="","",IF(Plan2!C87=1,"Reprodução",IF(Plan2!C87=2,"Vender",IF(Plan2!C87=3,"Tosar",IF(Plan2!C87=4,"Colocar no Pasto",IF(Plan2!C87,"Deixar no cercado",""))))))</f>
        <v/>
      </c>
      <c r="F88" t="str">
        <f>IF(Plan2!D87="","",IF(Plan2!D87=1,"Reprodução",IF(Plan2!D87=2,"Vender",IF(Plan2!D87=3,"Tosar",IF(Plan2!D87=4,"Colocar no Pasto",IF(Plan2!D87,"Deixar no cercado",""))))))</f>
        <v/>
      </c>
      <c r="G88" t="str">
        <f>IF(Plan2!E87="","",IF(Plan2!E87=1,"Reprodução",IF(Plan2!E87=2,"Vender",IF(Plan2!E87=3,"Tosar",IF(Plan2!E87=4,"Colocar no Pasto",IF(Plan2!E87,"Deixar no cercado",""))))))</f>
        <v/>
      </c>
      <c r="H88" t="str">
        <f>IF(Plan2!F87="","",IF(Plan2!F87=1,"Reprodução",IF(Plan2!F87=2,"Vender",IF(Plan2!F87=3,"Tosar",IF(Plan2!F87=4,"Colocar no Pasto",IF(Plan2!F87,"Deixar no cercado",""))))))</f>
        <v/>
      </c>
      <c r="I88" t="str">
        <f>IF(Plan2!G87="","",IF(Plan2!G87=1,"Reprodução",IF(Plan2!G87=2,"Vender",IF(Plan2!G87=3,"Tosar",IF(Plan2!G87=4,"Colocar no Pasto",IF(Plan2!G87,"Deixar no cercado",""))))))</f>
        <v/>
      </c>
      <c r="J88" t="str">
        <f>IF(Plan2!H87="","",IF(Plan2!H87=1,"Reprodução",IF(Plan2!H87=2,"Vender",IF(Plan2!H87=3,"Tosar",IF(Plan2!H87=4,"Colocar no Pasto",IF(Plan2!H87,"Deixar no cercado",""))))))</f>
        <v/>
      </c>
      <c r="K88" t="str">
        <f>IF(Plan2!I87="","",IF(Plan2!I87=1,"Reprodução",IF(Plan2!I87=2,"Vender",IF(Plan2!I87=3,"Tosar",IF(Plan2!I87=4,"Colocar no Pasto",IF(Plan2!I87,"Deixar no cercado",""))))))</f>
        <v/>
      </c>
      <c r="L88" t="str">
        <f>IF(Plan2!J87="","",IF(Plan2!J87=1,"Reprodução",IF(Plan2!J87=2,"Vender",IF(Plan2!J87=3,"Tosar",IF(Plan2!J87=4,"Colocar no Pasto",IF(Plan2!J87=5,"Deixar no pasto",""))))))</f>
        <v/>
      </c>
      <c r="M88" t="str">
        <f>IF(Plan2!K87="","",IF(Plan2!K87=1,"Reprodução",IF(Plan2!K87=2,"Vender",IF(Plan2!K87=3,"Tosar",IF(Plan2!K87=4,"Colocar no Pasto",IF(Plan2!K87=5,"Deixar no pasto",""))))))</f>
        <v/>
      </c>
      <c r="N88" t="str">
        <f>IF(Plan2!L87="","",IF(Plan2!L87=1,"Reprodução",IF(Plan2!L87=2,"Vender",IF(Plan2!L87=3,"Tosar",IF(Plan2!L87=4,"Colocar no Pasto",IF(Plan2!L87=5,"Deixar no pasto",""))))))</f>
        <v/>
      </c>
      <c r="O88" t="str">
        <f>IF(Plan2!M87="","",IF(Plan2!M87=1,"Reprodução",IF(Plan2!M87=2,"Vender",IF(Plan2!M87=3,"Tosar",IF(Plan2!M87=4,"Colocar no Pasto",IF(Plan2!M87=5,"Deixar no pasto",""))))))</f>
        <v/>
      </c>
      <c r="P88" t="str">
        <f>IF(Plan2!N87="","",IF(Plan2!N87=1,"Reprodução",IF(Plan2!N87=2,"Vender",IF(Plan2!N87=3,"Tosar",IF(Plan2!N87=4,"Colocar no Pasto",IF(Plan2!N87=5,"Deixar no pasto",""))))))</f>
        <v/>
      </c>
      <c r="Q88" t="str">
        <f>IF(Plan2!O87="","",IF(Plan2!O87=1,"Reprodução",IF(Plan2!O87=2,"Vender",IF(Plan2!O87=3,"Tosar",IF(Plan2!O87=4,"Colocar no Pasto",IF(Plan2!O87=5,"Deixar no pasto",""))))))</f>
        <v/>
      </c>
      <c r="R88" t="str">
        <f>IF(Plan2!P87="","",IF(Plan2!P87=1,"Reprodução",IF(Plan2!P87=2,"Vender",IF(Plan2!P87=3,"Tosar",IF(Plan2!P87=4,"Colocar no Pasto",IF(Plan2!P87=5,"Deixar no pasto",""))))))</f>
        <v/>
      </c>
      <c r="S88" t="str">
        <f>IF(Plan2!Q87="","",IF(Plan2!Q87=1,"Reprodução",IF(Plan2!Q87=2,"Vender",IF(Plan2!Q87=3,"Tosar",IF(Plan2!Q87=4,"Colocar no Pasto",IF(Plan2!Q87=5,"Deixar no pasto",""))))))</f>
        <v/>
      </c>
    </row>
    <row r="89" spans="1:21" x14ac:dyDescent="0.25">
      <c r="A89">
        <f>Plan2!A88</f>
        <v>0</v>
      </c>
      <c r="C89" t="str">
        <f>IF(OR(Plan2!C88="",Plan2!D88="",Plan2!E88="",Plan2!F88="",Plan2!G88="",Plan2!H88="",Plan2!I88="",Plan2!J88="",Plan2!K88="",Plan2!L88="",Plan2!M88="",Plan2!N88="",Plan2!O88="",Plan2!P88="",Plan2!Q88=""),"",SUM(COUNTIF(E89:R89,"Colocar no Pasto")*5,COUNTIF(D89:R89,"Deixar no cercado"),COUNTIF(E89:R89,"Vender")*10,COUNTIF(D88:R89,"Tosar")*10))</f>
        <v/>
      </c>
      <c r="E89" t="str">
        <f>IF(Plan2!C88="","",IF(Plan2!C88=1,"Reprodução",IF(Plan2!C88=2,"Vender",IF(Plan2!C88=3,"Tosar",IF(Plan2!C88=4,"Colocar no Pasto",IF(Plan2!C88,"Deixar no cercado",""))))))</f>
        <v/>
      </c>
      <c r="F89" t="str">
        <f>IF(Plan2!D88="","",IF(Plan2!D88=1,"Reprodução",IF(Plan2!D88=2,"Vender",IF(Plan2!D88=3,"Tosar",IF(Plan2!D88=4,"Colocar no Pasto",IF(Plan2!D88,"Deixar no cercado",""))))))</f>
        <v/>
      </c>
      <c r="G89" t="str">
        <f>IF(Plan2!E88="","",IF(Plan2!E88=1,"Reprodução",IF(Plan2!E88=2,"Vender",IF(Plan2!E88=3,"Tosar",IF(Plan2!E88=4,"Colocar no Pasto",IF(Plan2!E88,"Deixar no cercado",""))))))</f>
        <v/>
      </c>
      <c r="H89" t="str">
        <f>IF(Plan2!F88="","",IF(Plan2!F88=1,"Reprodução",IF(Plan2!F88=2,"Vender",IF(Plan2!F88=3,"Tosar",IF(Plan2!F88=4,"Colocar no Pasto",IF(Plan2!F88,"Deixar no cercado",""))))))</f>
        <v/>
      </c>
      <c r="I89" t="str">
        <f>IF(Plan2!G88="","",IF(Plan2!G88=1,"Reprodução",IF(Plan2!G88=2,"Vender",IF(Plan2!G88=3,"Tosar",IF(Plan2!G88=4,"Colocar no Pasto",IF(Plan2!G88,"Deixar no cercado",""))))))</f>
        <v/>
      </c>
      <c r="J89" t="str">
        <f>IF(Plan2!H88="","",IF(Plan2!H88=1,"Reprodução",IF(Plan2!H88=2,"Vender",IF(Plan2!H88=3,"Tosar",IF(Plan2!H88=4,"Colocar no Pasto",IF(Plan2!H88,"Deixar no cercado",""))))))</f>
        <v/>
      </c>
      <c r="K89" t="str">
        <f>IF(Plan2!I88="","",IF(Plan2!I88=1,"Reprodução",IF(Plan2!I88=2,"Vender",IF(Plan2!I88=3,"Tosar",IF(Plan2!I88=4,"Colocar no Pasto",IF(Plan2!I88,"Deixar no cercado",""))))))</f>
        <v/>
      </c>
      <c r="L89" t="str">
        <f>IF(Plan2!J88="","",IF(Plan2!J88=1,"Reprodução",IF(Plan2!J88=2,"Vender",IF(Plan2!J88=3,"Tosar",IF(Plan2!J88=4,"Colocar no Pasto",IF(Plan2!J88=5,"Deixar no pasto",""))))))</f>
        <v/>
      </c>
      <c r="M89" t="str">
        <f>IF(Plan2!K88="","",IF(Plan2!K88=1,"Reprodução",IF(Plan2!K88=2,"Vender",IF(Plan2!K88=3,"Tosar",IF(Plan2!K88=4,"Colocar no Pasto",IF(Plan2!K88=5,"Deixar no pasto",""))))))</f>
        <v/>
      </c>
      <c r="N89" t="str">
        <f>IF(Plan2!L88="","",IF(Plan2!L88=1,"Reprodução",IF(Plan2!L88=2,"Vender",IF(Plan2!L88=3,"Tosar",IF(Plan2!L88=4,"Colocar no Pasto",IF(Plan2!L88=5,"Deixar no pasto",""))))))</f>
        <v/>
      </c>
      <c r="O89" t="str">
        <f>IF(Plan2!M88="","",IF(Plan2!M88=1,"Reprodução",IF(Plan2!M88=2,"Vender",IF(Plan2!M88=3,"Tosar",IF(Plan2!M88=4,"Colocar no Pasto",IF(Plan2!M88=5,"Deixar no pasto",""))))))</f>
        <v/>
      </c>
      <c r="P89" t="str">
        <f>IF(Plan2!N88="","",IF(Plan2!N88=1,"Reprodução",IF(Plan2!N88=2,"Vender",IF(Plan2!N88=3,"Tosar",IF(Plan2!N88=4,"Colocar no Pasto",IF(Plan2!N88=5,"Deixar no pasto",""))))))</f>
        <v/>
      </c>
      <c r="Q89" t="str">
        <f>IF(Plan2!O88="","",IF(Plan2!O88=1,"Reprodução",IF(Plan2!O88=2,"Vender",IF(Plan2!O88=3,"Tosar",IF(Plan2!O88=4,"Colocar no Pasto",IF(Plan2!O88=5,"Deixar no pasto",""))))))</f>
        <v/>
      </c>
      <c r="R89" t="str">
        <f>IF(Plan2!P88="","",IF(Plan2!P88=1,"Reprodução",IF(Plan2!P88=2,"Vender",IF(Plan2!P88=3,"Tosar",IF(Plan2!P88=4,"Colocar no Pasto",IF(Plan2!P88=5,"Deixar no pasto",""))))))</f>
        <v/>
      </c>
      <c r="S89" t="str">
        <f>IF(Plan2!Q88="","",IF(Plan2!Q88=1,"Reprodução",IF(Plan2!Q88=2,"Vender",IF(Plan2!Q88=3,"Tosar",IF(Plan2!Q88=4,"Colocar no Pasto",IF(Plan2!Q88=5,"Deixar no pasto",""))))))</f>
        <v/>
      </c>
    </row>
    <row r="90" spans="1:21" x14ac:dyDescent="0.25">
      <c r="A90">
        <f>Plan2!A89</f>
        <v>0</v>
      </c>
      <c r="C90" t="str">
        <f>IF(OR(Plan2!C89="",Plan2!D89="",Plan2!E89="",Plan2!F89="",Plan2!G89="",Plan2!H89="",Plan2!I89="",Plan2!J89="",Plan2!K89="",Plan2!L89="",Plan2!M89="",Plan2!N89="",Plan2!O89="",Plan2!P89="",Plan2!Q89=""),"",SUM(COUNTIF(E90:R90,"Colocar no Pasto")*5,COUNTIF(D90:R90,"Deixar no cercado"),COUNTIF(E90:R90,"Vender")*10,COUNTIF(D89:R90,"Tosar")*10))</f>
        <v/>
      </c>
      <c r="E90" t="str">
        <f>IF(Plan2!C89="","",IF(Plan2!C89=1,"Reprodução",IF(Plan2!C89=2,"Vender",IF(Plan2!C89=3,"Tosar",IF(Plan2!C89=4,"Colocar no Pasto",IF(Plan2!C89,"Deixar no cercado",""))))))</f>
        <v/>
      </c>
      <c r="F90" t="str">
        <f>IF(Plan2!D89="","",IF(Plan2!D89=1,"Reprodução",IF(Plan2!D89=2,"Vender",IF(Plan2!D89=3,"Tosar",IF(Plan2!D89=4,"Colocar no Pasto",IF(Plan2!D89,"Deixar no cercado",""))))))</f>
        <v/>
      </c>
      <c r="G90" t="str">
        <f>IF(Plan2!E89="","",IF(Plan2!E89=1,"Reprodução",IF(Plan2!E89=2,"Vender",IF(Plan2!E89=3,"Tosar",IF(Plan2!E89=4,"Colocar no Pasto",IF(Plan2!E89,"Deixar no cercado",""))))))</f>
        <v/>
      </c>
      <c r="H90" t="str">
        <f>IF(Plan2!F89="","",IF(Plan2!F89=1,"Reprodução",IF(Plan2!F89=2,"Vender",IF(Plan2!F89=3,"Tosar",IF(Plan2!F89=4,"Colocar no Pasto",IF(Plan2!F89,"Deixar no cercado",""))))))</f>
        <v/>
      </c>
      <c r="I90" t="str">
        <f>IF(Plan2!G89="","",IF(Plan2!G89=1,"Reprodução",IF(Plan2!G89=2,"Vender",IF(Plan2!G89=3,"Tosar",IF(Plan2!G89=4,"Colocar no Pasto",IF(Plan2!G89,"Deixar no cercado",""))))))</f>
        <v/>
      </c>
      <c r="J90" t="str">
        <f>IF(Plan2!H89="","",IF(Plan2!H89=1,"Reprodução",IF(Plan2!H89=2,"Vender",IF(Plan2!H89=3,"Tosar",IF(Plan2!H89=4,"Colocar no Pasto",IF(Plan2!H89,"Deixar no cercado",""))))))</f>
        <v/>
      </c>
      <c r="K90" t="str">
        <f>IF(Plan2!I89="","",IF(Plan2!I89=1,"Reprodução",IF(Plan2!I89=2,"Vender",IF(Plan2!I89=3,"Tosar",IF(Plan2!I89=4,"Colocar no Pasto",IF(Plan2!I89,"Deixar no cercado",""))))))</f>
        <v/>
      </c>
      <c r="L90" t="str">
        <f>IF(Plan2!J89="","",IF(Plan2!J89=1,"Reprodução",IF(Plan2!J89=2,"Vender",IF(Plan2!J89=3,"Tosar",IF(Plan2!J89=4,"Colocar no Pasto",IF(Plan2!J89=5,"Deixar no pasto",""))))))</f>
        <v/>
      </c>
      <c r="M90" t="str">
        <f>IF(Plan2!K89="","",IF(Plan2!K89=1,"Reprodução",IF(Plan2!K89=2,"Vender",IF(Plan2!K89=3,"Tosar",IF(Plan2!K89=4,"Colocar no Pasto",IF(Plan2!K89=5,"Deixar no pasto",""))))))</f>
        <v/>
      </c>
      <c r="N90" t="str">
        <f>IF(Plan2!L89="","",IF(Plan2!L89=1,"Reprodução",IF(Plan2!L89=2,"Vender",IF(Plan2!L89=3,"Tosar",IF(Plan2!L89=4,"Colocar no Pasto",IF(Plan2!L89=5,"Deixar no pasto",""))))))</f>
        <v/>
      </c>
      <c r="O90" t="str">
        <f>IF(Plan2!M89="","",IF(Plan2!M89=1,"Reprodução",IF(Plan2!M89=2,"Vender",IF(Plan2!M89=3,"Tosar",IF(Plan2!M89=4,"Colocar no Pasto",IF(Plan2!M89=5,"Deixar no pasto",""))))))</f>
        <v/>
      </c>
      <c r="P90" t="str">
        <f>IF(Plan2!N89="","",IF(Plan2!N89=1,"Reprodução",IF(Plan2!N89=2,"Vender",IF(Plan2!N89=3,"Tosar",IF(Plan2!N89=4,"Colocar no Pasto",IF(Plan2!N89=5,"Deixar no pasto",""))))))</f>
        <v/>
      </c>
      <c r="Q90" t="str">
        <f>IF(Plan2!O89="","",IF(Plan2!O89=1,"Reprodução",IF(Plan2!O89=2,"Vender",IF(Plan2!O89=3,"Tosar",IF(Plan2!O89=4,"Colocar no Pasto",IF(Plan2!O89=5,"Deixar no pasto",""))))))</f>
        <v/>
      </c>
      <c r="R90" t="str">
        <f>IF(Plan2!P89="","",IF(Plan2!P89=1,"Reprodução",IF(Plan2!P89=2,"Vender",IF(Plan2!P89=3,"Tosar",IF(Plan2!P89=4,"Colocar no Pasto",IF(Plan2!P89=5,"Deixar no pasto",""))))))</f>
        <v/>
      </c>
      <c r="S90" t="str">
        <f>IF(Plan2!Q89="","",IF(Plan2!Q89=1,"Reprodução",IF(Plan2!Q89=2,"Vender",IF(Plan2!Q89=3,"Tosar",IF(Plan2!Q89=4,"Colocar no Pasto",IF(Plan2!Q89=5,"Deixar no pasto",""))))))</f>
        <v/>
      </c>
    </row>
    <row r="91" spans="1:21" x14ac:dyDescent="0.25">
      <c r="A91">
        <f>Plan2!A90</f>
        <v>0</v>
      </c>
      <c r="C91" t="str">
        <f>IF(OR(Plan2!C90="",Plan2!D90="",Plan2!E90="",Plan2!F90="",Plan2!G90="",Plan2!H90="",Plan2!I90="",Plan2!J90="",Plan2!K90="",Plan2!L90="",Plan2!M90="",Plan2!N90="",Plan2!O90="",Plan2!P90="",Plan2!Q90=""),"",SUM(COUNTIF(E91:R91,"Colocar no Pasto")*5,COUNTIF(D91:R91,"Deixar no cercado"),COUNTIF(E91:R91,"Vender")*10,COUNTIF(D90:R91,"Tosar")*10))</f>
        <v/>
      </c>
      <c r="E91" t="str">
        <f>IF(Plan2!C90="","",IF(Plan2!C90=1,"Reprodução",IF(Plan2!C90=2,"Vender",IF(Plan2!C90=3,"Tosar",IF(Plan2!C90=4,"Colocar no Pasto",IF(Plan2!C90,"Deixar no cercado",""))))))</f>
        <v/>
      </c>
      <c r="F91" t="str">
        <f>IF(Plan2!D90="","",IF(Plan2!D90=1,"Reprodução",IF(Plan2!D90=2,"Vender",IF(Plan2!D90=3,"Tosar",IF(Plan2!D90=4,"Colocar no Pasto",IF(Plan2!D90,"Deixar no cercado",""))))))</f>
        <v/>
      </c>
      <c r="G91" t="str">
        <f>IF(Plan2!E90="","",IF(Plan2!E90=1,"Reprodução",IF(Plan2!E90=2,"Vender",IF(Plan2!E90=3,"Tosar",IF(Plan2!E90=4,"Colocar no Pasto",IF(Plan2!E90,"Deixar no cercado",""))))))</f>
        <v/>
      </c>
      <c r="H91" t="str">
        <f>IF(Plan2!F90="","",IF(Plan2!F90=1,"Reprodução",IF(Plan2!F90=2,"Vender",IF(Plan2!F90=3,"Tosar",IF(Plan2!F90=4,"Colocar no Pasto",IF(Plan2!F90,"Deixar no cercado",""))))))</f>
        <v/>
      </c>
      <c r="I91" t="str">
        <f>IF(Plan2!G90="","",IF(Plan2!G90=1,"Reprodução",IF(Plan2!G90=2,"Vender",IF(Plan2!G90=3,"Tosar",IF(Plan2!G90=4,"Colocar no Pasto",IF(Plan2!G90,"Deixar no cercado",""))))))</f>
        <v/>
      </c>
      <c r="J91" t="str">
        <f>IF(Plan2!H90="","",IF(Plan2!H90=1,"Reprodução",IF(Plan2!H90=2,"Vender",IF(Plan2!H90=3,"Tosar",IF(Plan2!H90=4,"Colocar no Pasto",IF(Plan2!H90,"Deixar no cercado",""))))))</f>
        <v/>
      </c>
      <c r="K91" t="str">
        <f>IF(Plan2!I90="","",IF(Plan2!I90=1,"Reprodução",IF(Plan2!I90=2,"Vender",IF(Plan2!I90=3,"Tosar",IF(Plan2!I90=4,"Colocar no Pasto",IF(Plan2!I90,"Deixar no cercado",""))))))</f>
        <v/>
      </c>
      <c r="L91" t="str">
        <f>IF(Plan2!J90="","",IF(Plan2!J90=1,"Reprodução",IF(Plan2!J90=2,"Vender",IF(Plan2!J90=3,"Tosar",IF(Plan2!J90=4,"Colocar no Pasto",IF(Plan2!J90=5,"Deixar no pasto",""))))))</f>
        <v/>
      </c>
      <c r="M91" t="str">
        <f>IF(Plan2!K90="","",IF(Plan2!K90=1,"Reprodução",IF(Plan2!K90=2,"Vender",IF(Plan2!K90=3,"Tosar",IF(Plan2!K90=4,"Colocar no Pasto",IF(Plan2!K90=5,"Deixar no pasto",""))))))</f>
        <v/>
      </c>
      <c r="N91" t="str">
        <f>IF(Plan2!L90="","",IF(Plan2!L90=1,"Reprodução",IF(Plan2!L90=2,"Vender",IF(Plan2!L90=3,"Tosar",IF(Plan2!L90=4,"Colocar no Pasto",IF(Plan2!L90=5,"Deixar no pasto",""))))))</f>
        <v/>
      </c>
      <c r="O91" t="str">
        <f>IF(Plan2!M90="","",IF(Plan2!M90=1,"Reprodução",IF(Plan2!M90=2,"Vender",IF(Plan2!M90=3,"Tosar",IF(Plan2!M90=4,"Colocar no Pasto",IF(Plan2!M90=5,"Deixar no pasto",""))))))</f>
        <v/>
      </c>
      <c r="P91" t="str">
        <f>IF(Plan2!N90="","",IF(Plan2!N90=1,"Reprodução",IF(Plan2!N90=2,"Vender",IF(Plan2!N90=3,"Tosar",IF(Plan2!N90=4,"Colocar no Pasto",IF(Plan2!N90=5,"Deixar no pasto",""))))))</f>
        <v/>
      </c>
      <c r="Q91" t="str">
        <f>IF(Plan2!O90="","",IF(Plan2!O90=1,"Reprodução",IF(Plan2!O90=2,"Vender",IF(Plan2!O90=3,"Tosar",IF(Plan2!O90=4,"Colocar no Pasto",IF(Plan2!O90=5,"Deixar no pasto",""))))))</f>
        <v/>
      </c>
      <c r="R91" t="str">
        <f>IF(Plan2!P90="","",IF(Plan2!P90=1,"Reprodução",IF(Plan2!P90=2,"Vender",IF(Plan2!P90=3,"Tosar",IF(Plan2!P90=4,"Colocar no Pasto",IF(Plan2!P90=5,"Deixar no pasto",""))))))</f>
        <v/>
      </c>
      <c r="S91" t="str">
        <f>IF(Plan2!Q90="","",IF(Plan2!Q90=1,"Reprodução",IF(Plan2!Q90=2,"Vender",IF(Plan2!Q90=3,"Tosar",IF(Plan2!Q90=4,"Colocar no Pasto",IF(Plan2!Q90=5,"Deixar no pasto",""))))))</f>
        <v/>
      </c>
    </row>
    <row r="92" spans="1:21" x14ac:dyDescent="0.25">
      <c r="A92">
        <f>Plan2!A91</f>
        <v>0</v>
      </c>
      <c r="C92" t="str">
        <f>IF(OR(Plan2!C91="",Plan2!D91="",Plan2!E91="",Plan2!F91="",Plan2!G91="",Plan2!H91="",Plan2!I91="",Plan2!J91="",Plan2!K91="",Plan2!L91="",Plan2!M91="",Plan2!N91="",Plan2!O91="",Plan2!P91="",Plan2!Q91=""),"",SUM(COUNTIF(E92:R92,"Colocar no Pasto")*5,COUNTIF(D92:R92,"Deixar no cercado"),COUNTIF(E92:R92,"Vender")*10,COUNTIF(D91:R92,"Tosar")*10))</f>
        <v/>
      </c>
      <c r="E92" t="str">
        <f>IF(Plan2!C91="","",IF(Plan2!C91=1,"Reprodução",IF(Plan2!C91=2,"Vender",IF(Plan2!C91=3,"Tosar",IF(Plan2!C91=4,"Colocar no Pasto",IF(Plan2!C91,"Deixar no cercado",""))))))</f>
        <v/>
      </c>
      <c r="F92" t="str">
        <f>IF(Plan2!D91="","",IF(Plan2!D91=1,"Reprodução",IF(Plan2!D91=2,"Vender",IF(Plan2!D91=3,"Tosar",IF(Plan2!D91=4,"Colocar no Pasto",IF(Plan2!D91,"Deixar no cercado",""))))))</f>
        <v/>
      </c>
      <c r="G92" t="str">
        <f>IF(Plan2!E91="","",IF(Plan2!E91=1,"Reprodução",IF(Plan2!E91=2,"Vender",IF(Plan2!E91=3,"Tosar",IF(Plan2!E91=4,"Colocar no Pasto",IF(Plan2!E91,"Deixar no cercado",""))))))</f>
        <v/>
      </c>
      <c r="H92" t="str">
        <f>IF(Plan2!F91="","",IF(Plan2!F91=1,"Reprodução",IF(Plan2!F91=2,"Vender",IF(Plan2!F91=3,"Tosar",IF(Plan2!F91=4,"Colocar no Pasto",IF(Plan2!F91,"Deixar no cercado",""))))))</f>
        <v/>
      </c>
      <c r="I92" t="str">
        <f>IF(Plan2!G91="","",IF(Plan2!G91=1,"Reprodução",IF(Plan2!G91=2,"Vender",IF(Plan2!G91=3,"Tosar",IF(Plan2!G91=4,"Colocar no Pasto",IF(Plan2!G91,"Deixar no cercado",""))))))</f>
        <v/>
      </c>
      <c r="J92" t="str">
        <f>IF(Plan2!H91="","",IF(Plan2!H91=1,"Reprodução",IF(Plan2!H91=2,"Vender",IF(Plan2!H91=3,"Tosar",IF(Plan2!H91=4,"Colocar no Pasto",IF(Plan2!H91,"Deixar no cercado",""))))))</f>
        <v/>
      </c>
      <c r="K92" t="str">
        <f>IF(Plan2!I91="","",IF(Plan2!I91=1,"Reprodução",IF(Plan2!I91=2,"Vender",IF(Plan2!I91=3,"Tosar",IF(Plan2!I91=4,"Colocar no Pasto",IF(Plan2!I91,"Deixar no cercado",""))))))</f>
        <v/>
      </c>
      <c r="L92" t="str">
        <f>IF(Plan2!J91="","",IF(Plan2!J91=1,"Reprodução",IF(Plan2!J91=2,"Vender",IF(Plan2!J91=3,"Tosar",IF(Plan2!J91=4,"Colocar no Pasto",IF(Plan2!J91=5,"Deixar no pasto",""))))))</f>
        <v/>
      </c>
      <c r="M92" t="str">
        <f>IF(Plan2!K91="","",IF(Plan2!K91=1,"Reprodução",IF(Plan2!K91=2,"Vender",IF(Plan2!K91=3,"Tosar",IF(Plan2!K91=4,"Colocar no Pasto",IF(Plan2!K91=5,"Deixar no pasto",""))))))</f>
        <v/>
      </c>
      <c r="N92" t="str">
        <f>IF(Plan2!L91="","",IF(Plan2!L91=1,"Reprodução",IF(Plan2!L91=2,"Vender",IF(Plan2!L91=3,"Tosar",IF(Plan2!L91=4,"Colocar no Pasto",IF(Plan2!L91=5,"Deixar no pasto",""))))))</f>
        <v/>
      </c>
      <c r="O92" t="str">
        <f>IF(Plan2!M91="","",IF(Plan2!M91=1,"Reprodução",IF(Plan2!M91=2,"Vender",IF(Plan2!M91=3,"Tosar",IF(Plan2!M91=4,"Colocar no Pasto",IF(Plan2!M91=5,"Deixar no pasto",""))))))</f>
        <v/>
      </c>
      <c r="P92" t="str">
        <f>IF(Plan2!N91="","",IF(Plan2!N91=1,"Reprodução",IF(Plan2!N91=2,"Vender",IF(Plan2!N91=3,"Tosar",IF(Plan2!N91=4,"Colocar no Pasto",IF(Plan2!N91=5,"Deixar no pasto",""))))))</f>
        <v/>
      </c>
      <c r="Q92" t="str">
        <f>IF(Plan2!O91="","",IF(Plan2!O91=1,"Reprodução",IF(Plan2!O91=2,"Vender",IF(Plan2!O91=3,"Tosar",IF(Plan2!O91=4,"Colocar no Pasto",IF(Plan2!O91=5,"Deixar no pasto",""))))))</f>
        <v/>
      </c>
      <c r="R92" t="str">
        <f>IF(Plan2!P91="","",IF(Plan2!P91=1,"Reprodução",IF(Plan2!P91=2,"Vender",IF(Plan2!P91=3,"Tosar",IF(Plan2!P91=4,"Colocar no Pasto",IF(Plan2!P91=5,"Deixar no pasto",""))))))</f>
        <v/>
      </c>
      <c r="S92" t="str">
        <f>IF(Plan2!Q91="","",IF(Plan2!Q91=1,"Reprodução",IF(Plan2!Q91=2,"Vender",IF(Plan2!Q91=3,"Tosar",IF(Plan2!Q91=4,"Colocar no Pasto",IF(Plan2!Q91=5,"Deixar no pasto",""))))))</f>
        <v/>
      </c>
    </row>
    <row r="93" spans="1:21" x14ac:dyDescent="0.25">
      <c r="A93">
        <f>Plan2!A92</f>
        <v>0</v>
      </c>
      <c r="C93" t="str">
        <f>IF(OR(Plan2!C92="",Plan2!D92="",Plan2!E92="",Plan2!F92="",Plan2!G92="",Plan2!H92="",Plan2!I92="",Plan2!J92="",Plan2!K92="",Plan2!L92="",Plan2!M92="",Plan2!N92="",Plan2!O92="",Plan2!P92="",Plan2!Q92=""),"",SUM(COUNTIF(E93:R93,"Colocar no Pasto")*5,COUNTIF(D93:R93,"Deixar no cercado"),COUNTIF(E93:R93,"Vender")*10,COUNTIF(D92:R93,"Tosar")*10))</f>
        <v/>
      </c>
      <c r="E93" t="str">
        <f>IF(Plan2!C92="","",IF(Plan2!C92=1,"Reprodução",IF(Plan2!C92=2,"Vender",IF(Plan2!C92=3,"Tosar",IF(Plan2!C92=4,"Colocar no Pasto",IF(Plan2!C92=5,"Deixar no pasto",""))))))</f>
        <v/>
      </c>
      <c r="F93" t="str">
        <f>IF(Plan2!D92="","",IF(Plan2!D92=1,"Reprodução",IF(Plan2!D92=2,"Vender",IF(Plan2!D92=3,"Tosar",IF(Plan2!D92=4,"Colocar no Pasto",IF(Plan2!D92=5,"Deixar no pasto",""))))))</f>
        <v/>
      </c>
      <c r="G93" t="str">
        <f>IF(Plan2!E92="","",IF(Plan2!E92=1,"Reprodução",IF(Plan2!E92=2,"Vender",IF(Plan2!E92=3,"Tosar",IF(Plan2!E92=4,"Colocar no Pasto",IF(Plan2!E92=5,"Deixar no pasto",""))))))</f>
        <v/>
      </c>
      <c r="H93" t="str">
        <f>IF(Plan2!F92="","",IF(Plan2!F92=1,"Reprodução",IF(Plan2!F92=2,"Vender",IF(Plan2!F92=3,"Tosar",IF(Plan2!F92=4,"Colocar no Pasto",IF(Plan2!F92=5,"Deixar no pasto",""))))))</f>
        <v/>
      </c>
      <c r="I93" t="str">
        <f>IF(Plan2!G92="","",IF(Plan2!G92=1,"Reprodução",IF(Plan2!G92=2,"Vender",IF(Plan2!G92=3,"Tosar",IF(Plan2!G92=4,"Colocar no Pasto",IF(Plan2!G92=5,"Deixar no pasto",""))))))</f>
        <v/>
      </c>
      <c r="J93" t="str">
        <f>IF(Plan2!H92="","",IF(Plan2!H92=1,"Reprodução",IF(Plan2!H92=2,"Vender",IF(Plan2!H92=3,"Tosar",IF(Plan2!H92=4,"Colocar no Pasto",IF(Plan2!H92=5,"Deixar no pasto",""))))))</f>
        <v/>
      </c>
      <c r="K93" t="str">
        <f>IF(Plan2!I92="","",IF(Plan2!I92=1,"Reprodução",IF(Plan2!I92=2,"Vender",IF(Plan2!I92=3,"Tosar",IF(Plan2!I92=4,"Colocar no Pasto",IF(Plan2!I92=5,"Deixar no pasto",""))))))</f>
        <v/>
      </c>
      <c r="L93" t="str">
        <f>IF(Plan2!J92="","",IF(Plan2!J92=1,"Reprodução",IF(Plan2!J92=2,"Vender",IF(Plan2!J92=3,"Tosar",IF(Plan2!J92=4,"Colocar no Pasto",IF(Plan2!J92=5,"Deixar no pasto",""))))))</f>
        <v/>
      </c>
      <c r="M93" t="str">
        <f>IF(Plan2!K92="","",IF(Plan2!K92=1,"Reprodução",IF(Plan2!K92=2,"Vender",IF(Plan2!K92=3,"Tosar",IF(Plan2!K92=4,"Colocar no Pasto",IF(Plan2!K92=5,"Deixar no pasto",""))))))</f>
        <v/>
      </c>
      <c r="N93" t="str">
        <f>IF(Plan2!L92="","",IF(Plan2!L92=1,"Reprodução",IF(Plan2!L92=2,"Vender",IF(Plan2!L92=3,"Tosar",IF(Plan2!L92=4,"Colocar no Pasto",IF(Plan2!L92=5,"Deixar no pasto",""))))))</f>
        <v/>
      </c>
      <c r="O93" t="str">
        <f>IF(Plan2!M92="","",IF(Plan2!M92=1,"Reprodução",IF(Plan2!M92=2,"Vender",IF(Plan2!M92=3,"Tosar",IF(Plan2!M92=4,"Colocar no Pasto",IF(Plan2!M92=5,"Deixar no pasto",""))))))</f>
        <v/>
      </c>
      <c r="P93" t="str">
        <f>IF(Plan2!N92="","",IF(Plan2!N92=1,"Reprodução",IF(Plan2!N92=2,"Vender",IF(Plan2!N92=3,"Tosar",IF(Plan2!N92=4,"Colocar no Pasto",IF(Plan2!N92=5,"Deixar no pasto",""))))))</f>
        <v/>
      </c>
      <c r="Q93" t="str">
        <f>IF(Plan2!O92="","",IF(Plan2!O92=1,"Reprodução",IF(Plan2!O92=2,"Vender",IF(Plan2!O92=3,"Tosar",IF(Plan2!O92=4,"Colocar no Pasto",IF(Plan2!O92=5,"Deixar no pasto",""))))))</f>
        <v/>
      </c>
      <c r="R93" t="str">
        <f>IF(Plan2!P92="","",IF(Plan2!P92=1,"Reprodução",IF(Plan2!P92=2,"Vender",IF(Plan2!P92=3,"Tosar",IF(Plan2!P92=4,"Colocar no Pasto",IF(Plan2!P92=5,"Deixar no pasto",""))))))</f>
        <v/>
      </c>
      <c r="S93" t="str">
        <f>IF(Plan2!Q92="","",IF(Plan2!Q92=1,"Reprodução",IF(Plan2!Q92=2,"Vender",IF(Plan2!Q92=3,"Tosar",IF(Plan2!Q92=4,"Colocar no Pasto",IF(Plan2!Q92=5,"Deixar no pasto",""))))))</f>
        <v/>
      </c>
    </row>
    <row r="94" spans="1:21" x14ac:dyDescent="0.25">
      <c r="A94">
        <f>Plan2!A93</f>
        <v>0</v>
      </c>
    </row>
    <row r="95" spans="1:21" x14ac:dyDescent="0.25">
      <c r="A95">
        <f>Plan2!A94</f>
        <v>0</v>
      </c>
    </row>
    <row r="96" spans="1:21" x14ac:dyDescent="0.25">
      <c r="A96">
        <f>Plan2!A95</f>
        <v>0</v>
      </c>
    </row>
    <row r="97" spans="1:1" x14ac:dyDescent="0.25">
      <c r="A97">
        <f>Plan2!A96</f>
        <v>0</v>
      </c>
    </row>
    <row r="98" spans="1:1" x14ac:dyDescent="0.25">
      <c r="A98">
        <f>Plan2!A97</f>
        <v>0</v>
      </c>
    </row>
    <row r="99" spans="1:1" x14ac:dyDescent="0.25">
      <c r="A99">
        <f>Plan2!A98</f>
        <v>0</v>
      </c>
    </row>
    <row r="100" spans="1:1" x14ac:dyDescent="0.25">
      <c r="A100">
        <f>Plan2!A99</f>
        <v>0</v>
      </c>
    </row>
    <row r="101" spans="1:1" x14ac:dyDescent="0.25">
      <c r="A101">
        <f>Plan2!A100</f>
        <v>0</v>
      </c>
    </row>
    <row r="102" spans="1:1" x14ac:dyDescent="0.25">
      <c r="A102">
        <f>Plan2!A101</f>
        <v>0</v>
      </c>
    </row>
    <row r="103" spans="1:1" x14ac:dyDescent="0.25">
      <c r="A103">
        <f>Plan2!A102</f>
        <v>0</v>
      </c>
    </row>
    <row r="104" spans="1:1" x14ac:dyDescent="0.25">
      <c r="A104">
        <f>Plan2!A103</f>
        <v>0</v>
      </c>
    </row>
    <row r="105" spans="1:1" x14ac:dyDescent="0.25">
      <c r="A105">
        <f>Plan2!A104</f>
        <v>0</v>
      </c>
    </row>
    <row r="106" spans="1:1" x14ac:dyDescent="0.25">
      <c r="A106">
        <f>Plan2!A105</f>
        <v>0</v>
      </c>
    </row>
    <row r="107" spans="1:1" x14ac:dyDescent="0.25">
      <c r="A107">
        <f>Plan2!A106</f>
        <v>0</v>
      </c>
    </row>
    <row r="108" spans="1:1" x14ac:dyDescent="0.25">
      <c r="A108">
        <f>Plan2!A107</f>
        <v>0</v>
      </c>
    </row>
    <row r="109" spans="1:1" x14ac:dyDescent="0.25">
      <c r="A109">
        <f>Plan2!A108</f>
        <v>0</v>
      </c>
    </row>
    <row r="110" spans="1:1" x14ac:dyDescent="0.25">
      <c r="A110">
        <f>Plan2!A109</f>
        <v>0</v>
      </c>
    </row>
    <row r="111" spans="1:1" x14ac:dyDescent="0.25">
      <c r="A111">
        <f>Plan2!A110</f>
        <v>0</v>
      </c>
    </row>
    <row r="112" spans="1:1" x14ac:dyDescent="0.25">
      <c r="A112">
        <f>Plan2!A111</f>
        <v>0</v>
      </c>
    </row>
    <row r="113" spans="1:1" x14ac:dyDescent="0.25">
      <c r="A113">
        <f>Plan2!A112</f>
        <v>0</v>
      </c>
    </row>
    <row r="114" spans="1:1" x14ac:dyDescent="0.25">
      <c r="A114">
        <f>Plan2!A113</f>
        <v>0</v>
      </c>
    </row>
    <row r="115" spans="1:1" x14ac:dyDescent="0.25">
      <c r="A115">
        <f>Plan2!A114</f>
        <v>0</v>
      </c>
    </row>
    <row r="116" spans="1:1" x14ac:dyDescent="0.25">
      <c r="A116">
        <f>Plan2!A115</f>
        <v>0</v>
      </c>
    </row>
    <row r="117" spans="1:1" x14ac:dyDescent="0.25">
      <c r="A117">
        <f>Plan2!A116</f>
        <v>0</v>
      </c>
    </row>
    <row r="118" spans="1:1" x14ac:dyDescent="0.25">
      <c r="A118">
        <f>Plan2!A117</f>
        <v>0</v>
      </c>
    </row>
    <row r="119" spans="1:1" x14ac:dyDescent="0.25">
      <c r="A119">
        <f>Plan2!A118</f>
        <v>0</v>
      </c>
    </row>
    <row r="120" spans="1:1" x14ac:dyDescent="0.25">
      <c r="A120">
        <f>Plan2!A119</f>
        <v>0</v>
      </c>
    </row>
    <row r="121" spans="1:1" x14ac:dyDescent="0.25">
      <c r="A121">
        <f>Plan2!A120</f>
        <v>0</v>
      </c>
    </row>
    <row r="122" spans="1:1" x14ac:dyDescent="0.25">
      <c r="A122">
        <f>Plan2!A121</f>
        <v>0</v>
      </c>
    </row>
    <row r="123" spans="1:1" x14ac:dyDescent="0.25">
      <c r="A123">
        <f>Plan2!A122</f>
        <v>0</v>
      </c>
    </row>
    <row r="124" spans="1:1" x14ac:dyDescent="0.25">
      <c r="A124">
        <f>Plan2!A123</f>
        <v>0</v>
      </c>
    </row>
    <row r="125" spans="1:1" x14ac:dyDescent="0.25">
      <c r="A125">
        <f>Plan2!A124</f>
        <v>0</v>
      </c>
    </row>
    <row r="126" spans="1:1" x14ac:dyDescent="0.25">
      <c r="A126">
        <f>Plan2!A125</f>
        <v>0</v>
      </c>
    </row>
    <row r="127" spans="1:1" x14ac:dyDescent="0.25">
      <c r="A127">
        <f>Plan2!A126</f>
        <v>0</v>
      </c>
    </row>
    <row r="128" spans="1:1" x14ac:dyDescent="0.25">
      <c r="A128">
        <f>Plan2!A127</f>
        <v>0</v>
      </c>
    </row>
    <row r="129" spans="1:1" x14ac:dyDescent="0.25">
      <c r="A129">
        <f>Plan2!A128</f>
        <v>0</v>
      </c>
    </row>
    <row r="130" spans="1:1" x14ac:dyDescent="0.25">
      <c r="A130">
        <f>Plan2!A129</f>
        <v>0</v>
      </c>
    </row>
    <row r="131" spans="1:1" x14ac:dyDescent="0.25">
      <c r="A131">
        <f>Plan2!A130</f>
        <v>0</v>
      </c>
    </row>
    <row r="132" spans="1:1" x14ac:dyDescent="0.25">
      <c r="A132">
        <f>Plan2!A131</f>
        <v>0</v>
      </c>
    </row>
    <row r="133" spans="1:1" x14ac:dyDescent="0.25">
      <c r="A133">
        <f>Plan2!A132</f>
        <v>0</v>
      </c>
    </row>
    <row r="134" spans="1:1" x14ac:dyDescent="0.25">
      <c r="A134">
        <f>Plan2!A133</f>
        <v>0</v>
      </c>
    </row>
    <row r="135" spans="1:1" x14ac:dyDescent="0.25">
      <c r="A135">
        <f>Plan2!A134</f>
        <v>0</v>
      </c>
    </row>
    <row r="136" spans="1:1" x14ac:dyDescent="0.25">
      <c r="A136">
        <f>Plan2!A135</f>
        <v>0</v>
      </c>
    </row>
    <row r="137" spans="1:1" x14ac:dyDescent="0.25">
      <c r="A137">
        <f>Plan2!A136</f>
        <v>0</v>
      </c>
    </row>
    <row r="138" spans="1:1" x14ac:dyDescent="0.25">
      <c r="A138">
        <f>Plan2!A137</f>
        <v>0</v>
      </c>
    </row>
    <row r="139" spans="1:1" x14ac:dyDescent="0.25">
      <c r="A139">
        <f>Plan2!A138</f>
        <v>0</v>
      </c>
    </row>
    <row r="140" spans="1:1" x14ac:dyDescent="0.25">
      <c r="A140">
        <f>Plan2!A139</f>
        <v>0</v>
      </c>
    </row>
    <row r="141" spans="1:1" x14ac:dyDescent="0.25">
      <c r="A141">
        <f>Plan2!A140</f>
        <v>0</v>
      </c>
    </row>
    <row r="142" spans="1:1" x14ac:dyDescent="0.25">
      <c r="A142">
        <f>Plan2!A141</f>
        <v>0</v>
      </c>
    </row>
    <row r="143" spans="1:1" x14ac:dyDescent="0.25">
      <c r="A143">
        <f>Plan2!A142</f>
        <v>0</v>
      </c>
    </row>
    <row r="144" spans="1:1" x14ac:dyDescent="0.25">
      <c r="A144">
        <f>Plan2!A143</f>
        <v>0</v>
      </c>
    </row>
    <row r="145" spans="1:1" x14ac:dyDescent="0.25">
      <c r="A145">
        <f>Plan2!A144</f>
        <v>0</v>
      </c>
    </row>
    <row r="146" spans="1:1" x14ac:dyDescent="0.25">
      <c r="A146">
        <f>Plan2!A145</f>
        <v>0</v>
      </c>
    </row>
    <row r="147" spans="1:1" x14ac:dyDescent="0.25">
      <c r="A147">
        <f>Plan2!A146</f>
        <v>0</v>
      </c>
    </row>
    <row r="148" spans="1:1" x14ac:dyDescent="0.25">
      <c r="A148">
        <f>Plan2!A147</f>
        <v>0</v>
      </c>
    </row>
    <row r="149" spans="1:1" x14ac:dyDescent="0.25">
      <c r="A149">
        <f>Plan2!A148</f>
        <v>0</v>
      </c>
    </row>
    <row r="150" spans="1:1" x14ac:dyDescent="0.25">
      <c r="A150">
        <f>Plan2!A149</f>
        <v>0</v>
      </c>
    </row>
    <row r="151" spans="1:1" x14ac:dyDescent="0.25">
      <c r="A151">
        <f>Plan2!A150</f>
        <v>0</v>
      </c>
    </row>
    <row r="152" spans="1:1" x14ac:dyDescent="0.25">
      <c r="A152">
        <f>Plan2!A151</f>
        <v>0</v>
      </c>
    </row>
    <row r="153" spans="1:1" x14ac:dyDescent="0.25">
      <c r="A153">
        <f>Plan2!A152</f>
        <v>0</v>
      </c>
    </row>
    <row r="154" spans="1:1" x14ac:dyDescent="0.25">
      <c r="A154">
        <f>Plan2!A153</f>
        <v>0</v>
      </c>
    </row>
    <row r="155" spans="1:1" x14ac:dyDescent="0.25">
      <c r="A155">
        <f>Plan2!A154</f>
        <v>0</v>
      </c>
    </row>
    <row r="156" spans="1:1" x14ac:dyDescent="0.25">
      <c r="A156">
        <f>Plan2!A155</f>
        <v>0</v>
      </c>
    </row>
    <row r="157" spans="1:1" x14ac:dyDescent="0.25">
      <c r="A157">
        <f>Plan2!A156</f>
        <v>0</v>
      </c>
    </row>
    <row r="158" spans="1:1" x14ac:dyDescent="0.25">
      <c r="A158">
        <f>Plan2!A157</f>
        <v>0</v>
      </c>
    </row>
    <row r="159" spans="1:1" x14ac:dyDescent="0.25">
      <c r="A159">
        <f>Plan2!A158</f>
        <v>0</v>
      </c>
    </row>
    <row r="160" spans="1:1" x14ac:dyDescent="0.25">
      <c r="A160">
        <f>Plan2!A159</f>
        <v>0</v>
      </c>
    </row>
    <row r="161" spans="1:1" x14ac:dyDescent="0.25">
      <c r="A161">
        <f>Plan2!A160</f>
        <v>0</v>
      </c>
    </row>
    <row r="162" spans="1:1" x14ac:dyDescent="0.25">
      <c r="A162">
        <f>Plan2!A161</f>
        <v>0</v>
      </c>
    </row>
    <row r="163" spans="1:1" x14ac:dyDescent="0.25">
      <c r="A163">
        <f>Plan2!A162</f>
        <v>0</v>
      </c>
    </row>
    <row r="164" spans="1:1" x14ac:dyDescent="0.25">
      <c r="A164">
        <f>Plan2!A163</f>
        <v>0</v>
      </c>
    </row>
    <row r="165" spans="1:1" x14ac:dyDescent="0.25">
      <c r="A165">
        <f>Plan2!A164</f>
        <v>0</v>
      </c>
    </row>
    <row r="166" spans="1:1" x14ac:dyDescent="0.25">
      <c r="A166">
        <f>Plan2!A165</f>
        <v>0</v>
      </c>
    </row>
    <row r="167" spans="1:1" x14ac:dyDescent="0.25">
      <c r="A167">
        <f>Plan2!A166</f>
        <v>0</v>
      </c>
    </row>
    <row r="168" spans="1:1" x14ac:dyDescent="0.25">
      <c r="A168">
        <f>Plan2!A167</f>
        <v>0</v>
      </c>
    </row>
    <row r="169" spans="1:1" x14ac:dyDescent="0.25">
      <c r="A169">
        <f>Plan2!A168</f>
        <v>0</v>
      </c>
    </row>
    <row r="170" spans="1:1" x14ac:dyDescent="0.25">
      <c r="A170">
        <f>Plan2!A169</f>
        <v>0</v>
      </c>
    </row>
    <row r="171" spans="1:1" x14ac:dyDescent="0.25">
      <c r="A171">
        <f>Plan2!A170</f>
        <v>0</v>
      </c>
    </row>
    <row r="172" spans="1:1" x14ac:dyDescent="0.25">
      <c r="A172">
        <f>Plan2!A171</f>
        <v>0</v>
      </c>
    </row>
    <row r="173" spans="1:1" x14ac:dyDescent="0.25">
      <c r="A173">
        <f>Plan2!A172</f>
        <v>0</v>
      </c>
    </row>
    <row r="174" spans="1:1" x14ac:dyDescent="0.25">
      <c r="A174">
        <f>Plan2!A173</f>
        <v>0</v>
      </c>
    </row>
    <row r="175" spans="1:1" x14ac:dyDescent="0.25">
      <c r="A175">
        <f>Plan2!A174</f>
        <v>0</v>
      </c>
    </row>
    <row r="176" spans="1:1" x14ac:dyDescent="0.25">
      <c r="A176">
        <f>Plan2!A175</f>
        <v>0</v>
      </c>
    </row>
    <row r="177" spans="1:1" x14ac:dyDescent="0.25">
      <c r="A177">
        <f>Plan2!A176</f>
        <v>0</v>
      </c>
    </row>
    <row r="178" spans="1:1" x14ac:dyDescent="0.25">
      <c r="A178">
        <f>Plan2!A177</f>
        <v>0</v>
      </c>
    </row>
    <row r="179" spans="1:1" x14ac:dyDescent="0.25">
      <c r="A179">
        <f>Plan2!A178</f>
        <v>0</v>
      </c>
    </row>
    <row r="180" spans="1:1" x14ac:dyDescent="0.25">
      <c r="A180">
        <f>Plan2!A179</f>
        <v>0</v>
      </c>
    </row>
    <row r="181" spans="1:1" x14ac:dyDescent="0.25">
      <c r="A181">
        <f>Plan2!A180</f>
        <v>0</v>
      </c>
    </row>
    <row r="182" spans="1:1" x14ac:dyDescent="0.25">
      <c r="A182">
        <f>Plan2!A181</f>
        <v>0</v>
      </c>
    </row>
    <row r="183" spans="1:1" x14ac:dyDescent="0.25">
      <c r="A183">
        <f>Plan2!A182</f>
        <v>0</v>
      </c>
    </row>
    <row r="184" spans="1:1" x14ac:dyDescent="0.25">
      <c r="A184">
        <f>Plan2!A183</f>
        <v>0</v>
      </c>
    </row>
    <row r="185" spans="1:1" x14ac:dyDescent="0.25">
      <c r="A185">
        <f>Plan2!A184</f>
        <v>0</v>
      </c>
    </row>
    <row r="186" spans="1:1" x14ac:dyDescent="0.25">
      <c r="A186">
        <f>Plan2!A185</f>
        <v>0</v>
      </c>
    </row>
    <row r="187" spans="1:1" x14ac:dyDescent="0.25">
      <c r="A187">
        <f>Plan2!A186</f>
        <v>0</v>
      </c>
    </row>
    <row r="188" spans="1:1" x14ac:dyDescent="0.25">
      <c r="A188">
        <f>Plan2!A187</f>
        <v>0</v>
      </c>
    </row>
    <row r="189" spans="1:1" x14ac:dyDescent="0.25">
      <c r="A189">
        <f>Plan2!A188</f>
        <v>0</v>
      </c>
    </row>
    <row r="190" spans="1:1" x14ac:dyDescent="0.25">
      <c r="A190">
        <f>Plan2!A189</f>
        <v>0</v>
      </c>
    </row>
    <row r="191" spans="1:1" x14ac:dyDescent="0.25">
      <c r="A191">
        <f>Plan2!A190</f>
        <v>0</v>
      </c>
    </row>
    <row r="192" spans="1:1" x14ac:dyDescent="0.25">
      <c r="A192">
        <f>Plan2!A191</f>
        <v>0</v>
      </c>
    </row>
    <row r="193" spans="1:1" x14ac:dyDescent="0.25">
      <c r="A193">
        <f>Plan2!A192</f>
        <v>0</v>
      </c>
    </row>
    <row r="194" spans="1:1" x14ac:dyDescent="0.25">
      <c r="A194">
        <f>Plan2!A193</f>
        <v>0</v>
      </c>
    </row>
    <row r="195" spans="1:1" x14ac:dyDescent="0.25">
      <c r="A195">
        <f>Plan2!A194</f>
        <v>0</v>
      </c>
    </row>
    <row r="196" spans="1:1" x14ac:dyDescent="0.25">
      <c r="A196">
        <f>Plan2!A195</f>
        <v>0</v>
      </c>
    </row>
    <row r="197" spans="1:1" x14ac:dyDescent="0.25">
      <c r="A197">
        <f>Plan2!A196</f>
        <v>0</v>
      </c>
    </row>
    <row r="198" spans="1:1" x14ac:dyDescent="0.25">
      <c r="A198">
        <f>Plan2!A197</f>
        <v>0</v>
      </c>
    </row>
    <row r="199" spans="1:1" x14ac:dyDescent="0.25">
      <c r="A199">
        <f>Plan2!A198</f>
        <v>0</v>
      </c>
    </row>
    <row r="200" spans="1:1" x14ac:dyDescent="0.25">
      <c r="A200">
        <f>Plan2!A199</f>
        <v>0</v>
      </c>
    </row>
    <row r="201" spans="1:1" x14ac:dyDescent="0.25">
      <c r="A201">
        <f>Plan2!A200</f>
        <v>0</v>
      </c>
    </row>
    <row r="202" spans="1:1" x14ac:dyDescent="0.25">
      <c r="A202">
        <f>Plan2!A201</f>
        <v>0</v>
      </c>
    </row>
    <row r="203" spans="1:1" x14ac:dyDescent="0.25">
      <c r="A203">
        <f>Plan2!A202</f>
        <v>0</v>
      </c>
    </row>
    <row r="204" spans="1:1" x14ac:dyDescent="0.25">
      <c r="A204">
        <f>Plan2!A203</f>
        <v>0</v>
      </c>
    </row>
    <row r="205" spans="1:1" x14ac:dyDescent="0.25">
      <c r="A205">
        <f>Plan2!A204</f>
        <v>0</v>
      </c>
    </row>
    <row r="206" spans="1:1" x14ac:dyDescent="0.25">
      <c r="A206">
        <f>Plan2!A205</f>
        <v>0</v>
      </c>
    </row>
    <row r="207" spans="1:1" x14ac:dyDescent="0.25">
      <c r="A207">
        <f>Plan2!A206</f>
        <v>0</v>
      </c>
    </row>
    <row r="208" spans="1:1" x14ac:dyDescent="0.25">
      <c r="A208">
        <f>Plan2!A207</f>
        <v>0</v>
      </c>
    </row>
    <row r="209" spans="1:1" x14ac:dyDescent="0.25">
      <c r="A209">
        <f>Plan2!A208</f>
        <v>0</v>
      </c>
    </row>
    <row r="210" spans="1:1" x14ac:dyDescent="0.25">
      <c r="A210">
        <f>Plan2!A209</f>
        <v>0</v>
      </c>
    </row>
    <row r="211" spans="1:1" x14ac:dyDescent="0.25">
      <c r="A211">
        <f>Plan2!A210</f>
        <v>0</v>
      </c>
    </row>
    <row r="212" spans="1:1" x14ac:dyDescent="0.25">
      <c r="A212">
        <f>Plan2!A211</f>
        <v>0</v>
      </c>
    </row>
    <row r="213" spans="1:1" x14ac:dyDescent="0.25">
      <c r="A213">
        <f>Plan2!A212</f>
        <v>0</v>
      </c>
    </row>
    <row r="214" spans="1:1" x14ac:dyDescent="0.25">
      <c r="A214">
        <f>Plan2!A213</f>
        <v>0</v>
      </c>
    </row>
    <row r="215" spans="1:1" x14ac:dyDescent="0.25">
      <c r="A215">
        <f>Plan2!A214</f>
        <v>0</v>
      </c>
    </row>
    <row r="216" spans="1:1" x14ac:dyDescent="0.25">
      <c r="A216">
        <f>Plan2!A215</f>
        <v>0</v>
      </c>
    </row>
    <row r="217" spans="1:1" x14ac:dyDescent="0.25">
      <c r="A217">
        <f>Plan2!A216</f>
        <v>0</v>
      </c>
    </row>
    <row r="218" spans="1:1" x14ac:dyDescent="0.25">
      <c r="A218">
        <f>Plan2!A217</f>
        <v>0</v>
      </c>
    </row>
    <row r="219" spans="1:1" x14ac:dyDescent="0.25">
      <c r="A219">
        <f>Plan2!A218</f>
        <v>0</v>
      </c>
    </row>
    <row r="220" spans="1:1" x14ac:dyDescent="0.25">
      <c r="A220">
        <f>Plan2!A219</f>
        <v>0</v>
      </c>
    </row>
    <row r="221" spans="1:1" x14ac:dyDescent="0.25">
      <c r="A221">
        <f>Plan2!A220</f>
        <v>0</v>
      </c>
    </row>
    <row r="222" spans="1:1" x14ac:dyDescent="0.25">
      <c r="A222">
        <f>Plan2!A221</f>
        <v>0</v>
      </c>
    </row>
    <row r="223" spans="1:1" x14ac:dyDescent="0.25">
      <c r="A223">
        <f>Plan2!A222</f>
        <v>0</v>
      </c>
    </row>
    <row r="224" spans="1:1" x14ac:dyDescent="0.25">
      <c r="A224">
        <f>Plan2!A223</f>
        <v>0</v>
      </c>
    </row>
    <row r="225" spans="1:1" x14ac:dyDescent="0.25">
      <c r="A225">
        <f>Plan2!A224</f>
        <v>0</v>
      </c>
    </row>
    <row r="226" spans="1:1" x14ac:dyDescent="0.25">
      <c r="A226">
        <f>Plan2!A225</f>
        <v>0</v>
      </c>
    </row>
    <row r="227" spans="1:1" x14ac:dyDescent="0.25">
      <c r="A227">
        <f>Plan2!A226</f>
        <v>0</v>
      </c>
    </row>
    <row r="228" spans="1:1" x14ac:dyDescent="0.25">
      <c r="A228">
        <f>Plan2!A227</f>
        <v>0</v>
      </c>
    </row>
    <row r="229" spans="1:1" x14ac:dyDescent="0.25">
      <c r="A229">
        <f>Plan2!A228</f>
        <v>0</v>
      </c>
    </row>
    <row r="230" spans="1:1" x14ac:dyDescent="0.25">
      <c r="A230">
        <f>Plan2!A229</f>
        <v>0</v>
      </c>
    </row>
    <row r="231" spans="1:1" x14ac:dyDescent="0.25">
      <c r="A231">
        <f>Plan2!A230</f>
        <v>0</v>
      </c>
    </row>
    <row r="232" spans="1:1" x14ac:dyDescent="0.25">
      <c r="A232">
        <f>Plan2!A231</f>
        <v>0</v>
      </c>
    </row>
    <row r="233" spans="1:1" x14ac:dyDescent="0.25">
      <c r="A233">
        <f>Plan2!A232</f>
        <v>0</v>
      </c>
    </row>
    <row r="234" spans="1:1" x14ac:dyDescent="0.25">
      <c r="A234">
        <f>Plan2!A233</f>
        <v>0</v>
      </c>
    </row>
    <row r="235" spans="1:1" x14ac:dyDescent="0.25">
      <c r="A235">
        <f>Plan2!A234</f>
        <v>0</v>
      </c>
    </row>
    <row r="236" spans="1:1" x14ac:dyDescent="0.25">
      <c r="A236">
        <f>Plan2!A235</f>
        <v>0</v>
      </c>
    </row>
    <row r="237" spans="1:1" x14ac:dyDescent="0.25">
      <c r="A237">
        <f>Plan2!A236</f>
        <v>0</v>
      </c>
    </row>
    <row r="238" spans="1:1" x14ac:dyDescent="0.25">
      <c r="A238">
        <f>Plan2!A237</f>
        <v>0</v>
      </c>
    </row>
    <row r="239" spans="1:1" x14ac:dyDescent="0.25">
      <c r="A239">
        <f>Plan2!A238</f>
        <v>0</v>
      </c>
    </row>
    <row r="240" spans="1:1" x14ac:dyDescent="0.25">
      <c r="A240">
        <f>Plan2!A239</f>
        <v>0</v>
      </c>
    </row>
    <row r="241" spans="1:1" x14ac:dyDescent="0.25">
      <c r="A241">
        <f>Plan2!A240</f>
        <v>0</v>
      </c>
    </row>
    <row r="242" spans="1:1" x14ac:dyDescent="0.25">
      <c r="A242">
        <f>Plan2!A241</f>
        <v>0</v>
      </c>
    </row>
    <row r="243" spans="1:1" x14ac:dyDescent="0.25">
      <c r="A243">
        <f>Plan2!A242</f>
        <v>0</v>
      </c>
    </row>
    <row r="244" spans="1:1" x14ac:dyDescent="0.25">
      <c r="A244">
        <f>Plan2!A243</f>
        <v>0</v>
      </c>
    </row>
    <row r="245" spans="1:1" x14ac:dyDescent="0.25">
      <c r="A245">
        <f>Plan2!A244</f>
        <v>0</v>
      </c>
    </row>
    <row r="246" spans="1:1" x14ac:dyDescent="0.25">
      <c r="A246">
        <f>Plan2!A245</f>
        <v>0</v>
      </c>
    </row>
    <row r="247" spans="1:1" x14ac:dyDescent="0.25">
      <c r="A247">
        <f>Plan2!A246</f>
        <v>0</v>
      </c>
    </row>
    <row r="248" spans="1:1" x14ac:dyDescent="0.25">
      <c r="A248">
        <f>Plan2!A247</f>
        <v>0</v>
      </c>
    </row>
    <row r="249" spans="1:1" x14ac:dyDescent="0.25">
      <c r="A249">
        <f>Plan2!A248</f>
        <v>0</v>
      </c>
    </row>
    <row r="250" spans="1:1" x14ac:dyDescent="0.25">
      <c r="A250">
        <f>Plan2!A249</f>
        <v>0</v>
      </c>
    </row>
    <row r="251" spans="1:1" x14ac:dyDescent="0.25">
      <c r="A251">
        <f>Plan2!A250</f>
        <v>0</v>
      </c>
    </row>
    <row r="252" spans="1:1" x14ac:dyDescent="0.25">
      <c r="A252">
        <f>Plan2!A251</f>
        <v>0</v>
      </c>
    </row>
    <row r="253" spans="1:1" x14ac:dyDescent="0.25">
      <c r="A253">
        <f>Plan2!A252</f>
        <v>0</v>
      </c>
    </row>
    <row r="254" spans="1:1" x14ac:dyDescent="0.25">
      <c r="A254">
        <f>Plan2!A253</f>
        <v>0</v>
      </c>
    </row>
    <row r="255" spans="1:1" x14ac:dyDescent="0.25">
      <c r="A255">
        <f>Plan2!A254</f>
        <v>0</v>
      </c>
    </row>
    <row r="256" spans="1:1" x14ac:dyDescent="0.25">
      <c r="A256">
        <f>Plan2!A255</f>
        <v>0</v>
      </c>
    </row>
    <row r="257" spans="1:1" x14ac:dyDescent="0.25">
      <c r="A257">
        <f>Plan2!A256</f>
        <v>0</v>
      </c>
    </row>
    <row r="258" spans="1:1" x14ac:dyDescent="0.25">
      <c r="A258">
        <f>Plan2!A257</f>
        <v>0</v>
      </c>
    </row>
    <row r="259" spans="1:1" x14ac:dyDescent="0.25">
      <c r="A259">
        <f>Plan2!A258</f>
        <v>0</v>
      </c>
    </row>
    <row r="260" spans="1:1" x14ac:dyDescent="0.25">
      <c r="A260">
        <f>Plan2!A259</f>
        <v>0</v>
      </c>
    </row>
    <row r="261" spans="1:1" x14ac:dyDescent="0.25">
      <c r="A261">
        <f>Plan2!A260</f>
        <v>0</v>
      </c>
    </row>
    <row r="262" spans="1:1" x14ac:dyDescent="0.25">
      <c r="A262">
        <f>Plan2!A261</f>
        <v>0</v>
      </c>
    </row>
    <row r="263" spans="1:1" x14ac:dyDescent="0.25">
      <c r="A263">
        <f>Plan2!A262</f>
        <v>0</v>
      </c>
    </row>
    <row r="264" spans="1:1" x14ac:dyDescent="0.25">
      <c r="A264">
        <f>Plan2!A263</f>
        <v>0</v>
      </c>
    </row>
    <row r="265" spans="1:1" x14ac:dyDescent="0.25">
      <c r="A265">
        <f>Plan2!A264</f>
        <v>0</v>
      </c>
    </row>
    <row r="266" spans="1:1" x14ac:dyDescent="0.25">
      <c r="A266">
        <f>Plan2!A265</f>
        <v>0</v>
      </c>
    </row>
    <row r="267" spans="1:1" x14ac:dyDescent="0.25">
      <c r="A267">
        <f>Plan2!A266</f>
        <v>0</v>
      </c>
    </row>
    <row r="268" spans="1:1" x14ac:dyDescent="0.25">
      <c r="A268">
        <f>Plan2!A267</f>
        <v>0</v>
      </c>
    </row>
    <row r="269" spans="1:1" x14ac:dyDescent="0.25">
      <c r="A269">
        <f>Plan2!A268</f>
        <v>0</v>
      </c>
    </row>
    <row r="270" spans="1:1" x14ac:dyDescent="0.25">
      <c r="A270">
        <f>Plan2!A269</f>
        <v>0</v>
      </c>
    </row>
    <row r="271" spans="1:1" x14ac:dyDescent="0.25">
      <c r="A271">
        <f>Plan2!A270</f>
        <v>0</v>
      </c>
    </row>
    <row r="272" spans="1:1" x14ac:dyDescent="0.25">
      <c r="A272">
        <f>Plan2!A271</f>
        <v>0</v>
      </c>
    </row>
    <row r="273" spans="1:1" x14ac:dyDescent="0.25">
      <c r="A273">
        <f>Plan2!A272</f>
        <v>0</v>
      </c>
    </row>
    <row r="274" spans="1:1" x14ac:dyDescent="0.25">
      <c r="A274">
        <f>Plan2!A273</f>
        <v>0</v>
      </c>
    </row>
    <row r="275" spans="1:1" x14ac:dyDescent="0.25">
      <c r="A275">
        <f>Plan2!A274</f>
        <v>0</v>
      </c>
    </row>
    <row r="276" spans="1:1" x14ac:dyDescent="0.25">
      <c r="A276">
        <f>Plan2!A275</f>
        <v>0</v>
      </c>
    </row>
    <row r="277" spans="1:1" x14ac:dyDescent="0.25">
      <c r="A277">
        <f>Plan2!A276</f>
        <v>0</v>
      </c>
    </row>
    <row r="278" spans="1:1" x14ac:dyDescent="0.25">
      <c r="A278">
        <f>Plan2!A277</f>
        <v>0</v>
      </c>
    </row>
    <row r="279" spans="1:1" x14ac:dyDescent="0.25">
      <c r="A279">
        <f>Plan2!A278</f>
        <v>0</v>
      </c>
    </row>
    <row r="280" spans="1:1" x14ac:dyDescent="0.25">
      <c r="A280">
        <f>Plan2!A279</f>
        <v>0</v>
      </c>
    </row>
    <row r="281" spans="1:1" x14ac:dyDescent="0.25">
      <c r="A281">
        <f>Plan2!A280</f>
        <v>0</v>
      </c>
    </row>
    <row r="282" spans="1:1" x14ac:dyDescent="0.25">
      <c r="A282">
        <f>Plan2!A281</f>
        <v>0</v>
      </c>
    </row>
    <row r="283" spans="1:1" x14ac:dyDescent="0.25">
      <c r="A283">
        <f>Plan2!A282</f>
        <v>0</v>
      </c>
    </row>
    <row r="284" spans="1:1" x14ac:dyDescent="0.25">
      <c r="A284">
        <f>Plan2!A283</f>
        <v>0</v>
      </c>
    </row>
    <row r="285" spans="1:1" x14ac:dyDescent="0.25">
      <c r="A285">
        <f>Plan2!A284</f>
        <v>0</v>
      </c>
    </row>
    <row r="286" spans="1:1" x14ac:dyDescent="0.25">
      <c r="A286">
        <f>Plan2!A285</f>
        <v>0</v>
      </c>
    </row>
    <row r="287" spans="1:1" x14ac:dyDescent="0.25">
      <c r="A287">
        <f>Plan2!A286</f>
        <v>0</v>
      </c>
    </row>
    <row r="288" spans="1:1" x14ac:dyDescent="0.25">
      <c r="A288">
        <f>Plan2!A287</f>
        <v>0</v>
      </c>
    </row>
    <row r="289" spans="1:1" x14ac:dyDescent="0.25">
      <c r="A289">
        <f>Plan2!A288</f>
        <v>0</v>
      </c>
    </row>
    <row r="290" spans="1:1" x14ac:dyDescent="0.25">
      <c r="A290">
        <f>Plan2!A289</f>
        <v>0</v>
      </c>
    </row>
    <row r="291" spans="1:1" x14ac:dyDescent="0.25">
      <c r="A291">
        <f>Plan2!A290</f>
        <v>0</v>
      </c>
    </row>
    <row r="292" spans="1:1" x14ac:dyDescent="0.25">
      <c r="A292">
        <f>Plan2!A291</f>
        <v>0</v>
      </c>
    </row>
    <row r="293" spans="1:1" x14ac:dyDescent="0.25">
      <c r="A293">
        <f>Plan2!A292</f>
        <v>0</v>
      </c>
    </row>
    <row r="294" spans="1:1" x14ac:dyDescent="0.25">
      <c r="A294">
        <f>Plan2!A293</f>
        <v>0</v>
      </c>
    </row>
    <row r="295" spans="1:1" x14ac:dyDescent="0.25">
      <c r="A295">
        <f>Plan2!A294</f>
        <v>0</v>
      </c>
    </row>
    <row r="296" spans="1:1" x14ac:dyDescent="0.25">
      <c r="A296">
        <f>Plan2!A295</f>
        <v>0</v>
      </c>
    </row>
    <row r="297" spans="1:1" x14ac:dyDescent="0.25">
      <c r="A297">
        <f>Plan2!A296</f>
        <v>0</v>
      </c>
    </row>
    <row r="298" spans="1:1" x14ac:dyDescent="0.25">
      <c r="A298">
        <f>Plan2!A297</f>
        <v>0</v>
      </c>
    </row>
    <row r="299" spans="1:1" x14ac:dyDescent="0.25">
      <c r="A299">
        <f>Plan2!A298</f>
        <v>0</v>
      </c>
    </row>
    <row r="300" spans="1:1" x14ac:dyDescent="0.25">
      <c r="A300">
        <f>Plan2!A299</f>
        <v>0</v>
      </c>
    </row>
    <row r="301" spans="1:1" x14ac:dyDescent="0.25">
      <c r="A301">
        <f>Plan2!A300</f>
        <v>0</v>
      </c>
    </row>
    <row r="302" spans="1:1" x14ac:dyDescent="0.25">
      <c r="A302">
        <f>Plan2!A301</f>
        <v>0</v>
      </c>
    </row>
    <row r="303" spans="1:1" x14ac:dyDescent="0.25">
      <c r="A303">
        <f>Plan2!A302</f>
        <v>0</v>
      </c>
    </row>
    <row r="304" spans="1:1" x14ac:dyDescent="0.25">
      <c r="A304">
        <f>Plan2!A303</f>
        <v>0</v>
      </c>
    </row>
    <row r="305" spans="1:1" x14ac:dyDescent="0.25">
      <c r="A305">
        <f>Plan2!A304</f>
        <v>0</v>
      </c>
    </row>
    <row r="306" spans="1:1" x14ac:dyDescent="0.25">
      <c r="A306">
        <f>Plan2!A305</f>
        <v>0</v>
      </c>
    </row>
    <row r="307" spans="1:1" x14ac:dyDescent="0.25">
      <c r="A307">
        <f>Plan2!A306</f>
        <v>0</v>
      </c>
    </row>
    <row r="308" spans="1:1" x14ac:dyDescent="0.25">
      <c r="A308">
        <f>Plan2!A307</f>
        <v>0</v>
      </c>
    </row>
    <row r="309" spans="1:1" x14ac:dyDescent="0.25">
      <c r="A309">
        <f>Plan2!A308</f>
        <v>0</v>
      </c>
    </row>
    <row r="310" spans="1:1" x14ac:dyDescent="0.25">
      <c r="A310">
        <f>Plan2!A309</f>
        <v>0</v>
      </c>
    </row>
    <row r="311" spans="1:1" x14ac:dyDescent="0.25">
      <c r="A311">
        <f>Plan2!A310</f>
        <v>0</v>
      </c>
    </row>
    <row r="312" spans="1:1" x14ac:dyDescent="0.25">
      <c r="A312">
        <f>Plan2!A311</f>
        <v>0</v>
      </c>
    </row>
    <row r="313" spans="1:1" x14ac:dyDescent="0.25">
      <c r="A313">
        <f>Plan2!A312</f>
        <v>0</v>
      </c>
    </row>
    <row r="314" spans="1:1" x14ac:dyDescent="0.25">
      <c r="A314">
        <f>Plan2!A313</f>
        <v>0</v>
      </c>
    </row>
    <row r="315" spans="1:1" x14ac:dyDescent="0.25">
      <c r="A315">
        <f>Plan2!A314</f>
        <v>0</v>
      </c>
    </row>
    <row r="316" spans="1:1" x14ac:dyDescent="0.25">
      <c r="A316">
        <f>Plan2!A315</f>
        <v>0</v>
      </c>
    </row>
    <row r="317" spans="1:1" x14ac:dyDescent="0.25">
      <c r="A317">
        <f>Plan2!A316</f>
        <v>0</v>
      </c>
    </row>
    <row r="318" spans="1:1" x14ac:dyDescent="0.25">
      <c r="A318">
        <f>Plan2!A317</f>
        <v>0</v>
      </c>
    </row>
    <row r="319" spans="1:1" x14ac:dyDescent="0.25">
      <c r="A319">
        <f>Plan2!A318</f>
        <v>0</v>
      </c>
    </row>
    <row r="320" spans="1:1" x14ac:dyDescent="0.25">
      <c r="A320">
        <f>Plan2!A319</f>
        <v>0</v>
      </c>
    </row>
    <row r="321" spans="1:1" x14ac:dyDescent="0.25">
      <c r="A321">
        <f>Plan2!A320</f>
        <v>0</v>
      </c>
    </row>
    <row r="322" spans="1:1" x14ac:dyDescent="0.25">
      <c r="A322">
        <f>Plan2!A321</f>
        <v>0</v>
      </c>
    </row>
    <row r="323" spans="1:1" x14ac:dyDescent="0.25">
      <c r="A323">
        <f>Plan2!A322</f>
        <v>0</v>
      </c>
    </row>
    <row r="324" spans="1:1" x14ac:dyDescent="0.25">
      <c r="A324">
        <f>Plan2!A323</f>
        <v>0</v>
      </c>
    </row>
    <row r="325" spans="1:1" x14ac:dyDescent="0.25">
      <c r="A325">
        <f>Plan2!A324</f>
        <v>0</v>
      </c>
    </row>
    <row r="326" spans="1:1" x14ac:dyDescent="0.25">
      <c r="A326">
        <f>Plan2!A325</f>
        <v>0</v>
      </c>
    </row>
    <row r="327" spans="1:1" x14ac:dyDescent="0.25">
      <c r="A327">
        <f>Plan2!A326</f>
        <v>0</v>
      </c>
    </row>
    <row r="328" spans="1:1" x14ac:dyDescent="0.25">
      <c r="A328">
        <f>Plan2!A327</f>
        <v>0</v>
      </c>
    </row>
    <row r="329" spans="1:1" x14ac:dyDescent="0.25">
      <c r="A329">
        <f>Plan2!A328</f>
        <v>0</v>
      </c>
    </row>
    <row r="330" spans="1:1" x14ac:dyDescent="0.25">
      <c r="A330">
        <f>Plan2!A329</f>
        <v>0</v>
      </c>
    </row>
    <row r="331" spans="1:1" x14ac:dyDescent="0.25">
      <c r="A331">
        <f>Plan2!A330</f>
        <v>0</v>
      </c>
    </row>
    <row r="332" spans="1:1" x14ac:dyDescent="0.25">
      <c r="A332">
        <f>Plan2!A331</f>
        <v>0</v>
      </c>
    </row>
    <row r="333" spans="1:1" x14ac:dyDescent="0.25">
      <c r="A333">
        <f>Plan2!A332</f>
        <v>0</v>
      </c>
    </row>
    <row r="334" spans="1:1" x14ac:dyDescent="0.25">
      <c r="A334">
        <f>Plan2!A333</f>
        <v>0</v>
      </c>
    </row>
    <row r="335" spans="1:1" x14ac:dyDescent="0.25">
      <c r="A335">
        <f>Plan2!A334</f>
        <v>0</v>
      </c>
    </row>
    <row r="336" spans="1:1" x14ac:dyDescent="0.25">
      <c r="A336">
        <f>Plan2!A335</f>
        <v>0</v>
      </c>
    </row>
    <row r="337" spans="1:1" x14ac:dyDescent="0.25">
      <c r="A337">
        <f>Plan2!A336</f>
        <v>0</v>
      </c>
    </row>
    <row r="338" spans="1:1" x14ac:dyDescent="0.25">
      <c r="A338">
        <f>Plan2!A337</f>
        <v>0</v>
      </c>
    </row>
    <row r="339" spans="1:1" x14ac:dyDescent="0.25">
      <c r="A339">
        <f>Plan2!A338</f>
        <v>0</v>
      </c>
    </row>
    <row r="340" spans="1:1" x14ac:dyDescent="0.25">
      <c r="A340">
        <f>Plan2!A339</f>
        <v>0</v>
      </c>
    </row>
    <row r="341" spans="1:1" x14ac:dyDescent="0.25">
      <c r="A341">
        <f>Plan2!A340</f>
        <v>0</v>
      </c>
    </row>
    <row r="342" spans="1:1" x14ac:dyDescent="0.25">
      <c r="A342">
        <f>Plan2!A341</f>
        <v>0</v>
      </c>
    </row>
    <row r="343" spans="1:1" x14ac:dyDescent="0.25">
      <c r="A343">
        <f>Plan2!A342</f>
        <v>0</v>
      </c>
    </row>
    <row r="344" spans="1:1" x14ac:dyDescent="0.25">
      <c r="A344">
        <f>Plan2!A343</f>
        <v>0</v>
      </c>
    </row>
    <row r="345" spans="1:1" x14ac:dyDescent="0.25">
      <c r="A345">
        <f>Plan2!A344</f>
        <v>0</v>
      </c>
    </row>
    <row r="346" spans="1:1" x14ac:dyDescent="0.25">
      <c r="A346">
        <f>Plan2!A345</f>
        <v>0</v>
      </c>
    </row>
    <row r="347" spans="1:1" x14ac:dyDescent="0.25">
      <c r="A347">
        <f>Plan2!A346</f>
        <v>0</v>
      </c>
    </row>
    <row r="348" spans="1:1" x14ac:dyDescent="0.25">
      <c r="A348">
        <f>Plan2!A347</f>
        <v>0</v>
      </c>
    </row>
    <row r="349" spans="1:1" x14ac:dyDescent="0.25">
      <c r="A349">
        <f>Plan2!A348</f>
        <v>0</v>
      </c>
    </row>
    <row r="350" spans="1:1" x14ac:dyDescent="0.25">
      <c r="A350">
        <f>Plan2!A349</f>
        <v>0</v>
      </c>
    </row>
    <row r="351" spans="1:1" x14ac:dyDescent="0.25">
      <c r="A351">
        <f>Plan2!A350</f>
        <v>0</v>
      </c>
    </row>
    <row r="352" spans="1:1" x14ac:dyDescent="0.25">
      <c r="A352">
        <f>Plan2!A351</f>
        <v>0</v>
      </c>
    </row>
    <row r="353" spans="1:1" x14ac:dyDescent="0.25">
      <c r="A353">
        <f>Plan2!A352</f>
        <v>0</v>
      </c>
    </row>
    <row r="354" spans="1:1" x14ac:dyDescent="0.25">
      <c r="A354">
        <f>Plan2!A353</f>
        <v>0</v>
      </c>
    </row>
    <row r="355" spans="1:1" x14ac:dyDescent="0.25">
      <c r="A355">
        <f>Plan2!A354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9"/>
  <sheetViews>
    <sheetView tabSelected="1" workbookViewId="0">
      <selection activeCell="B12" sqref="B12"/>
    </sheetView>
  </sheetViews>
  <sheetFormatPr defaultRowHeight="15" x14ac:dyDescent="0.25"/>
  <cols>
    <col min="2" max="2" width="18" customWidth="1"/>
    <col min="19" max="19" width="10.5703125" bestFit="1" customWidth="1"/>
  </cols>
  <sheetData>
    <row r="1" spans="1:24" x14ac:dyDescent="0.25">
      <c r="A1" t="s">
        <v>25</v>
      </c>
      <c r="B1" t="s">
        <v>26</v>
      </c>
      <c r="C1" t="s">
        <v>0</v>
      </c>
      <c r="D1" t="s">
        <v>1</v>
      </c>
      <c r="E1" t="s">
        <v>2</v>
      </c>
      <c r="F1" t="s">
        <v>3</v>
      </c>
      <c r="G1" t="s">
        <v>15</v>
      </c>
      <c r="H1" t="s">
        <v>4</v>
      </c>
      <c r="I1" t="s">
        <v>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S1" s="1">
        <v>200</v>
      </c>
      <c r="T1" t="s">
        <v>24</v>
      </c>
    </row>
    <row r="2" spans="1:24" x14ac:dyDescent="0.25">
      <c r="B2">
        <f>IF(OR(C2="",D2="",E2="",F2="",G2="",H2="",I2="",J2="",K2="",L2="",M2="",N2="",O2="",P2="",Q2=""),"",30)</f>
        <v>30</v>
      </c>
      <c r="C2">
        <v>5</v>
      </c>
      <c r="D2">
        <v>5</v>
      </c>
      <c r="E2">
        <v>5</v>
      </c>
      <c r="F2">
        <v>5</v>
      </c>
      <c r="G2">
        <v>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1">
        <f>IF(OR(C2="",D2="",E2="",F2="",G2="",H2="",I2="",J2="",K2="",L2="",M2="",N2="",O2="",P2="",Q2=""),"",(S1-10*COUNTIF(C2:Q2,4))*1.1)</f>
        <v>220.00000000000003</v>
      </c>
      <c r="T2" s="1">
        <f>S2-S1</f>
        <v>20.000000000000028</v>
      </c>
      <c r="W2">
        <v>1</v>
      </c>
      <c r="X2" t="s">
        <v>6</v>
      </c>
    </row>
    <row r="3" spans="1:24" x14ac:dyDescent="0.25">
      <c r="B3">
        <f t="shared" ref="B3:B66" si="0">IF(OR(C3="",D3="",E3="",F3="",G3="",H3="",I3="",J3="",K3="",L3="",M3="",N3="",O3="",P3="",Q3=""),"",30)</f>
        <v>30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1">
        <f t="shared" ref="S3:S42" si="1">IF(OR(C3="",D3="",E3="",F3="",G3="",H3="",I3="",J3="",K3="",L3="",M3="",N3="",O3="",P3="",Q3=""),"",(S2-10*COUNTIF(C3:Q3,4))*1.1)</f>
        <v>242.00000000000006</v>
      </c>
      <c r="T3" s="1">
        <f>S3-S2</f>
        <v>22.000000000000028</v>
      </c>
      <c r="W3">
        <v>2</v>
      </c>
      <c r="X3" t="s">
        <v>7</v>
      </c>
    </row>
    <row r="4" spans="1:24" x14ac:dyDescent="0.25">
      <c r="B4">
        <f t="shared" si="0"/>
        <v>30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1">
        <f t="shared" si="1"/>
        <v>266.2000000000001</v>
      </c>
      <c r="T4" s="1">
        <f t="shared" ref="T4:T32" si="2">S4-S3</f>
        <v>24.200000000000045</v>
      </c>
      <c r="W4">
        <v>3</v>
      </c>
      <c r="X4" t="s">
        <v>8</v>
      </c>
    </row>
    <row r="5" spans="1:24" x14ac:dyDescent="0.25">
      <c r="B5">
        <f t="shared" si="0"/>
        <v>30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 s="1">
        <f t="shared" si="1"/>
        <v>292.82000000000016</v>
      </c>
      <c r="T5" s="1">
        <f t="shared" si="2"/>
        <v>26.620000000000061</v>
      </c>
      <c r="W5">
        <v>4</v>
      </c>
      <c r="X5" t="s">
        <v>9</v>
      </c>
    </row>
    <row r="6" spans="1:24" x14ac:dyDescent="0.25">
      <c r="B6">
        <f t="shared" si="0"/>
        <v>30</v>
      </c>
      <c r="C6">
        <v>4</v>
      </c>
      <c r="D6">
        <v>4</v>
      </c>
      <c r="E6">
        <v>4</v>
      </c>
      <c r="F6">
        <v>4</v>
      </c>
      <c r="G6">
        <v>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1">
        <f t="shared" si="1"/>
        <v>267.1020000000002</v>
      </c>
      <c r="T6" s="1">
        <f t="shared" si="2"/>
        <v>-25.717999999999961</v>
      </c>
      <c r="W6">
        <v>5</v>
      </c>
      <c r="X6" t="s">
        <v>10</v>
      </c>
    </row>
    <row r="7" spans="1:24" x14ac:dyDescent="0.25">
      <c r="B7">
        <f t="shared" si="0"/>
        <v>30</v>
      </c>
      <c r="C7">
        <v>4</v>
      </c>
      <c r="D7">
        <v>4</v>
      </c>
      <c r="E7">
        <v>4</v>
      </c>
      <c r="F7">
        <v>4</v>
      </c>
      <c r="G7">
        <v>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 s="1">
        <f t="shared" si="1"/>
        <v>238.81220000000025</v>
      </c>
      <c r="T7" s="1">
        <f t="shared" si="2"/>
        <v>-28.289799999999957</v>
      </c>
    </row>
    <row r="8" spans="1:24" x14ac:dyDescent="0.25">
      <c r="B8">
        <f t="shared" si="0"/>
        <v>30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s="1">
        <f t="shared" si="1"/>
        <v>262.69342000000029</v>
      </c>
      <c r="T8" s="1">
        <f t="shared" si="2"/>
        <v>23.881220000000042</v>
      </c>
    </row>
    <row r="9" spans="1:24" x14ac:dyDescent="0.25">
      <c r="B9">
        <f t="shared" si="0"/>
        <v>30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1">
        <f t="shared" si="1"/>
        <v>288.96276200000034</v>
      </c>
      <c r="T9" s="1">
        <f t="shared" si="2"/>
        <v>26.269342000000051</v>
      </c>
    </row>
    <row r="10" spans="1:24" x14ac:dyDescent="0.25">
      <c r="B10">
        <f t="shared" si="0"/>
        <v>30</v>
      </c>
      <c r="C10">
        <v>4</v>
      </c>
      <c r="D10">
        <v>4</v>
      </c>
      <c r="E10">
        <v>4</v>
      </c>
      <c r="F10">
        <v>4</v>
      </c>
      <c r="G10">
        <v>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 s="1">
        <f t="shared" si="1"/>
        <v>262.85903820000038</v>
      </c>
      <c r="T10" s="1">
        <f t="shared" si="2"/>
        <v>-26.103723799999955</v>
      </c>
    </row>
    <row r="11" spans="1:24" x14ac:dyDescent="0.25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S11" s="1">
        <f t="shared" si="1"/>
        <v>289.14494202000043</v>
      </c>
      <c r="T11" s="1">
        <f t="shared" si="2"/>
        <v>26.285903820000044</v>
      </c>
    </row>
    <row r="12" spans="1:24" x14ac:dyDescent="0.25">
      <c r="B12">
        <f t="shared" si="0"/>
        <v>30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 s="1">
        <f t="shared" si="1"/>
        <v>318.0594362220005</v>
      </c>
      <c r="T12" s="1">
        <f t="shared" si="2"/>
        <v>28.914494202000071</v>
      </c>
    </row>
    <row r="13" spans="1:24" x14ac:dyDescent="0.25">
      <c r="B13">
        <f t="shared" si="0"/>
        <v>30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 s="1">
        <f t="shared" si="1"/>
        <v>349.86537984420056</v>
      </c>
      <c r="T13" s="1">
        <f t="shared" si="2"/>
        <v>31.805943622200061</v>
      </c>
    </row>
    <row r="14" spans="1:24" x14ac:dyDescent="0.25">
      <c r="B14">
        <f t="shared" si="0"/>
        <v>30</v>
      </c>
      <c r="C14">
        <v>4</v>
      </c>
      <c r="D14">
        <v>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S14" s="1">
        <f t="shared" si="1"/>
        <v>362.85191782862063</v>
      </c>
      <c r="T14" s="1">
        <f t="shared" si="2"/>
        <v>12.986537984420067</v>
      </c>
    </row>
    <row r="15" spans="1:24" x14ac:dyDescent="0.25">
      <c r="B15">
        <f t="shared" si="0"/>
        <v>30</v>
      </c>
      <c r="C15">
        <v>0</v>
      </c>
      <c r="D15">
        <v>0</v>
      </c>
      <c r="E15">
        <v>0</v>
      </c>
      <c r="F15">
        <v>4</v>
      </c>
      <c r="G15">
        <v>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S15" s="1">
        <f t="shared" si="1"/>
        <v>377.13710961148274</v>
      </c>
      <c r="T15" s="1">
        <f t="shared" si="2"/>
        <v>14.285191782862114</v>
      </c>
    </row>
    <row r="16" spans="1:24" x14ac:dyDescent="0.25">
      <c r="B16">
        <f t="shared" si="0"/>
        <v>30</v>
      </c>
      <c r="C16">
        <v>0</v>
      </c>
      <c r="D16">
        <v>0</v>
      </c>
      <c r="E16">
        <v>4</v>
      </c>
      <c r="F16">
        <v>4</v>
      </c>
      <c r="G16">
        <v>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S16" s="1">
        <f t="shared" si="1"/>
        <v>381.85082057263105</v>
      </c>
      <c r="T16" s="1">
        <f t="shared" si="2"/>
        <v>4.7137109611483083</v>
      </c>
    </row>
    <row r="17" spans="2:20" x14ac:dyDescent="0.25">
      <c r="B17">
        <f t="shared" si="0"/>
        <v>30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S17" s="1">
        <f t="shared" si="1"/>
        <v>420.03590262989417</v>
      </c>
      <c r="T17" s="1">
        <f t="shared" si="2"/>
        <v>38.185082057263116</v>
      </c>
    </row>
    <row r="18" spans="2:20" x14ac:dyDescent="0.25">
      <c r="B18">
        <f t="shared" si="0"/>
        <v>30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S18" s="1">
        <f t="shared" si="1"/>
        <v>462.03949289288363</v>
      </c>
      <c r="T18" s="1">
        <f t="shared" si="2"/>
        <v>42.003590262989462</v>
      </c>
    </row>
    <row r="19" spans="2:20" x14ac:dyDescent="0.25">
      <c r="B19">
        <f t="shared" si="0"/>
        <v>30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S19" s="1">
        <f t="shared" si="1"/>
        <v>508.24344218217203</v>
      </c>
      <c r="T19" s="1">
        <f t="shared" si="2"/>
        <v>46.203949289288403</v>
      </c>
    </row>
    <row r="20" spans="2:20" x14ac:dyDescent="0.25">
      <c r="B20">
        <f t="shared" si="0"/>
        <v>30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S20" s="1">
        <f t="shared" si="1"/>
        <v>559.06778640038931</v>
      </c>
      <c r="T20" s="1">
        <f t="shared" si="2"/>
        <v>50.824344218217277</v>
      </c>
    </row>
    <row r="21" spans="2:20" x14ac:dyDescent="0.25">
      <c r="B21">
        <f t="shared" si="0"/>
        <v>30</v>
      </c>
      <c r="C21">
        <v>4</v>
      </c>
      <c r="D21">
        <v>4</v>
      </c>
      <c r="E21">
        <v>4</v>
      </c>
      <c r="F21">
        <v>4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S21" s="1">
        <f t="shared" si="1"/>
        <v>559.97456504042827</v>
      </c>
      <c r="T21" s="1">
        <f t="shared" si="2"/>
        <v>0.90677864003896502</v>
      </c>
    </row>
    <row r="22" spans="2:20" x14ac:dyDescent="0.25">
      <c r="B22">
        <f t="shared" si="0"/>
        <v>30</v>
      </c>
      <c r="C22">
        <v>4</v>
      </c>
      <c r="D22">
        <v>4</v>
      </c>
      <c r="E22">
        <v>4</v>
      </c>
      <c r="F22">
        <v>4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S22" s="1">
        <f t="shared" si="1"/>
        <v>560.97202154447109</v>
      </c>
      <c r="T22" s="1">
        <f t="shared" si="2"/>
        <v>0.99745650404281605</v>
      </c>
    </row>
    <row r="23" spans="2:20" x14ac:dyDescent="0.25">
      <c r="B23">
        <f t="shared" si="0"/>
        <v>30</v>
      </c>
      <c r="C23">
        <v>4</v>
      </c>
      <c r="D23">
        <v>4</v>
      </c>
      <c r="E23">
        <v>4</v>
      </c>
      <c r="F23">
        <v>4</v>
      </c>
      <c r="G23">
        <v>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S23" s="1">
        <f>IF(OR(C23="",D23="",E23="",F23="",G23="",H23="",I23="",J23="",K23="",L23="",M23="",N23="",O23="",P23="",Q23=""),"",(S22-10*COUNTIF(C23:Q23,4))*1.1)</f>
        <v>562.06922369891822</v>
      </c>
      <c r="T23" s="1">
        <f t="shared" si="2"/>
        <v>1.0972021544471318</v>
      </c>
    </row>
    <row r="24" spans="2:20" x14ac:dyDescent="0.25">
      <c r="B24">
        <f t="shared" si="0"/>
        <v>30</v>
      </c>
      <c r="C24">
        <v>4</v>
      </c>
      <c r="D24">
        <v>4</v>
      </c>
      <c r="E24">
        <v>4</v>
      </c>
      <c r="F24">
        <v>4</v>
      </c>
      <c r="G24">
        <v>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S24" s="1">
        <f t="shared" si="1"/>
        <v>563.27614606881014</v>
      </c>
      <c r="T24" s="1">
        <f t="shared" si="2"/>
        <v>1.2069223698919131</v>
      </c>
    </row>
    <row r="25" spans="2:20" x14ac:dyDescent="0.25">
      <c r="B25">
        <f t="shared" si="0"/>
        <v>30</v>
      </c>
      <c r="C25">
        <v>4</v>
      </c>
      <c r="D25">
        <v>4</v>
      </c>
      <c r="E25">
        <v>4</v>
      </c>
      <c r="F25">
        <v>4</v>
      </c>
      <c r="G25">
        <v>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S25" s="1">
        <f t="shared" si="1"/>
        <v>564.60376067569121</v>
      </c>
      <c r="T25" s="1">
        <f t="shared" si="2"/>
        <v>1.3276146068810704</v>
      </c>
    </row>
    <row r="26" spans="2:20" x14ac:dyDescent="0.25">
      <c r="B26">
        <f t="shared" si="0"/>
        <v>30</v>
      </c>
      <c r="C26">
        <v>4</v>
      </c>
      <c r="D26">
        <v>4</v>
      </c>
      <c r="E26">
        <v>4</v>
      </c>
      <c r="F26">
        <v>4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S26" s="1">
        <f t="shared" si="1"/>
        <v>566.06413674326041</v>
      </c>
      <c r="T26" s="1">
        <f t="shared" si="2"/>
        <v>1.4603760675692001</v>
      </c>
    </row>
    <row r="27" spans="2:20" x14ac:dyDescent="0.25">
      <c r="B27" t="str">
        <f t="shared" si="0"/>
        <v/>
      </c>
      <c r="C27">
        <v>4</v>
      </c>
      <c r="D27">
        <v>4</v>
      </c>
      <c r="E27">
        <v>4</v>
      </c>
      <c r="F27">
        <v>4</v>
      </c>
      <c r="G27">
        <v>4</v>
      </c>
      <c r="H27">
        <v>4</v>
      </c>
      <c r="S27" s="1" t="str">
        <f t="shared" si="1"/>
        <v/>
      </c>
      <c r="T27" s="1" t="e">
        <f t="shared" si="2"/>
        <v>#VALUE!</v>
      </c>
    </row>
    <row r="28" spans="2:20" x14ac:dyDescent="0.25">
      <c r="B28" t="str">
        <f t="shared" si="0"/>
        <v/>
      </c>
      <c r="S28" s="1" t="str">
        <f t="shared" si="1"/>
        <v/>
      </c>
      <c r="T28" s="1" t="e">
        <f t="shared" si="2"/>
        <v>#VALUE!</v>
      </c>
    </row>
    <row r="29" spans="2:20" x14ac:dyDescent="0.25">
      <c r="B29" t="str">
        <f t="shared" si="0"/>
        <v/>
      </c>
      <c r="S29" s="1" t="str">
        <f t="shared" si="1"/>
        <v/>
      </c>
      <c r="T29" s="1" t="e">
        <f t="shared" si="2"/>
        <v>#VALUE!</v>
      </c>
    </row>
    <row r="30" spans="2:20" x14ac:dyDescent="0.25">
      <c r="B30" t="str">
        <f t="shared" si="0"/>
        <v/>
      </c>
      <c r="S30" s="1" t="str">
        <f t="shared" si="1"/>
        <v/>
      </c>
      <c r="T30" s="1" t="e">
        <f t="shared" si="2"/>
        <v>#VALUE!</v>
      </c>
    </row>
    <row r="31" spans="2:20" x14ac:dyDescent="0.25">
      <c r="B31" t="str">
        <f t="shared" si="0"/>
        <v/>
      </c>
      <c r="S31" s="1" t="str">
        <f t="shared" si="1"/>
        <v/>
      </c>
      <c r="T31" s="1" t="e">
        <f t="shared" si="2"/>
        <v>#VALUE!</v>
      </c>
    </row>
    <row r="32" spans="2:20" x14ac:dyDescent="0.25">
      <c r="B32" t="str">
        <f t="shared" si="0"/>
        <v/>
      </c>
      <c r="S32" s="1" t="str">
        <f t="shared" si="1"/>
        <v/>
      </c>
      <c r="T32" s="1" t="e">
        <f t="shared" si="2"/>
        <v>#VALUE!</v>
      </c>
    </row>
    <row r="33" spans="2:20" x14ac:dyDescent="0.25">
      <c r="B33" t="str">
        <f t="shared" si="0"/>
        <v/>
      </c>
      <c r="S33" s="1" t="str">
        <f t="shared" si="1"/>
        <v/>
      </c>
      <c r="T33" s="1" t="e">
        <f>S33-S32</f>
        <v>#VALUE!</v>
      </c>
    </row>
    <row r="34" spans="2:20" x14ac:dyDescent="0.25">
      <c r="B34" t="str">
        <f t="shared" si="0"/>
        <v/>
      </c>
      <c r="S34" s="1" t="str">
        <f t="shared" si="1"/>
        <v/>
      </c>
      <c r="T34" s="1" t="e">
        <f>S34-S33</f>
        <v>#VALUE!</v>
      </c>
    </row>
    <row r="35" spans="2:20" x14ac:dyDescent="0.25">
      <c r="B35" t="str">
        <f t="shared" si="0"/>
        <v/>
      </c>
      <c r="S35" s="1" t="str">
        <f t="shared" si="1"/>
        <v/>
      </c>
      <c r="T35" s="1" t="e">
        <f t="shared" ref="T35:T41" si="3">S35-S34</f>
        <v>#VALUE!</v>
      </c>
    </row>
    <row r="36" spans="2:20" x14ac:dyDescent="0.25">
      <c r="B36" t="str">
        <f t="shared" si="0"/>
        <v/>
      </c>
      <c r="S36" s="1" t="str">
        <f t="shared" si="1"/>
        <v/>
      </c>
      <c r="T36" s="1" t="e">
        <f t="shared" si="3"/>
        <v>#VALUE!</v>
      </c>
    </row>
    <row r="37" spans="2:20" x14ac:dyDescent="0.25">
      <c r="B37" t="str">
        <f t="shared" si="0"/>
        <v/>
      </c>
      <c r="S37" s="1" t="str">
        <f t="shared" si="1"/>
        <v/>
      </c>
      <c r="T37" s="1" t="e">
        <f t="shared" si="3"/>
        <v>#VALUE!</v>
      </c>
    </row>
    <row r="38" spans="2:20" x14ac:dyDescent="0.25">
      <c r="B38" t="str">
        <f t="shared" si="0"/>
        <v/>
      </c>
      <c r="S38" s="1" t="str">
        <f t="shared" si="1"/>
        <v/>
      </c>
      <c r="T38" s="1" t="e">
        <f t="shared" si="3"/>
        <v>#VALUE!</v>
      </c>
    </row>
    <row r="39" spans="2:20" x14ac:dyDescent="0.25">
      <c r="B39" t="str">
        <f t="shared" si="0"/>
        <v/>
      </c>
      <c r="S39" s="1" t="str">
        <f t="shared" si="1"/>
        <v/>
      </c>
      <c r="T39" s="1" t="e">
        <f t="shared" si="3"/>
        <v>#VALUE!</v>
      </c>
    </row>
    <row r="40" spans="2:20" x14ac:dyDescent="0.25">
      <c r="B40" t="str">
        <f t="shared" si="0"/>
        <v/>
      </c>
      <c r="S40" s="1" t="str">
        <f t="shared" si="1"/>
        <v/>
      </c>
      <c r="T40" s="1" t="e">
        <f t="shared" si="3"/>
        <v>#VALUE!</v>
      </c>
    </row>
    <row r="41" spans="2:20" x14ac:dyDescent="0.25">
      <c r="B41" t="str">
        <f t="shared" si="0"/>
        <v/>
      </c>
      <c r="S41" s="1" t="str">
        <f t="shared" si="1"/>
        <v/>
      </c>
      <c r="T41" s="1" t="e">
        <f t="shared" si="3"/>
        <v>#VALUE!</v>
      </c>
    </row>
    <row r="42" spans="2:20" x14ac:dyDescent="0.25">
      <c r="B42" t="str">
        <f t="shared" si="0"/>
        <v/>
      </c>
      <c r="S42" s="1" t="str">
        <f t="shared" si="1"/>
        <v/>
      </c>
    </row>
    <row r="43" spans="2:20" x14ac:dyDescent="0.25">
      <c r="B43" t="str">
        <f t="shared" si="0"/>
        <v/>
      </c>
    </row>
    <row r="44" spans="2:20" x14ac:dyDescent="0.25">
      <c r="B44" t="str">
        <f t="shared" si="0"/>
        <v/>
      </c>
    </row>
    <row r="45" spans="2:20" x14ac:dyDescent="0.25">
      <c r="B45" t="str">
        <f t="shared" si="0"/>
        <v/>
      </c>
    </row>
    <row r="46" spans="2:20" x14ac:dyDescent="0.25">
      <c r="B46" t="str">
        <f t="shared" si="0"/>
        <v/>
      </c>
    </row>
    <row r="47" spans="2:20" x14ac:dyDescent="0.25">
      <c r="B47" t="str">
        <f t="shared" si="0"/>
        <v/>
      </c>
    </row>
    <row r="48" spans="2:20" x14ac:dyDescent="0.25">
      <c r="B48" t="str">
        <f t="shared" si="0"/>
        <v/>
      </c>
    </row>
    <row r="49" spans="2:2" x14ac:dyDescent="0.25">
      <c r="B49" t="str">
        <f t="shared" si="0"/>
        <v/>
      </c>
    </row>
    <row r="50" spans="2:2" x14ac:dyDescent="0.25">
      <c r="B50" t="str">
        <f t="shared" si="0"/>
        <v/>
      </c>
    </row>
    <row r="51" spans="2:2" x14ac:dyDescent="0.25">
      <c r="B51" t="str">
        <f t="shared" si="0"/>
        <v/>
      </c>
    </row>
    <row r="52" spans="2:2" x14ac:dyDescent="0.25">
      <c r="B52" t="str">
        <f t="shared" si="0"/>
        <v/>
      </c>
    </row>
    <row r="53" spans="2:2" x14ac:dyDescent="0.25">
      <c r="B53" t="str">
        <f t="shared" si="0"/>
        <v/>
      </c>
    </row>
    <row r="54" spans="2:2" x14ac:dyDescent="0.25">
      <c r="B54" t="str">
        <f t="shared" si="0"/>
        <v/>
      </c>
    </row>
    <row r="55" spans="2:2" x14ac:dyDescent="0.25">
      <c r="B55" t="str">
        <f t="shared" si="0"/>
        <v/>
      </c>
    </row>
    <row r="56" spans="2:2" x14ac:dyDescent="0.25">
      <c r="B56" t="str">
        <f t="shared" si="0"/>
        <v/>
      </c>
    </row>
    <row r="57" spans="2:2" x14ac:dyDescent="0.25">
      <c r="B57" t="str">
        <f t="shared" si="0"/>
        <v/>
      </c>
    </row>
    <row r="58" spans="2:2" x14ac:dyDescent="0.25">
      <c r="B58" t="str">
        <f t="shared" si="0"/>
        <v/>
      </c>
    </row>
    <row r="59" spans="2:2" x14ac:dyDescent="0.25">
      <c r="B59" t="str">
        <f t="shared" si="0"/>
        <v/>
      </c>
    </row>
    <row r="60" spans="2:2" x14ac:dyDescent="0.25">
      <c r="B60" t="str">
        <f t="shared" si="0"/>
        <v/>
      </c>
    </row>
    <row r="61" spans="2:2" x14ac:dyDescent="0.25">
      <c r="B61" t="str">
        <f t="shared" si="0"/>
        <v/>
      </c>
    </row>
    <row r="62" spans="2:2" x14ac:dyDescent="0.25">
      <c r="B62" t="str">
        <f t="shared" si="0"/>
        <v/>
      </c>
    </row>
    <row r="63" spans="2:2" x14ac:dyDescent="0.25">
      <c r="B63" t="str">
        <f t="shared" si="0"/>
        <v/>
      </c>
    </row>
    <row r="64" spans="2:2" x14ac:dyDescent="0.25">
      <c r="B64" t="str">
        <f t="shared" si="0"/>
        <v/>
      </c>
    </row>
    <row r="65" spans="2:2" x14ac:dyDescent="0.25">
      <c r="B65" t="str">
        <f t="shared" si="0"/>
        <v/>
      </c>
    </row>
    <row r="66" spans="2:2" x14ac:dyDescent="0.25">
      <c r="B66" t="str">
        <f t="shared" si="0"/>
        <v/>
      </c>
    </row>
    <row r="67" spans="2:2" x14ac:dyDescent="0.25">
      <c r="B67" t="str">
        <f t="shared" ref="B67:B130" si="4">IF(OR(C67="",D67="",E67="",F67="",G67="",H67="",I67="",J67="",K67="",L67="",M67="",N67="",O67="",P67="",Q67=""),"",30)</f>
        <v/>
      </c>
    </row>
    <row r="68" spans="2:2" x14ac:dyDescent="0.25">
      <c r="B68" t="str">
        <f t="shared" si="4"/>
        <v/>
      </c>
    </row>
    <row r="69" spans="2:2" x14ac:dyDescent="0.25">
      <c r="B69" t="str">
        <f t="shared" si="4"/>
        <v/>
      </c>
    </row>
    <row r="70" spans="2:2" x14ac:dyDescent="0.25">
      <c r="B70" t="str">
        <f t="shared" si="4"/>
        <v/>
      </c>
    </row>
    <row r="71" spans="2:2" x14ac:dyDescent="0.25">
      <c r="B71" t="str">
        <f t="shared" si="4"/>
        <v/>
      </c>
    </row>
    <row r="72" spans="2:2" x14ac:dyDescent="0.25">
      <c r="B72" t="str">
        <f t="shared" si="4"/>
        <v/>
      </c>
    </row>
    <row r="73" spans="2:2" x14ac:dyDescent="0.25">
      <c r="B73" t="str">
        <f t="shared" si="4"/>
        <v/>
      </c>
    </row>
    <row r="74" spans="2:2" x14ac:dyDescent="0.25">
      <c r="B74" t="str">
        <f t="shared" si="4"/>
        <v/>
      </c>
    </row>
    <row r="75" spans="2:2" x14ac:dyDescent="0.25">
      <c r="B75" t="str">
        <f t="shared" si="4"/>
        <v/>
      </c>
    </row>
    <row r="76" spans="2:2" x14ac:dyDescent="0.25">
      <c r="B76" t="str">
        <f t="shared" si="4"/>
        <v/>
      </c>
    </row>
    <row r="77" spans="2:2" x14ac:dyDescent="0.25">
      <c r="B77" t="str">
        <f t="shared" si="4"/>
        <v/>
      </c>
    </row>
    <row r="78" spans="2:2" x14ac:dyDescent="0.25">
      <c r="B78" t="str">
        <f t="shared" si="4"/>
        <v/>
      </c>
    </row>
    <row r="79" spans="2:2" x14ac:dyDescent="0.25">
      <c r="B79" t="str">
        <f t="shared" si="4"/>
        <v/>
      </c>
    </row>
    <row r="80" spans="2:2" x14ac:dyDescent="0.25">
      <c r="B80" t="str">
        <f t="shared" si="4"/>
        <v/>
      </c>
    </row>
    <row r="81" spans="2:2" x14ac:dyDescent="0.25">
      <c r="B81" t="str">
        <f t="shared" si="4"/>
        <v/>
      </c>
    </row>
    <row r="82" spans="2:2" x14ac:dyDescent="0.25">
      <c r="B82" t="str">
        <f t="shared" si="4"/>
        <v/>
      </c>
    </row>
    <row r="83" spans="2:2" x14ac:dyDescent="0.25">
      <c r="B83" t="str">
        <f t="shared" si="4"/>
        <v/>
      </c>
    </row>
    <row r="84" spans="2:2" x14ac:dyDescent="0.25">
      <c r="B84" t="str">
        <f t="shared" si="4"/>
        <v/>
      </c>
    </row>
    <row r="85" spans="2:2" x14ac:dyDescent="0.25">
      <c r="B85" t="str">
        <f t="shared" si="4"/>
        <v/>
      </c>
    </row>
    <row r="86" spans="2:2" x14ac:dyDescent="0.25">
      <c r="B86" t="str">
        <f t="shared" si="4"/>
        <v/>
      </c>
    </row>
    <row r="87" spans="2:2" x14ac:dyDescent="0.25">
      <c r="B87" t="str">
        <f t="shared" si="4"/>
        <v/>
      </c>
    </row>
    <row r="88" spans="2:2" x14ac:dyDescent="0.25">
      <c r="B88" t="str">
        <f t="shared" si="4"/>
        <v/>
      </c>
    </row>
    <row r="89" spans="2:2" x14ac:dyDescent="0.25">
      <c r="B89" t="str">
        <f t="shared" si="4"/>
        <v/>
      </c>
    </row>
    <row r="90" spans="2:2" x14ac:dyDescent="0.25">
      <c r="B90" t="str">
        <f t="shared" si="4"/>
        <v/>
      </c>
    </row>
    <row r="91" spans="2:2" x14ac:dyDescent="0.25">
      <c r="B91" t="str">
        <f t="shared" si="4"/>
        <v/>
      </c>
    </row>
    <row r="92" spans="2:2" x14ac:dyDescent="0.25">
      <c r="B92" t="str">
        <f t="shared" si="4"/>
        <v/>
      </c>
    </row>
    <row r="93" spans="2:2" x14ac:dyDescent="0.25">
      <c r="B93" t="str">
        <f t="shared" si="4"/>
        <v/>
      </c>
    </row>
    <row r="94" spans="2:2" x14ac:dyDescent="0.25">
      <c r="B94" t="str">
        <f t="shared" si="4"/>
        <v/>
      </c>
    </row>
    <row r="95" spans="2:2" x14ac:dyDescent="0.25">
      <c r="B95" t="str">
        <f t="shared" si="4"/>
        <v/>
      </c>
    </row>
    <row r="96" spans="2:2" x14ac:dyDescent="0.25">
      <c r="B96" t="str">
        <f t="shared" si="4"/>
        <v/>
      </c>
    </row>
    <row r="97" spans="2:2" x14ac:dyDescent="0.25">
      <c r="B97" t="str">
        <f t="shared" si="4"/>
        <v/>
      </c>
    </row>
    <row r="98" spans="2:2" x14ac:dyDescent="0.25">
      <c r="B98" t="str">
        <f t="shared" si="4"/>
        <v/>
      </c>
    </row>
    <row r="99" spans="2:2" x14ac:dyDescent="0.25">
      <c r="B99" t="str">
        <f t="shared" si="4"/>
        <v/>
      </c>
    </row>
    <row r="100" spans="2:2" x14ac:dyDescent="0.25">
      <c r="B100" t="str">
        <f t="shared" si="4"/>
        <v/>
      </c>
    </row>
    <row r="101" spans="2:2" x14ac:dyDescent="0.25">
      <c r="B101" t="str">
        <f t="shared" si="4"/>
        <v/>
      </c>
    </row>
    <row r="102" spans="2:2" x14ac:dyDescent="0.25">
      <c r="B102" t="str">
        <f t="shared" si="4"/>
        <v/>
      </c>
    </row>
    <row r="103" spans="2:2" x14ac:dyDescent="0.25">
      <c r="B103" t="str">
        <f t="shared" si="4"/>
        <v/>
      </c>
    </row>
    <row r="104" spans="2:2" x14ac:dyDescent="0.25">
      <c r="B104" t="str">
        <f t="shared" si="4"/>
        <v/>
      </c>
    </row>
    <row r="105" spans="2:2" x14ac:dyDescent="0.25">
      <c r="B105" t="str">
        <f t="shared" si="4"/>
        <v/>
      </c>
    </row>
    <row r="106" spans="2:2" x14ac:dyDescent="0.25">
      <c r="B106" t="str">
        <f t="shared" si="4"/>
        <v/>
      </c>
    </row>
    <row r="107" spans="2:2" x14ac:dyDescent="0.25">
      <c r="B107" t="str">
        <f t="shared" si="4"/>
        <v/>
      </c>
    </row>
    <row r="108" spans="2:2" x14ac:dyDescent="0.25">
      <c r="B108" t="str">
        <f t="shared" si="4"/>
        <v/>
      </c>
    </row>
    <row r="109" spans="2:2" x14ac:dyDescent="0.25">
      <c r="B109" t="str">
        <f t="shared" si="4"/>
        <v/>
      </c>
    </row>
    <row r="110" spans="2:2" x14ac:dyDescent="0.25">
      <c r="B110" t="str">
        <f t="shared" si="4"/>
        <v/>
      </c>
    </row>
    <row r="111" spans="2:2" x14ac:dyDescent="0.25">
      <c r="B111" t="str">
        <f t="shared" si="4"/>
        <v/>
      </c>
    </row>
    <row r="112" spans="2:2" x14ac:dyDescent="0.25">
      <c r="B112" t="str">
        <f t="shared" si="4"/>
        <v/>
      </c>
    </row>
    <row r="113" spans="2:2" x14ac:dyDescent="0.25">
      <c r="B113" t="str">
        <f t="shared" si="4"/>
        <v/>
      </c>
    </row>
    <row r="114" spans="2:2" x14ac:dyDescent="0.25">
      <c r="B114" t="str">
        <f t="shared" si="4"/>
        <v/>
      </c>
    </row>
    <row r="115" spans="2:2" x14ac:dyDescent="0.25">
      <c r="B115" t="str">
        <f t="shared" si="4"/>
        <v/>
      </c>
    </row>
    <row r="116" spans="2:2" x14ac:dyDescent="0.25">
      <c r="B116" t="str">
        <f t="shared" si="4"/>
        <v/>
      </c>
    </row>
    <row r="117" spans="2:2" x14ac:dyDescent="0.25">
      <c r="B117" t="str">
        <f t="shared" si="4"/>
        <v/>
      </c>
    </row>
    <row r="118" spans="2:2" x14ac:dyDescent="0.25">
      <c r="B118" t="str">
        <f t="shared" si="4"/>
        <v/>
      </c>
    </row>
    <row r="119" spans="2:2" x14ac:dyDescent="0.25">
      <c r="B119" t="str">
        <f t="shared" si="4"/>
        <v/>
      </c>
    </row>
    <row r="120" spans="2:2" x14ac:dyDescent="0.25">
      <c r="B120" t="str">
        <f t="shared" si="4"/>
        <v/>
      </c>
    </row>
    <row r="121" spans="2:2" x14ac:dyDescent="0.25">
      <c r="B121" t="str">
        <f t="shared" si="4"/>
        <v/>
      </c>
    </row>
    <row r="122" spans="2:2" x14ac:dyDescent="0.25">
      <c r="B122" t="str">
        <f t="shared" si="4"/>
        <v/>
      </c>
    </row>
    <row r="123" spans="2:2" x14ac:dyDescent="0.25">
      <c r="B123" t="str">
        <f t="shared" si="4"/>
        <v/>
      </c>
    </row>
    <row r="124" spans="2:2" x14ac:dyDescent="0.25">
      <c r="B124" t="str">
        <f t="shared" si="4"/>
        <v/>
      </c>
    </row>
    <row r="125" spans="2:2" x14ac:dyDescent="0.25">
      <c r="B125" t="str">
        <f t="shared" si="4"/>
        <v/>
      </c>
    </row>
    <row r="126" spans="2:2" x14ac:dyDescent="0.25">
      <c r="B126" t="str">
        <f t="shared" si="4"/>
        <v/>
      </c>
    </row>
    <row r="127" spans="2:2" x14ac:dyDescent="0.25">
      <c r="B127" t="str">
        <f t="shared" si="4"/>
        <v/>
      </c>
    </row>
    <row r="128" spans="2:2" x14ac:dyDescent="0.25">
      <c r="B128" t="str">
        <f t="shared" si="4"/>
        <v/>
      </c>
    </row>
    <row r="129" spans="2:2" x14ac:dyDescent="0.25">
      <c r="B129" t="str">
        <f t="shared" si="4"/>
        <v/>
      </c>
    </row>
    <row r="130" spans="2:2" x14ac:dyDescent="0.25">
      <c r="B130" t="str">
        <f t="shared" si="4"/>
        <v/>
      </c>
    </row>
    <row r="131" spans="2:2" x14ac:dyDescent="0.25">
      <c r="B131" t="str">
        <f t="shared" ref="B131:B194" si="5">IF(OR(C131="",D131="",E131="",F131="",G131="",H131="",I131="",J131="",K131="",L131="",M131="",N131="",O131="",P131="",Q131=""),"",30)</f>
        <v/>
      </c>
    </row>
    <row r="132" spans="2:2" x14ac:dyDescent="0.25">
      <c r="B132" t="str">
        <f t="shared" si="5"/>
        <v/>
      </c>
    </row>
    <row r="133" spans="2:2" x14ac:dyDescent="0.25">
      <c r="B133" t="str">
        <f t="shared" si="5"/>
        <v/>
      </c>
    </row>
    <row r="134" spans="2:2" x14ac:dyDescent="0.25">
      <c r="B134" t="str">
        <f t="shared" si="5"/>
        <v/>
      </c>
    </row>
    <row r="135" spans="2:2" x14ac:dyDescent="0.25">
      <c r="B135" t="str">
        <f t="shared" si="5"/>
        <v/>
      </c>
    </row>
    <row r="136" spans="2:2" x14ac:dyDescent="0.25">
      <c r="B136" t="str">
        <f t="shared" si="5"/>
        <v/>
      </c>
    </row>
    <row r="137" spans="2:2" x14ac:dyDescent="0.25">
      <c r="B137" t="str">
        <f t="shared" si="5"/>
        <v/>
      </c>
    </row>
    <row r="138" spans="2:2" x14ac:dyDescent="0.25">
      <c r="B138" t="str">
        <f t="shared" si="5"/>
        <v/>
      </c>
    </row>
    <row r="139" spans="2:2" x14ac:dyDescent="0.25">
      <c r="B139" t="str">
        <f t="shared" si="5"/>
        <v/>
      </c>
    </row>
    <row r="140" spans="2:2" x14ac:dyDescent="0.25">
      <c r="B140" t="str">
        <f t="shared" si="5"/>
        <v/>
      </c>
    </row>
    <row r="141" spans="2:2" x14ac:dyDescent="0.25">
      <c r="B141" t="str">
        <f t="shared" si="5"/>
        <v/>
      </c>
    </row>
    <row r="142" spans="2:2" x14ac:dyDescent="0.25">
      <c r="B142" t="str">
        <f t="shared" si="5"/>
        <v/>
      </c>
    </row>
    <row r="143" spans="2:2" x14ac:dyDescent="0.25">
      <c r="B143" t="str">
        <f t="shared" si="5"/>
        <v/>
      </c>
    </row>
    <row r="144" spans="2:2" x14ac:dyDescent="0.25">
      <c r="B144" t="str">
        <f t="shared" si="5"/>
        <v/>
      </c>
    </row>
    <row r="145" spans="2:2" x14ac:dyDescent="0.25">
      <c r="B145" t="str">
        <f t="shared" si="5"/>
        <v/>
      </c>
    </row>
    <row r="146" spans="2:2" x14ac:dyDescent="0.25">
      <c r="B146" t="str">
        <f t="shared" si="5"/>
        <v/>
      </c>
    </row>
    <row r="147" spans="2:2" x14ac:dyDescent="0.25">
      <c r="B147" t="str">
        <f t="shared" si="5"/>
        <v/>
      </c>
    </row>
    <row r="148" spans="2:2" x14ac:dyDescent="0.25">
      <c r="B148" t="str">
        <f t="shared" si="5"/>
        <v/>
      </c>
    </row>
    <row r="149" spans="2:2" x14ac:dyDescent="0.25">
      <c r="B149" t="str">
        <f t="shared" si="5"/>
        <v/>
      </c>
    </row>
    <row r="150" spans="2:2" x14ac:dyDescent="0.25">
      <c r="B150" t="str">
        <f t="shared" si="5"/>
        <v/>
      </c>
    </row>
    <row r="151" spans="2:2" x14ac:dyDescent="0.25">
      <c r="B151" t="str">
        <f t="shared" si="5"/>
        <v/>
      </c>
    </row>
    <row r="152" spans="2:2" x14ac:dyDescent="0.25">
      <c r="B152" t="str">
        <f t="shared" si="5"/>
        <v/>
      </c>
    </row>
    <row r="153" spans="2:2" x14ac:dyDescent="0.25">
      <c r="B153" t="str">
        <f t="shared" si="5"/>
        <v/>
      </c>
    </row>
    <row r="154" spans="2:2" x14ac:dyDescent="0.25">
      <c r="B154" t="str">
        <f t="shared" si="5"/>
        <v/>
      </c>
    </row>
    <row r="155" spans="2:2" x14ac:dyDescent="0.25">
      <c r="B155" t="str">
        <f t="shared" si="5"/>
        <v/>
      </c>
    </row>
    <row r="156" spans="2:2" x14ac:dyDescent="0.25">
      <c r="B156" t="str">
        <f t="shared" si="5"/>
        <v/>
      </c>
    </row>
    <row r="157" spans="2:2" x14ac:dyDescent="0.25">
      <c r="B157" t="str">
        <f t="shared" si="5"/>
        <v/>
      </c>
    </row>
    <row r="158" spans="2:2" x14ac:dyDescent="0.25">
      <c r="B158" t="str">
        <f t="shared" si="5"/>
        <v/>
      </c>
    </row>
    <row r="159" spans="2:2" x14ac:dyDescent="0.25">
      <c r="B159" t="str">
        <f t="shared" si="5"/>
        <v/>
      </c>
    </row>
    <row r="160" spans="2:2" x14ac:dyDescent="0.25">
      <c r="B160" t="str">
        <f t="shared" si="5"/>
        <v/>
      </c>
    </row>
    <row r="161" spans="2:2" x14ac:dyDescent="0.25">
      <c r="B161" t="str">
        <f t="shared" si="5"/>
        <v/>
      </c>
    </row>
    <row r="162" spans="2:2" x14ac:dyDescent="0.25">
      <c r="B162" t="str">
        <f t="shared" si="5"/>
        <v/>
      </c>
    </row>
    <row r="163" spans="2:2" x14ac:dyDescent="0.25">
      <c r="B163" t="str">
        <f t="shared" si="5"/>
        <v/>
      </c>
    </row>
    <row r="164" spans="2:2" x14ac:dyDescent="0.25">
      <c r="B164" t="str">
        <f t="shared" si="5"/>
        <v/>
      </c>
    </row>
    <row r="165" spans="2:2" x14ac:dyDescent="0.25">
      <c r="B165" t="str">
        <f t="shared" si="5"/>
        <v/>
      </c>
    </row>
    <row r="166" spans="2:2" x14ac:dyDescent="0.25">
      <c r="B166" t="str">
        <f t="shared" si="5"/>
        <v/>
      </c>
    </row>
    <row r="167" spans="2:2" x14ac:dyDescent="0.25">
      <c r="B167" t="str">
        <f t="shared" si="5"/>
        <v/>
      </c>
    </row>
    <row r="168" spans="2:2" x14ac:dyDescent="0.25">
      <c r="B168" t="str">
        <f t="shared" si="5"/>
        <v/>
      </c>
    </row>
    <row r="169" spans="2:2" x14ac:dyDescent="0.25">
      <c r="B169" t="str">
        <f t="shared" si="5"/>
        <v/>
      </c>
    </row>
    <row r="170" spans="2:2" x14ac:dyDescent="0.25">
      <c r="B170" t="str">
        <f t="shared" si="5"/>
        <v/>
      </c>
    </row>
    <row r="171" spans="2:2" x14ac:dyDescent="0.25">
      <c r="B171" t="str">
        <f t="shared" si="5"/>
        <v/>
      </c>
    </row>
    <row r="172" spans="2:2" x14ac:dyDescent="0.25">
      <c r="B172" t="str">
        <f t="shared" si="5"/>
        <v/>
      </c>
    </row>
    <row r="173" spans="2:2" x14ac:dyDescent="0.25">
      <c r="B173" t="str">
        <f t="shared" si="5"/>
        <v/>
      </c>
    </row>
    <row r="174" spans="2:2" x14ac:dyDescent="0.25">
      <c r="B174" t="str">
        <f t="shared" si="5"/>
        <v/>
      </c>
    </row>
    <row r="175" spans="2:2" x14ac:dyDescent="0.25">
      <c r="B175" t="str">
        <f t="shared" si="5"/>
        <v/>
      </c>
    </row>
    <row r="176" spans="2:2" x14ac:dyDescent="0.25">
      <c r="B176" t="str">
        <f t="shared" si="5"/>
        <v/>
      </c>
    </row>
    <row r="177" spans="2:2" x14ac:dyDescent="0.25">
      <c r="B177" t="str">
        <f t="shared" si="5"/>
        <v/>
      </c>
    </row>
    <row r="178" spans="2:2" x14ac:dyDescent="0.25">
      <c r="B178" t="str">
        <f t="shared" si="5"/>
        <v/>
      </c>
    </row>
    <row r="179" spans="2:2" x14ac:dyDescent="0.25">
      <c r="B179" t="str">
        <f t="shared" si="5"/>
        <v/>
      </c>
    </row>
    <row r="180" spans="2:2" x14ac:dyDescent="0.25">
      <c r="B180" t="str">
        <f t="shared" si="5"/>
        <v/>
      </c>
    </row>
    <row r="181" spans="2:2" x14ac:dyDescent="0.25">
      <c r="B181" t="str">
        <f t="shared" si="5"/>
        <v/>
      </c>
    </row>
    <row r="182" spans="2:2" x14ac:dyDescent="0.25">
      <c r="B182" t="str">
        <f t="shared" si="5"/>
        <v/>
      </c>
    </row>
    <row r="183" spans="2:2" x14ac:dyDescent="0.25">
      <c r="B183" t="str">
        <f t="shared" si="5"/>
        <v/>
      </c>
    </row>
    <row r="184" spans="2:2" x14ac:dyDescent="0.25">
      <c r="B184" t="str">
        <f t="shared" si="5"/>
        <v/>
      </c>
    </row>
    <row r="185" spans="2:2" x14ac:dyDescent="0.25">
      <c r="B185" t="str">
        <f t="shared" si="5"/>
        <v/>
      </c>
    </row>
    <row r="186" spans="2:2" x14ac:dyDescent="0.25">
      <c r="B186" t="str">
        <f t="shared" si="5"/>
        <v/>
      </c>
    </row>
    <row r="187" spans="2:2" x14ac:dyDescent="0.25">
      <c r="B187" t="str">
        <f t="shared" si="5"/>
        <v/>
      </c>
    </row>
    <row r="188" spans="2:2" x14ac:dyDescent="0.25">
      <c r="B188" t="str">
        <f t="shared" si="5"/>
        <v/>
      </c>
    </row>
    <row r="189" spans="2:2" x14ac:dyDescent="0.25">
      <c r="B189" t="str">
        <f t="shared" si="5"/>
        <v/>
      </c>
    </row>
    <row r="190" spans="2:2" x14ac:dyDescent="0.25">
      <c r="B190" t="str">
        <f t="shared" si="5"/>
        <v/>
      </c>
    </row>
    <row r="191" spans="2:2" x14ac:dyDescent="0.25">
      <c r="B191" t="str">
        <f t="shared" si="5"/>
        <v/>
      </c>
    </row>
    <row r="192" spans="2:2" x14ac:dyDescent="0.25">
      <c r="B192" t="str">
        <f t="shared" si="5"/>
        <v/>
      </c>
    </row>
    <row r="193" spans="2:2" x14ac:dyDescent="0.25">
      <c r="B193" t="str">
        <f t="shared" si="5"/>
        <v/>
      </c>
    </row>
    <row r="194" spans="2:2" x14ac:dyDescent="0.25">
      <c r="B194" t="str">
        <f t="shared" si="5"/>
        <v/>
      </c>
    </row>
    <row r="195" spans="2:2" x14ac:dyDescent="0.25">
      <c r="B195" t="str">
        <f t="shared" ref="B195:B199" si="6">IF(OR(C195="",D195="",E195="",F195="",G195="",H195="",I195="",J195="",K195="",L195="",M195="",N195="",O195="",P195="",Q195=""),"",30)</f>
        <v/>
      </c>
    </row>
    <row r="196" spans="2:2" x14ac:dyDescent="0.25">
      <c r="B196" t="str">
        <f t="shared" si="6"/>
        <v/>
      </c>
    </row>
    <row r="197" spans="2:2" x14ac:dyDescent="0.25">
      <c r="B197" t="str">
        <f t="shared" si="6"/>
        <v/>
      </c>
    </row>
    <row r="198" spans="2:2" x14ac:dyDescent="0.25">
      <c r="B198" t="str">
        <f t="shared" si="6"/>
        <v/>
      </c>
    </row>
    <row r="199" spans="2:2" x14ac:dyDescent="0.25">
      <c r="B199" t="str">
        <f t="shared" si="6"/>
        <v/>
      </c>
    </row>
  </sheetData>
  <conditionalFormatting sqref="C2">
    <cfRule type="expression" priority="2">
      <formula>COUNTIF(C2:F2,15)</formula>
    </cfRule>
  </conditionalFormatting>
  <conditionalFormatting sqref="C2:Q53">
    <cfRule type="cellIs" dxfId="0" priority="1" operator="equal">
      <formula>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Oliveira</dc:creator>
  <cp:lastModifiedBy>Anderson Oliveira</cp:lastModifiedBy>
  <dcterms:created xsi:type="dcterms:W3CDTF">2014-09-12T11:58:05Z</dcterms:created>
  <dcterms:modified xsi:type="dcterms:W3CDTF">2014-10-10T13:17:46Z</dcterms:modified>
</cp:coreProperties>
</file>