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CTOR HUGO\Documents\Estudo\Estatistica\"/>
    </mc:Choice>
  </mc:AlternateContent>
  <xr:revisionPtr revIDLastSave="0" documentId="13_ncr:1_{03AE7058-E953-4A60-B7BF-A41A73FBAE9B}" xr6:coauthVersionLast="37" xr6:coauthVersionMax="37" xr10:uidLastSave="{00000000-0000-0000-0000-000000000000}"/>
  <bookViews>
    <workbookView xWindow="0" yWindow="0" windowWidth="28800" windowHeight="12225" activeTab="1" xr2:uid="{885343E6-1DD6-4245-8860-FE7517F38CA3}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Q7" i="2" s="1"/>
  <c r="Q8" i="2" s="1"/>
  <c r="Q9" i="2" s="1"/>
  <c r="Q10" i="2" s="1"/>
  <c r="Q11" i="2" s="1"/>
  <c r="Q12" i="2" s="1"/>
  <c r="Q5" i="2"/>
  <c r="P4" i="2"/>
  <c r="P5" i="2" s="1"/>
  <c r="P6" i="2" s="1"/>
  <c r="P7" i="2" s="1"/>
  <c r="P8" i="2" s="1"/>
  <c r="P9" i="2" s="1"/>
  <c r="P10" i="2" s="1"/>
  <c r="P11" i="2" s="1"/>
  <c r="P12" i="2" s="1"/>
  <c r="O5" i="2"/>
  <c r="O6" i="2" s="1"/>
  <c r="O7" i="2" s="1"/>
  <c r="O8" i="2" s="1"/>
  <c r="O9" i="2" s="1"/>
  <c r="O10" i="2" s="1"/>
  <c r="O11" i="2" s="1"/>
  <c r="O12" i="2" s="1"/>
  <c r="O4" i="2"/>
  <c r="N6" i="2"/>
  <c r="N7" i="2" s="1"/>
  <c r="N8" i="2" s="1"/>
  <c r="N9" i="2" s="1"/>
  <c r="N10" i="2" s="1"/>
  <c r="N11" i="2" s="1"/>
  <c r="N12" i="2" s="1"/>
  <c r="N5" i="2"/>
  <c r="N4" i="2"/>
  <c r="L13" i="2"/>
  <c r="M13" i="2"/>
  <c r="M5" i="2"/>
  <c r="M6" i="2"/>
  <c r="M7" i="2"/>
  <c r="M8" i="2"/>
  <c r="M9" i="2"/>
  <c r="M10" i="2"/>
  <c r="M11" i="2"/>
  <c r="M12" i="2"/>
  <c r="M4" i="2"/>
  <c r="L5" i="2"/>
  <c r="L6" i="2"/>
  <c r="L7" i="2"/>
  <c r="L8" i="2"/>
  <c r="L9" i="2"/>
  <c r="L10" i="2"/>
  <c r="L11" i="2"/>
  <c r="L12" i="2"/>
  <c r="L4" i="2"/>
  <c r="K13" i="2" l="1"/>
  <c r="H12" i="2"/>
  <c r="J12" i="2"/>
  <c r="D3" i="2"/>
  <c r="D4" i="2"/>
  <c r="D5" i="2" l="1"/>
  <c r="D6" i="2" s="1"/>
  <c r="H4" i="2" s="1"/>
  <c r="J4" i="2" s="1"/>
  <c r="H5" i="2" s="1"/>
  <c r="J5" i="2" s="1"/>
  <c r="H6" i="2" s="1"/>
  <c r="J6" i="2" s="1"/>
  <c r="H7" i="2" s="1"/>
  <c r="J7" i="2" s="1"/>
  <c r="H8" i="2" s="1"/>
  <c r="J8" i="2" s="1"/>
  <c r="H9" i="2" s="1"/>
  <c r="J9" i="2" s="1"/>
  <c r="H10" i="2" s="1"/>
  <c r="J10" i="2" s="1"/>
  <c r="H11" i="2" s="1"/>
  <c r="J11" i="2" s="1"/>
  <c r="D3" i="1"/>
  <c r="D5" i="1" s="1"/>
  <c r="D6" i="1" s="1"/>
  <c r="H4" i="1" s="1"/>
  <c r="D4" i="1"/>
  <c r="J4" i="1" l="1"/>
  <c r="H5" i="1" s="1"/>
  <c r="J5" i="1" s="1"/>
  <c r="H6" i="1" s="1"/>
  <c r="J6" i="1" l="1"/>
  <c r="H7" i="1" s="1"/>
  <c r="J7" i="1" s="1"/>
  <c r="H8" i="1" s="1"/>
  <c r="J8" i="1" s="1"/>
  <c r="H9" i="1" s="1"/>
  <c r="J9" i="1" s="1"/>
  <c r="H10" i="1" s="1"/>
  <c r="J10" i="1" s="1"/>
  <c r="H11" i="1" s="1"/>
  <c r="J11" i="1" s="1"/>
</calcChain>
</file>

<file path=xl/sharedStrings.xml><?xml version="1.0" encoding="utf-8"?>
<sst xmlns="http://schemas.openxmlformats.org/spreadsheetml/2006/main" count="64" uniqueCount="27">
  <si>
    <t>C</t>
  </si>
  <si>
    <t>k</t>
  </si>
  <si>
    <t>A</t>
  </si>
  <si>
    <t>n</t>
  </si>
  <si>
    <t>LI</t>
  </si>
  <si>
    <t>LS</t>
  </si>
  <si>
    <t>i3</t>
  </si>
  <si>
    <t>i2</t>
  </si>
  <si>
    <t>i1</t>
  </si>
  <si>
    <t>i4</t>
  </si>
  <si>
    <t>i5</t>
  </si>
  <si>
    <t>i6</t>
  </si>
  <si>
    <t>i7</t>
  </si>
  <si>
    <t>i8</t>
  </si>
  <si>
    <t>Fi</t>
  </si>
  <si>
    <t>Fr</t>
  </si>
  <si>
    <t>Fp</t>
  </si>
  <si>
    <t>fr(Relativa)</t>
  </si>
  <si>
    <t>fp(Percentual)</t>
  </si>
  <si>
    <t>fi(Absoluta)</t>
  </si>
  <si>
    <t>Simples</t>
  </si>
  <si>
    <t>Acumulada(Acima de)</t>
  </si>
  <si>
    <t>Acululada (Abaixo de)</t>
  </si>
  <si>
    <t>Soma</t>
  </si>
  <si>
    <t>Info</t>
  </si>
  <si>
    <t>i9</t>
  </si>
  <si>
    <t>|-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</si>
</sst>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/>
    <xf numFmtId="0" fontId="0" fillId="2" borderId="1" xfId="0" applyFill="1" applyBorder="1" applyAlignment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0" borderId="1" xfId="1" applyFont="1" applyBorder="1"/>
    <xf numFmtId="2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58D5-9759-41D8-BF2E-7EE08B4A64CA}">
  <dimension ref="A1:R60"/>
  <sheetViews>
    <sheetView topLeftCell="I1" zoomScale="85" zoomScaleNormal="85" workbookViewId="0">
      <selection activeCell="R2" sqref="Q2:R12"/>
    </sheetView>
  </sheetViews>
  <sheetFormatPr defaultRowHeight="15" x14ac:dyDescent="0.25"/>
  <cols>
    <col min="9" max="9" width="4.7109375" customWidth="1"/>
    <col min="11" max="11" width="14.42578125" customWidth="1"/>
    <col min="12" max="13" width="14.28515625" customWidth="1"/>
    <col min="17" max="17" width="21.7109375" customWidth="1"/>
  </cols>
  <sheetData>
    <row r="1" spans="1:18" x14ac:dyDescent="0.25">
      <c r="A1" s="2">
        <v>55</v>
      </c>
      <c r="C1" s="15" t="s">
        <v>24</v>
      </c>
      <c r="D1" s="16"/>
    </row>
    <row r="2" spans="1:18" x14ac:dyDescent="0.25">
      <c r="A2" s="2">
        <v>55</v>
      </c>
      <c r="C2" s="8" t="s">
        <v>3</v>
      </c>
      <c r="D2" s="9">
        <v>60</v>
      </c>
      <c r="K2" s="12" t="s">
        <v>20</v>
      </c>
      <c r="L2" s="13"/>
      <c r="M2" s="14"/>
      <c r="N2" s="11" t="s">
        <v>22</v>
      </c>
      <c r="O2" s="11"/>
      <c r="P2" s="11"/>
      <c r="Q2" s="7" t="s">
        <v>21</v>
      </c>
      <c r="R2" s="6"/>
    </row>
    <row r="3" spans="1:18" ht="15.75" x14ac:dyDescent="0.25">
      <c r="A3" s="1">
        <v>56</v>
      </c>
      <c r="C3" s="9" t="s">
        <v>2</v>
      </c>
      <c r="D3" s="9">
        <f>MAX(A1:A60) - MIN(A1:A60)</f>
        <v>28</v>
      </c>
      <c r="G3" s="4"/>
      <c r="H3" s="4" t="s">
        <v>4</v>
      </c>
      <c r="I3" s="4"/>
      <c r="J3" s="4" t="s">
        <v>5</v>
      </c>
      <c r="K3" s="5" t="s">
        <v>19</v>
      </c>
      <c r="L3" s="4" t="s">
        <v>17</v>
      </c>
      <c r="M3" s="4" t="s">
        <v>18</v>
      </c>
      <c r="N3" s="4" t="s">
        <v>14</v>
      </c>
      <c r="O3" s="4" t="s">
        <v>15</v>
      </c>
      <c r="P3" s="4" t="s">
        <v>16</v>
      </c>
      <c r="Q3" s="4" t="s">
        <v>16</v>
      </c>
    </row>
    <row r="4" spans="1:18" ht="15.75" x14ac:dyDescent="0.25">
      <c r="A4" s="1">
        <v>57</v>
      </c>
      <c r="C4" s="9" t="s">
        <v>1</v>
      </c>
      <c r="D4" s="9">
        <f>ROUND(SQRT(D2),0)</f>
        <v>8</v>
      </c>
      <c r="G4" s="4" t="s">
        <v>8</v>
      </c>
      <c r="H4" s="4">
        <f>D6</f>
        <v>53</v>
      </c>
      <c r="I4" s="4"/>
      <c r="J4" s="4">
        <f>H4+$D$5</f>
        <v>57</v>
      </c>
      <c r="K4" s="3"/>
      <c r="L4" s="3"/>
      <c r="M4" s="3"/>
      <c r="N4" s="3"/>
      <c r="O4" s="3"/>
      <c r="P4" s="3"/>
      <c r="Q4" s="3"/>
    </row>
    <row r="5" spans="1:18" x14ac:dyDescent="0.25">
      <c r="A5" s="2">
        <v>57</v>
      </c>
      <c r="C5" s="9" t="s">
        <v>0</v>
      </c>
      <c r="D5" s="9">
        <f>D3/(D4-1)</f>
        <v>4</v>
      </c>
      <c r="G5" s="4" t="s">
        <v>7</v>
      </c>
      <c r="H5" s="4">
        <f>J4</f>
        <v>57</v>
      </c>
      <c r="I5" s="4"/>
      <c r="J5" s="4">
        <f t="shared" ref="J5:J11" si="0">H5+$D$5</f>
        <v>61</v>
      </c>
      <c r="K5" s="3"/>
      <c r="L5" s="3"/>
      <c r="M5" s="3"/>
      <c r="N5" s="3"/>
      <c r="O5" s="3"/>
      <c r="P5" s="3"/>
      <c r="Q5" s="3"/>
    </row>
    <row r="6" spans="1:18" x14ac:dyDescent="0.25">
      <c r="A6" s="2">
        <v>57</v>
      </c>
      <c r="C6" s="9" t="s">
        <v>4</v>
      </c>
      <c r="D6" s="9">
        <f>A1-D5/2</f>
        <v>53</v>
      </c>
      <c r="G6" s="4" t="s">
        <v>6</v>
      </c>
      <c r="H6" s="4">
        <f>J5</f>
        <v>61</v>
      </c>
      <c r="I6" s="4"/>
      <c r="J6" s="4">
        <f t="shared" si="0"/>
        <v>65</v>
      </c>
      <c r="K6" s="3"/>
      <c r="L6" s="3"/>
      <c r="M6" s="3"/>
      <c r="N6" s="3"/>
      <c r="O6" s="3"/>
      <c r="P6" s="3"/>
      <c r="Q6" s="3"/>
    </row>
    <row r="7" spans="1:18" x14ac:dyDescent="0.25">
      <c r="A7" s="2">
        <v>57</v>
      </c>
      <c r="G7" s="4" t="s">
        <v>9</v>
      </c>
      <c r="H7" s="4">
        <f t="shared" ref="H7:H11" si="1">J6</f>
        <v>65</v>
      </c>
      <c r="I7" s="4"/>
      <c r="J7" s="4">
        <f t="shared" si="0"/>
        <v>69</v>
      </c>
      <c r="K7" s="3"/>
      <c r="L7" s="3"/>
      <c r="M7" s="3"/>
      <c r="N7" s="3"/>
      <c r="O7" s="3"/>
      <c r="P7" s="3"/>
      <c r="Q7" s="3"/>
    </row>
    <row r="8" spans="1:18" x14ac:dyDescent="0.25">
      <c r="A8" s="2">
        <v>58</v>
      </c>
      <c r="G8" s="4" t="s">
        <v>10</v>
      </c>
      <c r="H8" s="4">
        <f t="shared" si="1"/>
        <v>69</v>
      </c>
      <c r="I8" s="4"/>
      <c r="J8" s="4">
        <f t="shared" si="0"/>
        <v>73</v>
      </c>
      <c r="K8" s="3"/>
      <c r="L8" s="3"/>
      <c r="M8" s="3"/>
      <c r="N8" s="3"/>
      <c r="O8" s="3"/>
      <c r="P8" s="3"/>
      <c r="Q8" s="3"/>
    </row>
    <row r="9" spans="1:18" x14ac:dyDescent="0.25">
      <c r="A9" s="2">
        <v>59</v>
      </c>
      <c r="G9" s="4" t="s">
        <v>11</v>
      </c>
      <c r="H9" s="4">
        <f t="shared" si="1"/>
        <v>73</v>
      </c>
      <c r="I9" s="4"/>
      <c r="J9" s="4">
        <f t="shared" si="0"/>
        <v>77</v>
      </c>
      <c r="K9" s="3"/>
      <c r="L9" s="3"/>
      <c r="M9" s="3"/>
      <c r="N9" s="3"/>
      <c r="O9" s="3"/>
      <c r="P9" s="3"/>
      <c r="Q9" s="3"/>
    </row>
    <row r="10" spans="1:18" x14ac:dyDescent="0.25">
      <c r="A10" s="2">
        <v>60</v>
      </c>
      <c r="G10" s="4" t="s">
        <v>12</v>
      </c>
      <c r="H10" s="4">
        <f t="shared" si="1"/>
        <v>77</v>
      </c>
      <c r="I10" s="4"/>
      <c r="J10" s="4">
        <f t="shared" si="0"/>
        <v>81</v>
      </c>
      <c r="K10" s="3"/>
      <c r="L10" s="3"/>
      <c r="M10" s="3"/>
      <c r="N10" s="3"/>
      <c r="O10" s="3"/>
      <c r="P10" s="3"/>
      <c r="Q10" s="3"/>
    </row>
    <row r="11" spans="1:18" x14ac:dyDescent="0.25">
      <c r="A11" s="2">
        <v>60</v>
      </c>
      <c r="G11" s="4" t="s">
        <v>13</v>
      </c>
      <c r="H11" s="4">
        <f t="shared" si="1"/>
        <v>81</v>
      </c>
      <c r="I11" s="4"/>
      <c r="J11" s="4">
        <f t="shared" si="0"/>
        <v>85</v>
      </c>
      <c r="K11" s="3"/>
      <c r="L11" s="3"/>
      <c r="M11" s="3"/>
      <c r="N11" s="3"/>
      <c r="O11" s="3"/>
      <c r="P11" s="3"/>
      <c r="Q11" s="3"/>
    </row>
    <row r="12" spans="1:18" x14ac:dyDescent="0.25">
      <c r="A12" s="2">
        <v>60</v>
      </c>
      <c r="G12" s="4"/>
      <c r="H12" s="4"/>
      <c r="I12" s="4"/>
      <c r="J12" s="4" t="s">
        <v>23</v>
      </c>
      <c r="K12" s="4"/>
      <c r="L12" s="4"/>
      <c r="M12" s="4"/>
      <c r="N12" s="4"/>
      <c r="O12" s="4"/>
      <c r="P12" s="4"/>
      <c r="Q12" s="4"/>
    </row>
    <row r="13" spans="1:18" ht="15.75" x14ac:dyDescent="0.25">
      <c r="A13" s="1">
        <v>61</v>
      </c>
      <c r="E13" s="10"/>
    </row>
    <row r="14" spans="1:18" x14ac:dyDescent="0.25">
      <c r="A14" s="2">
        <v>61</v>
      </c>
    </row>
    <row r="15" spans="1:18" x14ac:dyDescent="0.25">
      <c r="A15" s="2">
        <v>61</v>
      </c>
    </row>
    <row r="16" spans="1:18" x14ac:dyDescent="0.25">
      <c r="A16" s="2">
        <v>61</v>
      </c>
    </row>
    <row r="17" spans="1:1" x14ac:dyDescent="0.25">
      <c r="A17" s="2">
        <v>62</v>
      </c>
    </row>
    <row r="18" spans="1:1" x14ac:dyDescent="0.25">
      <c r="A18" s="2">
        <v>62</v>
      </c>
    </row>
    <row r="19" spans="1:1" x14ac:dyDescent="0.25">
      <c r="A19" s="2">
        <v>62</v>
      </c>
    </row>
    <row r="20" spans="1:1" x14ac:dyDescent="0.25">
      <c r="A20" s="2">
        <v>63</v>
      </c>
    </row>
    <row r="21" spans="1:1" x14ac:dyDescent="0.25">
      <c r="A21" s="2">
        <v>64</v>
      </c>
    </row>
    <row r="22" spans="1:1" x14ac:dyDescent="0.25">
      <c r="A22" s="2">
        <v>64</v>
      </c>
    </row>
    <row r="23" spans="1:1" x14ac:dyDescent="0.25">
      <c r="A23" s="2">
        <v>64</v>
      </c>
    </row>
    <row r="24" spans="1:1" x14ac:dyDescent="0.25">
      <c r="A24" s="2">
        <v>64</v>
      </c>
    </row>
    <row r="25" spans="1:1" x14ac:dyDescent="0.25">
      <c r="A25" s="2">
        <v>65</v>
      </c>
    </row>
    <row r="26" spans="1:1" x14ac:dyDescent="0.25">
      <c r="A26" s="2">
        <v>65</v>
      </c>
    </row>
    <row r="27" spans="1:1" x14ac:dyDescent="0.25">
      <c r="A27" s="2">
        <v>65</v>
      </c>
    </row>
    <row r="28" spans="1:1" x14ac:dyDescent="0.25">
      <c r="A28" s="2">
        <v>65</v>
      </c>
    </row>
    <row r="29" spans="1:1" x14ac:dyDescent="0.25">
      <c r="A29" s="2">
        <v>65</v>
      </c>
    </row>
    <row r="30" spans="1:1" x14ac:dyDescent="0.25">
      <c r="A30" s="2">
        <v>65</v>
      </c>
    </row>
    <row r="31" spans="1:1" x14ac:dyDescent="0.25">
      <c r="A31" s="2">
        <v>65</v>
      </c>
    </row>
    <row r="32" spans="1:1" x14ac:dyDescent="0.25">
      <c r="A32" s="2">
        <v>65</v>
      </c>
    </row>
    <row r="33" spans="1:1" x14ac:dyDescent="0.25">
      <c r="A33" s="2">
        <v>66</v>
      </c>
    </row>
    <row r="34" spans="1:1" x14ac:dyDescent="0.25">
      <c r="A34" s="2">
        <v>66</v>
      </c>
    </row>
    <row r="35" spans="1:1" x14ac:dyDescent="0.25">
      <c r="A35" s="2">
        <v>66</v>
      </c>
    </row>
    <row r="36" spans="1:1" x14ac:dyDescent="0.25">
      <c r="A36" s="2">
        <v>66</v>
      </c>
    </row>
    <row r="37" spans="1:1" x14ac:dyDescent="0.25">
      <c r="A37" s="2">
        <v>67</v>
      </c>
    </row>
    <row r="38" spans="1:1" x14ac:dyDescent="0.25">
      <c r="A38" s="2">
        <v>67</v>
      </c>
    </row>
    <row r="39" spans="1:1" x14ac:dyDescent="0.25">
      <c r="A39" s="2">
        <v>68</v>
      </c>
    </row>
    <row r="40" spans="1:1" x14ac:dyDescent="0.25">
      <c r="A40" s="2">
        <v>68</v>
      </c>
    </row>
    <row r="41" spans="1:1" x14ac:dyDescent="0.25">
      <c r="A41" s="2">
        <v>68</v>
      </c>
    </row>
    <row r="42" spans="1:1" x14ac:dyDescent="0.25">
      <c r="A42" s="2">
        <v>68</v>
      </c>
    </row>
    <row r="43" spans="1:1" x14ac:dyDescent="0.25">
      <c r="A43" s="2">
        <v>69</v>
      </c>
    </row>
    <row r="44" spans="1:1" x14ac:dyDescent="0.25">
      <c r="A44" s="2">
        <v>69</v>
      </c>
    </row>
    <row r="45" spans="1:1" x14ac:dyDescent="0.25">
      <c r="A45" s="2">
        <v>69</v>
      </c>
    </row>
    <row r="46" spans="1:1" x14ac:dyDescent="0.25">
      <c r="A46" s="2">
        <v>71</v>
      </c>
    </row>
    <row r="47" spans="1:1" x14ac:dyDescent="0.25">
      <c r="A47" s="2">
        <v>72</v>
      </c>
    </row>
    <row r="48" spans="1:1" x14ac:dyDescent="0.25">
      <c r="A48" s="2">
        <v>72</v>
      </c>
    </row>
    <row r="49" spans="1:1" x14ac:dyDescent="0.25">
      <c r="A49" s="2">
        <v>73</v>
      </c>
    </row>
    <row r="50" spans="1:1" x14ac:dyDescent="0.25">
      <c r="A50" s="2">
        <v>74</v>
      </c>
    </row>
    <row r="51" spans="1:1" x14ac:dyDescent="0.25">
      <c r="A51" s="2">
        <v>75</v>
      </c>
    </row>
    <row r="52" spans="1:1" x14ac:dyDescent="0.25">
      <c r="A52" s="2">
        <v>75</v>
      </c>
    </row>
    <row r="53" spans="1:1" x14ac:dyDescent="0.25">
      <c r="A53" s="2">
        <v>75</v>
      </c>
    </row>
    <row r="54" spans="1:1" x14ac:dyDescent="0.25">
      <c r="A54" s="2">
        <v>76</v>
      </c>
    </row>
    <row r="55" spans="1:1" x14ac:dyDescent="0.25">
      <c r="A55" s="2">
        <v>76</v>
      </c>
    </row>
    <row r="56" spans="1:1" x14ac:dyDescent="0.25">
      <c r="A56" s="2">
        <v>77</v>
      </c>
    </row>
    <row r="57" spans="1:1" x14ac:dyDescent="0.25">
      <c r="A57" s="2">
        <v>80</v>
      </c>
    </row>
    <row r="58" spans="1:1" x14ac:dyDescent="0.25">
      <c r="A58" s="2">
        <v>80</v>
      </c>
    </row>
    <row r="59" spans="1:1" x14ac:dyDescent="0.25">
      <c r="A59" s="2">
        <v>80</v>
      </c>
    </row>
    <row r="60" spans="1:1" x14ac:dyDescent="0.25">
      <c r="A60" s="2">
        <v>83</v>
      </c>
    </row>
  </sheetData>
  <sortState ref="A2:A61">
    <sortCondition ref="A2"/>
  </sortState>
  <mergeCells count="3">
    <mergeCell ref="N2:P2"/>
    <mergeCell ref="K2:M2"/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AE2C-0D20-478E-86DB-EE4272CB3D33}">
  <dimension ref="A1:Q80"/>
  <sheetViews>
    <sheetView tabSelected="1" workbookViewId="0">
      <selection activeCell="K21" sqref="K21"/>
    </sheetView>
  </sheetViews>
  <sheetFormatPr defaultRowHeight="15" x14ac:dyDescent="0.25"/>
  <cols>
    <col min="9" max="9" width="5" customWidth="1"/>
    <col min="11" max="11" width="12" customWidth="1"/>
    <col min="12" max="12" width="10.85546875" customWidth="1"/>
    <col min="13" max="13" width="14.140625" customWidth="1"/>
    <col min="17" max="17" width="19.85546875" customWidth="1"/>
  </cols>
  <sheetData>
    <row r="1" spans="1:17" x14ac:dyDescent="0.25">
      <c r="A1" s="2">
        <v>20</v>
      </c>
      <c r="C1" s="15" t="s">
        <v>24</v>
      </c>
      <c r="D1" s="16"/>
    </row>
    <row r="2" spans="1:17" x14ac:dyDescent="0.25">
      <c r="A2" s="2">
        <v>21</v>
      </c>
      <c r="C2" s="8" t="s">
        <v>3</v>
      </c>
      <c r="D2" s="9">
        <v>80</v>
      </c>
      <c r="K2" s="12" t="s">
        <v>20</v>
      </c>
      <c r="L2" s="13"/>
      <c r="M2" s="14"/>
      <c r="N2" s="11" t="s">
        <v>22</v>
      </c>
      <c r="O2" s="11"/>
      <c r="P2" s="11"/>
      <c r="Q2" s="7" t="s">
        <v>21</v>
      </c>
    </row>
    <row r="3" spans="1:17" x14ac:dyDescent="0.25">
      <c r="A3" s="2">
        <v>21.9</v>
      </c>
      <c r="C3" s="9" t="s">
        <v>2</v>
      </c>
      <c r="D3" s="9">
        <f>MAX(A1:A80) - MIN(A1:A80)</f>
        <v>10</v>
      </c>
      <c r="G3" s="4"/>
      <c r="H3" s="4" t="s">
        <v>4</v>
      </c>
      <c r="I3" s="4"/>
      <c r="J3" s="4" t="s">
        <v>5</v>
      </c>
      <c r="K3" s="5" t="s">
        <v>19</v>
      </c>
      <c r="L3" s="4" t="s">
        <v>17</v>
      </c>
      <c r="M3" s="4" t="s">
        <v>18</v>
      </c>
      <c r="N3" s="4" t="s">
        <v>14</v>
      </c>
      <c r="O3" s="4" t="s">
        <v>15</v>
      </c>
      <c r="P3" s="4" t="s">
        <v>16</v>
      </c>
      <c r="Q3" s="4" t="s">
        <v>16</v>
      </c>
    </row>
    <row r="4" spans="1:17" ht="15.75" x14ac:dyDescent="0.25">
      <c r="A4" s="1">
        <v>23</v>
      </c>
      <c r="C4" s="9" t="s">
        <v>1</v>
      </c>
      <c r="D4" s="9">
        <f>ROUND(SQRT(D2),0)</f>
        <v>9</v>
      </c>
      <c r="G4" s="4" t="s">
        <v>8</v>
      </c>
      <c r="H4" s="4">
        <f>D6</f>
        <v>19.375</v>
      </c>
      <c r="I4" s="4" t="s">
        <v>26</v>
      </c>
      <c r="J4" s="4">
        <f>H4+$D$5</f>
        <v>20.625</v>
      </c>
      <c r="K4" s="3">
        <v>1</v>
      </c>
      <c r="L4" s="3">
        <f>K4/$D$2</f>
        <v>1.2500000000000001E-2</v>
      </c>
      <c r="M4" s="17">
        <f>L4</f>
        <v>1.2500000000000001E-2</v>
      </c>
      <c r="N4" s="3">
        <f>K4</f>
        <v>1</v>
      </c>
      <c r="O4" s="18">
        <f>L4</f>
        <v>1.2500000000000001E-2</v>
      </c>
      <c r="P4" s="17">
        <f>M4</f>
        <v>1.2500000000000001E-2</v>
      </c>
      <c r="Q4" s="17">
        <v>1</v>
      </c>
    </row>
    <row r="5" spans="1:17" x14ac:dyDescent="0.25">
      <c r="A5" s="2">
        <v>23</v>
      </c>
      <c r="C5" s="9" t="s">
        <v>0</v>
      </c>
      <c r="D5" s="9">
        <f>D3/(D4-1)</f>
        <v>1.25</v>
      </c>
      <c r="G5" s="4" t="s">
        <v>7</v>
      </c>
      <c r="H5" s="4">
        <f>J4</f>
        <v>20.625</v>
      </c>
      <c r="I5" s="4" t="s">
        <v>26</v>
      </c>
      <c r="J5" s="4">
        <f t="shared" ref="J5:J11" si="0">H5+$D$5</f>
        <v>21.875</v>
      </c>
      <c r="K5" s="3">
        <v>1</v>
      </c>
      <c r="L5" s="3">
        <f t="shared" ref="L5:L12" si="1">K5/$D$2</f>
        <v>1.2500000000000001E-2</v>
      </c>
      <c r="M5" s="17">
        <f t="shared" ref="M5:M12" si="2">L5</f>
        <v>1.2500000000000001E-2</v>
      </c>
      <c r="N5" s="3">
        <f>N4+K5</f>
        <v>2</v>
      </c>
      <c r="O5" s="18">
        <f>O4+L5</f>
        <v>2.5000000000000001E-2</v>
      </c>
      <c r="P5" s="17">
        <f>P4+M5</f>
        <v>2.5000000000000001E-2</v>
      </c>
      <c r="Q5" s="17">
        <f>Q4-M4</f>
        <v>0.98750000000000004</v>
      </c>
    </row>
    <row r="6" spans="1:17" x14ac:dyDescent="0.25">
      <c r="A6" s="2">
        <v>23</v>
      </c>
      <c r="C6" s="9" t="s">
        <v>4</v>
      </c>
      <c r="D6" s="9">
        <f>A1-D5/2</f>
        <v>19.375</v>
      </c>
      <c r="G6" s="4" t="s">
        <v>6</v>
      </c>
      <c r="H6" s="4">
        <f>J5</f>
        <v>21.875</v>
      </c>
      <c r="I6" s="4" t="s">
        <v>26</v>
      </c>
      <c r="J6" s="4">
        <f t="shared" si="0"/>
        <v>23.125</v>
      </c>
      <c r="K6" s="3">
        <v>5</v>
      </c>
      <c r="L6" s="3">
        <f t="shared" si="1"/>
        <v>6.25E-2</v>
      </c>
      <c r="M6" s="17">
        <f t="shared" si="2"/>
        <v>6.25E-2</v>
      </c>
      <c r="N6" s="3">
        <f t="shared" ref="N6:N12" si="3">N5+K6</f>
        <v>7</v>
      </c>
      <c r="O6" s="18">
        <f t="shared" ref="O6:P11" si="4">O5+L6</f>
        <v>8.7499999999999994E-2</v>
      </c>
      <c r="P6" s="17">
        <f t="shared" si="4"/>
        <v>8.7499999999999994E-2</v>
      </c>
      <c r="Q6" s="17">
        <f t="shared" ref="Q6:Q12" si="5">Q5-M5</f>
        <v>0.97500000000000009</v>
      </c>
    </row>
    <row r="7" spans="1:17" x14ac:dyDescent="0.25">
      <c r="A7" s="2">
        <v>23.1</v>
      </c>
      <c r="G7" s="4" t="s">
        <v>9</v>
      </c>
      <c r="H7" s="4">
        <f t="shared" ref="H7:H11" si="6">J6</f>
        <v>23.125</v>
      </c>
      <c r="I7" s="4" t="s">
        <v>26</v>
      </c>
      <c r="J7" s="4">
        <f t="shared" si="0"/>
        <v>24.375</v>
      </c>
      <c r="K7" s="3">
        <v>14</v>
      </c>
      <c r="L7" s="3">
        <f t="shared" si="1"/>
        <v>0.17499999999999999</v>
      </c>
      <c r="M7" s="17">
        <f t="shared" si="2"/>
        <v>0.17499999999999999</v>
      </c>
      <c r="N7" s="3">
        <f t="shared" si="3"/>
        <v>21</v>
      </c>
      <c r="O7" s="18">
        <f t="shared" si="4"/>
        <v>0.26249999999999996</v>
      </c>
      <c r="P7" s="17">
        <f t="shared" si="4"/>
        <v>0.26249999999999996</v>
      </c>
      <c r="Q7" s="17">
        <f t="shared" si="5"/>
        <v>0.91250000000000009</v>
      </c>
    </row>
    <row r="8" spans="1:17" ht="15.75" x14ac:dyDescent="0.25">
      <c r="A8" s="1">
        <v>23.3</v>
      </c>
      <c r="G8" s="4" t="s">
        <v>10</v>
      </c>
      <c r="H8" s="4">
        <f t="shared" si="6"/>
        <v>24.375</v>
      </c>
      <c r="I8" s="4" t="s">
        <v>26</v>
      </c>
      <c r="J8" s="4">
        <f t="shared" si="0"/>
        <v>25.625</v>
      </c>
      <c r="K8" s="3">
        <v>32</v>
      </c>
      <c r="L8" s="3">
        <f t="shared" si="1"/>
        <v>0.4</v>
      </c>
      <c r="M8" s="17">
        <f t="shared" si="2"/>
        <v>0.4</v>
      </c>
      <c r="N8" s="3">
        <f t="shared" si="3"/>
        <v>53</v>
      </c>
      <c r="O8" s="18">
        <f t="shared" si="4"/>
        <v>0.66249999999999998</v>
      </c>
      <c r="P8" s="17">
        <f t="shared" si="4"/>
        <v>0.66249999999999998</v>
      </c>
      <c r="Q8" s="17">
        <f t="shared" si="5"/>
        <v>0.73750000000000004</v>
      </c>
    </row>
    <row r="9" spans="1:17" x14ac:dyDescent="0.25">
      <c r="A9" s="2">
        <v>23.4</v>
      </c>
      <c r="G9" s="4" t="s">
        <v>11</v>
      </c>
      <c r="H9" s="4">
        <f t="shared" si="6"/>
        <v>25.625</v>
      </c>
      <c r="I9" s="4" t="s">
        <v>26</v>
      </c>
      <c r="J9" s="4">
        <f t="shared" si="0"/>
        <v>26.875</v>
      </c>
      <c r="K9" s="3">
        <v>15</v>
      </c>
      <c r="L9" s="3">
        <f t="shared" si="1"/>
        <v>0.1875</v>
      </c>
      <c r="M9" s="17">
        <f t="shared" si="2"/>
        <v>0.1875</v>
      </c>
      <c r="N9" s="3">
        <f t="shared" si="3"/>
        <v>68</v>
      </c>
      <c r="O9" s="18">
        <f t="shared" si="4"/>
        <v>0.85</v>
      </c>
      <c r="P9" s="17">
        <f t="shared" si="4"/>
        <v>0.85</v>
      </c>
      <c r="Q9" s="17">
        <f t="shared" si="5"/>
        <v>0.33750000000000002</v>
      </c>
    </row>
    <row r="10" spans="1:17" x14ac:dyDescent="0.25">
      <c r="A10" s="2">
        <v>23.4</v>
      </c>
      <c r="G10" s="4" t="s">
        <v>12</v>
      </c>
      <c r="H10" s="4">
        <f t="shared" si="6"/>
        <v>26.875</v>
      </c>
      <c r="I10" s="4" t="s">
        <v>26</v>
      </c>
      <c r="J10" s="4">
        <f t="shared" si="0"/>
        <v>28.125</v>
      </c>
      <c r="K10" s="3">
        <v>7</v>
      </c>
      <c r="L10" s="3">
        <f t="shared" si="1"/>
        <v>8.7499999999999994E-2</v>
      </c>
      <c r="M10" s="17">
        <f t="shared" si="2"/>
        <v>8.7499999999999994E-2</v>
      </c>
      <c r="N10" s="3">
        <f t="shared" si="3"/>
        <v>75</v>
      </c>
      <c r="O10" s="18">
        <f t="shared" si="4"/>
        <v>0.9375</v>
      </c>
      <c r="P10" s="17">
        <f t="shared" si="4"/>
        <v>0.9375</v>
      </c>
      <c r="Q10" s="17">
        <f t="shared" si="5"/>
        <v>0.15000000000000002</v>
      </c>
    </row>
    <row r="11" spans="1:17" x14ac:dyDescent="0.25">
      <c r="A11" s="2">
        <v>23.8</v>
      </c>
      <c r="G11" s="4" t="s">
        <v>13</v>
      </c>
      <c r="H11" s="4">
        <f t="shared" si="6"/>
        <v>28.125</v>
      </c>
      <c r="I11" s="4" t="s">
        <v>26</v>
      </c>
      <c r="J11" s="4">
        <f t="shared" si="0"/>
        <v>29.375</v>
      </c>
      <c r="K11" s="3">
        <v>4</v>
      </c>
      <c r="L11" s="3">
        <f t="shared" si="1"/>
        <v>0.05</v>
      </c>
      <c r="M11" s="17">
        <f t="shared" si="2"/>
        <v>0.05</v>
      </c>
      <c r="N11" s="3">
        <f t="shared" si="3"/>
        <v>79</v>
      </c>
      <c r="O11" s="18">
        <f t="shared" si="4"/>
        <v>0.98750000000000004</v>
      </c>
      <c r="P11" s="17">
        <f t="shared" si="4"/>
        <v>0.98750000000000004</v>
      </c>
      <c r="Q11" s="17">
        <f t="shared" si="5"/>
        <v>6.2500000000000028E-2</v>
      </c>
    </row>
    <row r="12" spans="1:17" x14ac:dyDescent="0.25">
      <c r="A12" s="2">
        <v>23.9</v>
      </c>
      <c r="G12" s="4" t="s">
        <v>25</v>
      </c>
      <c r="H12" s="4">
        <f t="shared" ref="H12" si="7">J11</f>
        <v>29.375</v>
      </c>
      <c r="I12" s="4" t="s">
        <v>26</v>
      </c>
      <c r="J12" s="4">
        <f t="shared" ref="J12" si="8">H12+$D$5</f>
        <v>30.625</v>
      </c>
      <c r="K12" s="3">
        <v>1</v>
      </c>
      <c r="L12" s="3">
        <f t="shared" si="1"/>
        <v>1.2500000000000001E-2</v>
      </c>
      <c r="M12" s="17">
        <f t="shared" si="2"/>
        <v>1.2500000000000001E-2</v>
      </c>
      <c r="N12" s="3">
        <f t="shared" si="3"/>
        <v>80</v>
      </c>
      <c r="O12" s="18">
        <f>O11+L12</f>
        <v>1</v>
      </c>
      <c r="P12" s="17">
        <f>P11+M12</f>
        <v>1</v>
      </c>
      <c r="Q12" s="17">
        <f t="shared" si="5"/>
        <v>1.2500000000000025E-2</v>
      </c>
    </row>
    <row r="13" spans="1:17" x14ac:dyDescent="0.25">
      <c r="A13" s="2">
        <v>24</v>
      </c>
      <c r="G13" s="4"/>
      <c r="H13" s="4"/>
      <c r="I13" s="4"/>
      <c r="J13" s="4" t="s">
        <v>23</v>
      </c>
      <c r="K13" s="4">
        <f>SUM(K4:K12)</f>
        <v>80</v>
      </c>
      <c r="L13" s="4">
        <f t="shared" ref="L13:M13" si="9">SUM(L4:L12)</f>
        <v>1</v>
      </c>
      <c r="M13" s="4">
        <f t="shared" si="9"/>
        <v>1</v>
      </c>
      <c r="N13" s="4"/>
      <c r="O13" s="4"/>
      <c r="P13" s="4"/>
      <c r="Q13" s="4"/>
    </row>
    <row r="14" spans="1:17" x14ac:dyDescent="0.25">
      <c r="A14" s="2">
        <v>24</v>
      </c>
    </row>
    <row r="15" spans="1:17" x14ac:dyDescent="0.25">
      <c r="A15" s="2">
        <v>24.1</v>
      </c>
    </row>
    <row r="16" spans="1:17" x14ac:dyDescent="0.25">
      <c r="A16" s="2">
        <v>24.1</v>
      </c>
    </row>
    <row r="17" spans="1:1" x14ac:dyDescent="0.25">
      <c r="A17" s="2">
        <v>24.2</v>
      </c>
    </row>
    <row r="18" spans="1:1" x14ac:dyDescent="0.25">
      <c r="A18" s="2">
        <v>24.2</v>
      </c>
    </row>
    <row r="19" spans="1:1" x14ac:dyDescent="0.25">
      <c r="A19" s="2">
        <v>24.2</v>
      </c>
    </row>
    <row r="20" spans="1:1" x14ac:dyDescent="0.25">
      <c r="A20" s="2">
        <v>24.2</v>
      </c>
    </row>
    <row r="21" spans="1:1" x14ac:dyDescent="0.25">
      <c r="A21" s="2">
        <v>24.2</v>
      </c>
    </row>
    <row r="22" spans="1:1" x14ac:dyDescent="0.25">
      <c r="A22" s="2">
        <v>24.7</v>
      </c>
    </row>
    <row r="23" spans="1:1" x14ac:dyDescent="0.25">
      <c r="A23" s="2">
        <v>24.7</v>
      </c>
    </row>
    <row r="24" spans="1:1" x14ac:dyDescent="0.25">
      <c r="A24" s="2">
        <v>24.7</v>
      </c>
    </row>
    <row r="25" spans="1:1" x14ac:dyDescent="0.25">
      <c r="A25" s="2">
        <v>24.7</v>
      </c>
    </row>
    <row r="26" spans="1:1" x14ac:dyDescent="0.25">
      <c r="A26" s="2">
        <v>24.8</v>
      </c>
    </row>
    <row r="27" spans="1:1" x14ac:dyDescent="0.25">
      <c r="A27" s="2">
        <v>24.8</v>
      </c>
    </row>
    <row r="28" spans="1:1" x14ac:dyDescent="0.25">
      <c r="A28" s="2">
        <v>24.8</v>
      </c>
    </row>
    <row r="29" spans="1:1" x14ac:dyDescent="0.25">
      <c r="A29" s="2">
        <v>24.8</v>
      </c>
    </row>
    <row r="30" spans="1:1" x14ac:dyDescent="0.25">
      <c r="A30" s="2">
        <v>24.8</v>
      </c>
    </row>
    <row r="31" spans="1:1" x14ac:dyDescent="0.25">
      <c r="A31" s="2">
        <v>24.9</v>
      </c>
    </row>
    <row r="32" spans="1:1" x14ac:dyDescent="0.25">
      <c r="A32" s="2">
        <v>24.9</v>
      </c>
    </row>
    <row r="33" spans="1:1" x14ac:dyDescent="0.25">
      <c r="A33" s="2">
        <v>25</v>
      </c>
    </row>
    <row r="34" spans="1:1" x14ac:dyDescent="0.25">
      <c r="A34" s="2">
        <v>25</v>
      </c>
    </row>
    <row r="35" spans="1:1" x14ac:dyDescent="0.25">
      <c r="A35" s="2">
        <v>25</v>
      </c>
    </row>
    <row r="36" spans="1:1" x14ac:dyDescent="0.25">
      <c r="A36" s="2">
        <v>25</v>
      </c>
    </row>
    <row r="37" spans="1:1" x14ac:dyDescent="0.25">
      <c r="A37" s="2">
        <v>25</v>
      </c>
    </row>
    <row r="38" spans="1:1" x14ac:dyDescent="0.25">
      <c r="A38" s="2">
        <v>25</v>
      </c>
    </row>
    <row r="39" spans="1:1" x14ac:dyDescent="0.25">
      <c r="A39" s="2">
        <v>25</v>
      </c>
    </row>
    <row r="40" spans="1:1" x14ac:dyDescent="0.25">
      <c r="A40" s="2">
        <v>25.1</v>
      </c>
    </row>
    <row r="41" spans="1:1" x14ac:dyDescent="0.25">
      <c r="A41" s="2">
        <v>25.1</v>
      </c>
    </row>
    <row r="42" spans="1:1" x14ac:dyDescent="0.25">
      <c r="A42" s="2">
        <v>25.1</v>
      </c>
    </row>
    <row r="43" spans="1:1" x14ac:dyDescent="0.25">
      <c r="A43" s="2">
        <v>25.1</v>
      </c>
    </row>
    <row r="44" spans="1:1" x14ac:dyDescent="0.25">
      <c r="A44" s="2">
        <v>25.2</v>
      </c>
    </row>
    <row r="45" spans="1:1" x14ac:dyDescent="0.25">
      <c r="A45" s="2">
        <v>25.2</v>
      </c>
    </row>
    <row r="46" spans="1:1" x14ac:dyDescent="0.25">
      <c r="A46" s="2">
        <v>25.2</v>
      </c>
    </row>
    <row r="47" spans="1:1" x14ac:dyDescent="0.25">
      <c r="A47" s="2">
        <v>25.2</v>
      </c>
    </row>
    <row r="48" spans="1:1" x14ac:dyDescent="0.25">
      <c r="A48" s="2">
        <v>25.2</v>
      </c>
    </row>
    <row r="49" spans="1:1" x14ac:dyDescent="0.25">
      <c r="A49" s="2">
        <v>25.2</v>
      </c>
    </row>
    <row r="50" spans="1:1" x14ac:dyDescent="0.25">
      <c r="A50" s="2">
        <v>25.2</v>
      </c>
    </row>
    <row r="51" spans="1:1" x14ac:dyDescent="0.25">
      <c r="A51" s="2">
        <v>25.3</v>
      </c>
    </row>
    <row r="52" spans="1:1" x14ac:dyDescent="0.25">
      <c r="A52" s="2">
        <v>25.4</v>
      </c>
    </row>
    <row r="53" spans="1:1" x14ac:dyDescent="0.25">
      <c r="A53" s="2">
        <v>25.6</v>
      </c>
    </row>
    <row r="54" spans="1:1" x14ac:dyDescent="0.25">
      <c r="A54" s="2">
        <v>25.8</v>
      </c>
    </row>
    <row r="55" spans="1:1" x14ac:dyDescent="0.25">
      <c r="A55" s="2">
        <v>25.8</v>
      </c>
    </row>
    <row r="56" spans="1:1" x14ac:dyDescent="0.25">
      <c r="A56" s="2">
        <v>25.8</v>
      </c>
    </row>
    <row r="57" spans="1:1" x14ac:dyDescent="0.25">
      <c r="A57" s="2">
        <v>25.8</v>
      </c>
    </row>
    <row r="58" spans="1:1" x14ac:dyDescent="0.25">
      <c r="A58" s="2">
        <v>25.8</v>
      </c>
    </row>
    <row r="59" spans="1:1" x14ac:dyDescent="0.25">
      <c r="A59" s="2">
        <v>25.8</v>
      </c>
    </row>
    <row r="60" spans="1:1" x14ac:dyDescent="0.25">
      <c r="A60" s="2">
        <v>25.8</v>
      </c>
    </row>
    <row r="61" spans="1:1" x14ac:dyDescent="0.25">
      <c r="A61" s="2">
        <v>25.9</v>
      </c>
    </row>
    <row r="62" spans="1:1" x14ac:dyDescent="0.25">
      <c r="A62" s="2">
        <v>25.9</v>
      </c>
    </row>
    <row r="63" spans="1:1" x14ac:dyDescent="0.25">
      <c r="A63" s="2">
        <v>25.9</v>
      </c>
    </row>
    <row r="64" spans="1:1" x14ac:dyDescent="0.25">
      <c r="A64" s="2">
        <v>26</v>
      </c>
    </row>
    <row r="65" spans="1:1" x14ac:dyDescent="0.25">
      <c r="A65" s="2">
        <v>26.2</v>
      </c>
    </row>
    <row r="66" spans="1:1" x14ac:dyDescent="0.25">
      <c r="A66" s="2">
        <v>26.5</v>
      </c>
    </row>
    <row r="67" spans="1:1" x14ac:dyDescent="0.25">
      <c r="A67" s="2">
        <v>26.7</v>
      </c>
    </row>
    <row r="68" spans="1:1" x14ac:dyDescent="0.25">
      <c r="A68" s="2">
        <v>26.8</v>
      </c>
    </row>
    <row r="69" spans="1:1" x14ac:dyDescent="0.25">
      <c r="A69" s="2">
        <v>27</v>
      </c>
    </row>
    <row r="70" spans="1:1" x14ac:dyDescent="0.25">
      <c r="A70" s="2">
        <v>27</v>
      </c>
    </row>
    <row r="71" spans="1:1" x14ac:dyDescent="0.25">
      <c r="A71" s="2">
        <v>27</v>
      </c>
    </row>
    <row r="72" spans="1:1" x14ac:dyDescent="0.25">
      <c r="A72" s="2">
        <v>27.1</v>
      </c>
    </row>
    <row r="73" spans="1:1" x14ac:dyDescent="0.25">
      <c r="A73" s="2">
        <v>27.1</v>
      </c>
    </row>
    <row r="74" spans="1:1" x14ac:dyDescent="0.25">
      <c r="A74" s="2">
        <v>27.3</v>
      </c>
    </row>
    <row r="75" spans="1:1" x14ac:dyDescent="0.25">
      <c r="A75" s="2">
        <v>27.3</v>
      </c>
    </row>
    <row r="76" spans="1:1" x14ac:dyDescent="0.25">
      <c r="A76" s="2">
        <v>29</v>
      </c>
    </row>
    <row r="77" spans="1:1" x14ac:dyDescent="0.25">
      <c r="A77" s="2">
        <v>29.1</v>
      </c>
    </row>
    <row r="78" spans="1:1" x14ac:dyDescent="0.25">
      <c r="A78" s="2">
        <v>29.1</v>
      </c>
    </row>
    <row r="79" spans="1:1" x14ac:dyDescent="0.25">
      <c r="A79" s="2">
        <v>29.1</v>
      </c>
    </row>
    <row r="80" spans="1:1" x14ac:dyDescent="0.25">
      <c r="A80" s="2">
        <v>30</v>
      </c>
    </row>
  </sheetData>
  <sortState ref="A1:A80">
    <sortCondition ref="A1"/>
  </sortState>
  <mergeCells count="3">
    <mergeCell ref="C1:D1"/>
    <mergeCell ref="K2:M2"/>
    <mergeCell ref="N2:P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2021-12-13T12:46:39Z</dcterms:created>
  <dcterms:modified xsi:type="dcterms:W3CDTF">2022-01-09T14:19:44Z</dcterms:modified>
</cp:coreProperties>
</file>