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G\TFG_Microservices\"/>
    </mc:Choice>
  </mc:AlternateContent>
  <xr:revisionPtr revIDLastSave="0" documentId="13_ncr:1_{65A0B048-FABA-4055-97C3-37321358A823}" xr6:coauthVersionLast="36" xr6:coauthVersionMax="36" xr10:uidLastSave="{00000000-0000-0000-0000-000000000000}"/>
  <bookViews>
    <workbookView xWindow="0" yWindow="0" windowWidth="23040" windowHeight="9072" activeTab="2" xr2:uid="{32396625-9C51-4A5C-869A-62AE6FBE7DC6}"/>
  </bookViews>
  <sheets>
    <sheet name="Commits" sheetId="1" r:id="rId1"/>
    <sheet name="Cronograma" sheetId="2" r:id="rId2"/>
    <sheet name="Hoja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3" l="1"/>
  <c r="E5" i="3"/>
  <c r="E6" i="3"/>
  <c r="E7" i="3"/>
  <c r="E8" i="3"/>
  <c r="E4" i="3"/>
  <c r="H25" i="2" l="1"/>
  <c r="H24" i="2"/>
  <c r="H18" i="2"/>
  <c r="H19" i="2"/>
  <c r="H20" i="2"/>
  <c r="H21" i="2"/>
  <c r="H22" i="2"/>
  <c r="H23" i="2"/>
  <c r="H17" i="2"/>
  <c r="H14" i="2"/>
  <c r="H15" i="2"/>
  <c r="H16" i="2"/>
  <c r="H13" i="2"/>
  <c r="H4" i="2"/>
  <c r="H5" i="2"/>
  <c r="H6" i="2"/>
  <c r="H7" i="2"/>
  <c r="H8" i="2"/>
  <c r="H9" i="2"/>
  <c r="H11" i="2"/>
  <c r="H10" i="2"/>
  <c r="H12" i="2"/>
  <c r="H3" i="2"/>
  <c r="B50" i="2"/>
  <c r="C50" i="2"/>
  <c r="D50" i="2"/>
  <c r="D50" i="1"/>
  <c r="C50" i="1"/>
  <c r="B50" i="1"/>
</calcChain>
</file>

<file path=xl/sharedStrings.xml><?xml version="1.0" encoding="utf-8"?>
<sst xmlns="http://schemas.openxmlformats.org/spreadsheetml/2006/main" count="44" uniqueCount="41">
  <si>
    <t>Solución monolítica</t>
  </si>
  <si>
    <t>Solución basada en microservicios</t>
  </si>
  <si>
    <t>Interfaz de usuario</t>
  </si>
  <si>
    <t>Memoria</t>
  </si>
  <si>
    <t>Actividad</t>
  </si>
  <si>
    <t>Fecha Inicio</t>
  </si>
  <si>
    <t>Fecha Fin</t>
  </si>
  <si>
    <t>Duración (días)</t>
  </si>
  <si>
    <t>Modelado de las entidades de dominio</t>
  </si>
  <si>
    <t>Diseño de las interfaces de contratos</t>
  </si>
  <si>
    <t>Persistencia y operaciones CRUD en BD</t>
  </si>
  <si>
    <t>Implementación de Incidencias</t>
  </si>
  <si>
    <t>Implementación de Pedidos</t>
  </si>
  <si>
    <t>Implementación de Notificaciones</t>
  </si>
  <si>
    <t>Implementación de Informes</t>
  </si>
  <si>
    <t>Implementación de Seguridad</t>
  </si>
  <si>
    <t>Generación de la capa de Proxy</t>
  </si>
  <si>
    <t>Despliegue con Azure App Service</t>
  </si>
  <si>
    <t>Interfaz de usuario de login</t>
  </si>
  <si>
    <t>Interfaces de usuario de productos</t>
  </si>
  <si>
    <t>Interfaces de usuario de incidencias</t>
  </si>
  <si>
    <t>Interfaces de usuario de pedidos</t>
  </si>
  <si>
    <t>Creación de librería con código común</t>
  </si>
  <si>
    <t>Microservicio de Seguridad</t>
  </si>
  <si>
    <t>Microservicio de Pedidos</t>
  </si>
  <si>
    <t>Microservicio de Informes</t>
  </si>
  <si>
    <t>Microservicio de Incidencias</t>
  </si>
  <si>
    <t>Microservicio de Notificaciones</t>
  </si>
  <si>
    <t>Despliegue con Docker Compose</t>
  </si>
  <si>
    <t>Despliegue con Azure Kubernetes Service</t>
  </si>
  <si>
    <t>Inicio</t>
  </si>
  <si>
    <t>Fin</t>
  </si>
  <si>
    <t>Adaptación de la interfaz de usuario</t>
  </si>
  <si>
    <t>Microservicio</t>
  </si>
  <si>
    <t>Implementación en el sist. monolítico</t>
  </si>
  <si>
    <t>Refactorización en un microservicio</t>
  </si>
  <si>
    <t>Seguridad</t>
  </si>
  <si>
    <t>Informes</t>
  </si>
  <si>
    <t>Notificaciones</t>
  </si>
  <si>
    <t>Incidencias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</si>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</sst>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Número</a:t>
            </a:r>
            <a:r>
              <a:rPr lang="es-ES" sz="1800" b="1" baseline="0"/>
              <a:t> de commits realizados cada día en los diferentes proyectos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Commits!$B$1</c:f>
              <c:strCache>
                <c:ptCount val="1"/>
                <c:pt idx="0">
                  <c:v>Solución monolítica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Commits!$B$2:$B$50</c:f>
              <c:numCache>
                <c:formatCode>General</c:formatCode>
                <c:ptCount val="49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18</c:v>
                </c:pt>
                <c:pt idx="12">
                  <c:v>23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17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7-4DC5-A5E7-30AD66A2A7A7}"/>
            </c:ext>
          </c:extLst>
        </c:ser>
        <c:ser>
          <c:idx val="1"/>
          <c:order val="1"/>
          <c:tx>
            <c:strRef>
              <c:f>Commits!$C$1</c:f>
              <c:strCache>
                <c:ptCount val="1"/>
                <c:pt idx="0">
                  <c:v>Solución basada en microservicios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13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7-4DC5-A5E7-30AD66A2A7A7}"/>
            </c:ext>
          </c:extLst>
        </c:ser>
        <c:ser>
          <c:idx val="2"/>
          <c:order val="2"/>
          <c:tx>
            <c:strRef>
              <c:f>Commits!$D$1</c:f>
              <c:strCache>
                <c:ptCount val="1"/>
                <c:pt idx="0">
                  <c:v>Interfaz de usuario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7-4DC5-A5E7-30AD66A2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2328"/>
        <c:axId val="547661184"/>
      </c:lineChart>
      <c:dateAx>
        <c:axId val="547652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1184"/>
        <c:crosses val="autoZero"/>
        <c:auto val="1"/>
        <c:lblOffset val="100"/>
        <c:baseTimeUnit val="days"/>
      </c:dateAx>
      <c:valAx>
        <c:axId val="5476611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Cronograma del desarrollo</a:t>
            </a:r>
            <a:r>
              <a:rPr lang="es-ES" b="1" baseline="0"/>
              <a:t> del </a:t>
            </a:r>
            <a:r>
              <a:rPr lang="es-ES" b="1"/>
              <a:t>caso de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Cronograma!$F$3:$F$25</c:f>
              <c:strCache>
                <c:ptCount val="23"/>
                <c:pt idx="0">
                  <c:v>Modelado de las entidades de dominio</c:v>
                </c:pt>
                <c:pt idx="1">
                  <c:v>Persistencia y operaciones CRUD en BD</c:v>
                </c:pt>
                <c:pt idx="2">
                  <c:v>Diseño de las interfaces de contratos</c:v>
                </c:pt>
                <c:pt idx="3">
                  <c:v>Implementación de Seguridad</c:v>
                </c:pt>
                <c:pt idx="4">
                  <c:v>Implementación de Incidencias</c:v>
                </c:pt>
                <c:pt idx="5">
                  <c:v>Implementación de Pedidos</c:v>
                </c:pt>
                <c:pt idx="6">
                  <c:v>Implementación de Notificaciones</c:v>
                </c:pt>
                <c:pt idx="7">
                  <c:v>Generación de la capa de Proxy</c:v>
                </c:pt>
                <c:pt idx="8">
                  <c:v>Implementación de Informes</c:v>
                </c:pt>
                <c:pt idx="9">
                  <c:v>Despliegue con Azure App Service</c:v>
                </c:pt>
                <c:pt idx="10">
                  <c:v>Interfaz de usuario de login</c:v>
                </c:pt>
                <c:pt idx="11">
                  <c:v>Interfaces de usuario de productos</c:v>
                </c:pt>
                <c:pt idx="12">
                  <c:v>Interfaces de usuario de incidencias</c:v>
                </c:pt>
                <c:pt idx="13">
                  <c:v>Interfaces de usuario de pedidos</c:v>
                </c:pt>
                <c:pt idx="14">
                  <c:v>Creación de librería con código común</c:v>
                </c:pt>
                <c:pt idx="15">
                  <c:v>Microservicio de Seguridad</c:v>
                </c:pt>
                <c:pt idx="16">
                  <c:v>Microservicio de Pedidos</c:v>
                </c:pt>
                <c:pt idx="17">
                  <c:v>Microservicio de Informes</c:v>
                </c:pt>
                <c:pt idx="18">
                  <c:v>Microservicio de Incidencias</c:v>
                </c:pt>
                <c:pt idx="19">
                  <c:v>Microservicio de Notificaciones</c:v>
                </c:pt>
                <c:pt idx="20">
                  <c:v>Despliegue con Docker Compose</c:v>
                </c:pt>
                <c:pt idx="21">
                  <c:v>Despliegue con Azure Kubernetes Service</c:v>
                </c:pt>
                <c:pt idx="22">
                  <c:v>Adaptación de la interfaz de usuario</c:v>
                </c:pt>
              </c:strCache>
            </c:strRef>
          </c:cat>
          <c:val>
            <c:numRef>
              <c:f>Cronograma!$G$3:$G$25</c:f>
              <c:numCache>
                <c:formatCode>m/d/yyyy</c:formatCode>
                <c:ptCount val="23"/>
                <c:pt idx="0">
                  <c:v>43270</c:v>
                </c:pt>
                <c:pt idx="1">
                  <c:v>43272</c:v>
                </c:pt>
                <c:pt idx="2">
                  <c:v>43270</c:v>
                </c:pt>
                <c:pt idx="3">
                  <c:v>43278</c:v>
                </c:pt>
                <c:pt idx="4">
                  <c:v>43281</c:v>
                </c:pt>
                <c:pt idx="5">
                  <c:v>43281</c:v>
                </c:pt>
                <c:pt idx="6">
                  <c:v>43282</c:v>
                </c:pt>
                <c:pt idx="7">
                  <c:v>43282</c:v>
                </c:pt>
                <c:pt idx="8">
                  <c:v>43287</c:v>
                </c:pt>
                <c:pt idx="9">
                  <c:v>43288</c:v>
                </c:pt>
                <c:pt idx="10">
                  <c:v>43290</c:v>
                </c:pt>
                <c:pt idx="11">
                  <c:v>43291</c:v>
                </c:pt>
                <c:pt idx="12">
                  <c:v>43291</c:v>
                </c:pt>
                <c:pt idx="13">
                  <c:v>43294</c:v>
                </c:pt>
                <c:pt idx="14">
                  <c:v>43299</c:v>
                </c:pt>
                <c:pt idx="15">
                  <c:v>43299</c:v>
                </c:pt>
                <c:pt idx="16">
                  <c:v>43300</c:v>
                </c:pt>
                <c:pt idx="17">
                  <c:v>43302</c:v>
                </c:pt>
                <c:pt idx="18">
                  <c:v>43302</c:v>
                </c:pt>
                <c:pt idx="19">
                  <c:v>43303</c:v>
                </c:pt>
                <c:pt idx="20">
                  <c:v>43302</c:v>
                </c:pt>
                <c:pt idx="21">
                  <c:v>43306</c:v>
                </c:pt>
                <c:pt idx="22">
                  <c:v>43307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6E8-94D3-075C3E981E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8-46E8-94D3-075C3E981E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C8-46E8-94D3-075C3E981E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8-46E8-94D3-075C3E981E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C8-46E8-94D3-075C3E981E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8-46E8-94D3-075C3E981EA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C8-46E8-94D3-075C3E981EA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8-46E8-94D3-075C3E981EA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C8-46E8-94D3-075C3E981E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C8-46E8-94D3-075C3E981E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C8-46E8-94D3-075C3E981E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C8-46E8-94D3-075C3E981EA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C8-46E8-94D3-075C3E981E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C8-46E8-94D3-075C3E981EA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EC8-46E8-94D3-075C3E981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C8-46E8-94D3-075C3E981EAD}"/>
              </c:ext>
            </c:extLst>
          </c:dPt>
          <c:cat>
            <c:strRef>
              <c:f>Cronograma!$F$3:$F$25</c:f>
              <c:strCache>
                <c:ptCount val="23"/>
                <c:pt idx="0">
                  <c:v>Modelado de las entidades de dominio</c:v>
                </c:pt>
                <c:pt idx="1">
                  <c:v>Persistencia y operaciones CRUD en BD</c:v>
                </c:pt>
                <c:pt idx="2">
                  <c:v>Diseño de las interfaces de contratos</c:v>
                </c:pt>
                <c:pt idx="3">
                  <c:v>Implementación de Seguridad</c:v>
                </c:pt>
                <c:pt idx="4">
                  <c:v>Implementación de Incidencias</c:v>
                </c:pt>
                <c:pt idx="5">
                  <c:v>Implementación de Pedidos</c:v>
                </c:pt>
                <c:pt idx="6">
                  <c:v>Implementación de Notificaciones</c:v>
                </c:pt>
                <c:pt idx="7">
                  <c:v>Generación de la capa de Proxy</c:v>
                </c:pt>
                <c:pt idx="8">
                  <c:v>Implementación de Informes</c:v>
                </c:pt>
                <c:pt idx="9">
                  <c:v>Despliegue con Azure App Service</c:v>
                </c:pt>
                <c:pt idx="10">
                  <c:v>Interfaz de usuario de login</c:v>
                </c:pt>
                <c:pt idx="11">
                  <c:v>Interfaces de usuario de productos</c:v>
                </c:pt>
                <c:pt idx="12">
                  <c:v>Interfaces de usuario de incidencias</c:v>
                </c:pt>
                <c:pt idx="13">
                  <c:v>Interfaces de usuario de pedidos</c:v>
                </c:pt>
                <c:pt idx="14">
                  <c:v>Creación de librería con código común</c:v>
                </c:pt>
                <c:pt idx="15">
                  <c:v>Microservicio de Seguridad</c:v>
                </c:pt>
                <c:pt idx="16">
                  <c:v>Microservicio de Pedidos</c:v>
                </c:pt>
                <c:pt idx="17">
                  <c:v>Microservicio de Informes</c:v>
                </c:pt>
                <c:pt idx="18">
                  <c:v>Microservicio de Incidencias</c:v>
                </c:pt>
                <c:pt idx="19">
                  <c:v>Microservicio de Notificaciones</c:v>
                </c:pt>
                <c:pt idx="20">
                  <c:v>Despliegue con Docker Compose</c:v>
                </c:pt>
                <c:pt idx="21">
                  <c:v>Despliegue con Azure Kubernetes Service</c:v>
                </c:pt>
                <c:pt idx="22">
                  <c:v>Adaptación de la interfaz de usuario</c:v>
                </c:pt>
              </c:strCache>
            </c:strRef>
          </c:cat>
          <c:val>
            <c:numRef>
              <c:f>Cronograma!$H$3:$H$25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8-46E8-94D3-075C3E98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942856"/>
        <c:axId val="656944496"/>
      </c:barChart>
      <c:catAx>
        <c:axId val="656942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4496"/>
        <c:crosses val="autoZero"/>
        <c:auto val="1"/>
        <c:lblAlgn val="ctr"/>
        <c:lblOffset val="100"/>
        <c:noMultiLvlLbl val="0"/>
      </c:catAx>
      <c:valAx>
        <c:axId val="656944496"/>
        <c:scaling>
          <c:orientation val="minMax"/>
          <c:max val="43310"/>
          <c:min val="43270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Número</a:t>
            </a:r>
            <a:r>
              <a:rPr lang="es-ES" sz="1800" b="1" baseline="0"/>
              <a:t> de commits realizados cada día en los diferentes proyectos</a:t>
            </a:r>
            <a:endParaRPr lang="es-E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Commits!$B$1</c:f>
              <c:strCache>
                <c:ptCount val="1"/>
                <c:pt idx="0">
                  <c:v>Solución monolítica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Commits!$B$2:$B$50</c:f>
              <c:numCache>
                <c:formatCode>General</c:formatCode>
                <c:ptCount val="49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  <c:pt idx="11">
                  <c:v>18</c:v>
                </c:pt>
                <c:pt idx="12">
                  <c:v>23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17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B-4072-A633-60353A4B30B3}"/>
            </c:ext>
          </c:extLst>
        </c:ser>
        <c:ser>
          <c:idx val="1"/>
          <c:order val="1"/>
          <c:tx>
            <c:strRef>
              <c:f>Commits!$C$1</c:f>
              <c:strCache>
                <c:ptCount val="1"/>
                <c:pt idx="0">
                  <c:v>Solución basada en microservicios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10</c:v>
                </c:pt>
                <c:pt idx="33">
                  <c:v>13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B-4072-A633-60353A4B30B3}"/>
            </c:ext>
          </c:extLst>
        </c:ser>
        <c:ser>
          <c:idx val="2"/>
          <c:order val="2"/>
          <c:tx>
            <c:strRef>
              <c:f>Commits!$D$1</c:f>
              <c:strCache>
                <c:ptCount val="1"/>
                <c:pt idx="0">
                  <c:v>Interfaz de usuario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Commits!$A$2:$A$50</c:f>
              <c:numCache>
                <c:formatCode>m/d/yyyy</c:formatCode>
                <c:ptCount val="49"/>
                <c:pt idx="0">
                  <c:v>43270</c:v>
                </c:pt>
                <c:pt idx="1">
                  <c:v>43271</c:v>
                </c:pt>
                <c:pt idx="2">
                  <c:v>43272</c:v>
                </c:pt>
                <c:pt idx="3">
                  <c:v>43273</c:v>
                </c:pt>
                <c:pt idx="4">
                  <c:v>43274</c:v>
                </c:pt>
                <c:pt idx="5">
                  <c:v>43275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43281</c:v>
                </c:pt>
                <c:pt idx="12">
                  <c:v>43282</c:v>
                </c:pt>
                <c:pt idx="13">
                  <c:v>43283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43287</c:v>
                </c:pt>
                <c:pt idx="18">
                  <c:v>43288</c:v>
                </c:pt>
                <c:pt idx="19">
                  <c:v>43289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43295</c:v>
                </c:pt>
                <c:pt idx="26">
                  <c:v>43296</c:v>
                </c:pt>
                <c:pt idx="27">
                  <c:v>43297</c:v>
                </c:pt>
                <c:pt idx="28">
                  <c:v>43298</c:v>
                </c:pt>
                <c:pt idx="29">
                  <c:v>43299</c:v>
                </c:pt>
                <c:pt idx="30">
                  <c:v>43300</c:v>
                </c:pt>
                <c:pt idx="31">
                  <c:v>43301</c:v>
                </c:pt>
                <c:pt idx="32">
                  <c:v>43302</c:v>
                </c:pt>
                <c:pt idx="33">
                  <c:v>43303</c:v>
                </c:pt>
                <c:pt idx="34">
                  <c:v>43304</c:v>
                </c:pt>
                <c:pt idx="35">
                  <c:v>43305</c:v>
                </c:pt>
                <c:pt idx="36">
                  <c:v>43306</c:v>
                </c:pt>
                <c:pt idx="37">
                  <c:v>43307</c:v>
                </c:pt>
                <c:pt idx="38">
                  <c:v>43308</c:v>
                </c:pt>
                <c:pt idx="39">
                  <c:v>43309</c:v>
                </c:pt>
                <c:pt idx="40">
                  <c:v>43310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43316</c:v>
                </c:pt>
                <c:pt idx="47">
                  <c:v>43317</c:v>
                </c:pt>
              </c:numCache>
            </c:numRef>
          </c:cat>
          <c:val>
            <c:numRef>
              <c:f>Commits!$D$2:$D$50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B-4072-A633-60353A4B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52328"/>
        <c:axId val="547661184"/>
      </c:lineChart>
      <c:dateAx>
        <c:axId val="547652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1184"/>
        <c:crosses val="autoZero"/>
        <c:auto val="1"/>
        <c:lblOffset val="100"/>
        <c:baseTimeUnit val="days"/>
      </c:dateAx>
      <c:valAx>
        <c:axId val="5476611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Implementación en el sist. monolítico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Hoja1!$B$4:$B$8</c:f>
              <c:strCache>
                <c:ptCount val="5"/>
                <c:pt idx="0">
                  <c:v>Seguridad</c:v>
                </c:pt>
                <c:pt idx="1">
                  <c:v>Informes</c:v>
                </c:pt>
                <c:pt idx="2">
                  <c:v>Notificaciones</c:v>
                </c:pt>
                <c:pt idx="3">
                  <c:v>Incidencias</c:v>
                </c:pt>
                <c:pt idx="4">
                  <c:v>Pedidos</c:v>
                </c:pt>
              </c:strCache>
            </c:strRef>
          </c:cat>
          <c:val>
            <c:numRef>
              <c:f>Hoja1!$C$4:$C$8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9-4333-86EF-2B04D30EF466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Refactorización en un microservicio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Hoja1!$B$4:$B$8</c:f>
              <c:strCache>
                <c:ptCount val="5"/>
                <c:pt idx="0">
                  <c:v>Seguridad</c:v>
                </c:pt>
                <c:pt idx="1">
                  <c:v>Informes</c:v>
                </c:pt>
                <c:pt idx="2">
                  <c:v>Notificaciones</c:v>
                </c:pt>
                <c:pt idx="3">
                  <c:v>Incidencias</c:v>
                </c:pt>
                <c:pt idx="4">
                  <c:v>Pedidos</c:v>
                </c:pt>
              </c:strCache>
            </c:strRef>
          </c:cat>
          <c:val>
            <c:numRef>
              <c:f>Hoja1!$D$4:$D$8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9-4333-86EF-2B04D30E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895136"/>
        <c:axId val="508896776"/>
      </c:barChart>
      <c:catAx>
        <c:axId val="5088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96776"/>
        <c:crosses val="autoZero"/>
        <c:auto val="1"/>
        <c:lblAlgn val="ctr"/>
        <c:lblOffset val="100"/>
        <c:noMultiLvlLbl val="0"/>
      </c:catAx>
      <c:valAx>
        <c:axId val="5088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363068</xdr:colOff>
      <xdr:row>20</xdr:row>
      <xdr:rowOff>71717</xdr:rowOff>
    </xdr:from>
    <xdr:to>
      <xdr:col>20</xdr:col>
      <xdr:colOff>704135</xdr:colOff>
      <xdr:row>46</xdr:row>
      <xdr:rowOff>133656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F6C01D-5181-41E6-AB3D-A4BC76CE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102870</xdr:rowOff>
    </xdr:from>
    <xdr:to>
      <xdr:col>22</xdr:col>
      <xdr:colOff>114300</xdr:colOff>
      <xdr:row>22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3F445-3136-4D33-969A-E15522EC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28</xdr:row>
      <xdr:rowOff>152400</xdr:rowOff>
    </xdr:from>
    <xdr:to>
      <xdr:col>24</xdr:col>
      <xdr:colOff>268229</xdr:colOff>
      <xdr:row>53</xdr:row>
      <xdr:rowOff>113486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D1EBFE-68F4-4157-A2ED-74C2C6E1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11</xdr:row>
      <xdr:rowOff>53340</xdr:rowOff>
    </xdr:from>
    <xdr:to>
      <xdr:col>5</xdr:col>
      <xdr:colOff>160020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D04C1D-A6AB-4A04-BA2F-471943CB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7753-DC70-4297-ABB7-A7FFF5E344F6}">
  <dimension ref="A1:E50"/>
  <sheetViews>
    <sheetView topLeftCell="A13" zoomScale="85" zoomScaleNormal="85" workbookViewId="0">
      <selection activeCell="E25" sqref="E25"/>
    </sheetView>
  </sheetViews>
  <sheetFormatPr baseColWidth="10" defaultRowHeight="14.4" x14ac:dyDescent="0.3"/>
  <cols>
    <col min="1" max="1" width="11.5546875" style="2"/>
    <col min="2" max="3" width="29" bestFit="1" customWidth="1"/>
    <col min="4" max="4" width="16.332031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>
        <v>43270</v>
      </c>
      <c r="B2">
        <v>7</v>
      </c>
      <c r="C2">
        <v>0</v>
      </c>
      <c r="D2">
        <v>0</v>
      </c>
    </row>
    <row r="3" spans="1:5" x14ac:dyDescent="0.3">
      <c r="A3" s="3">
        <v>43271</v>
      </c>
      <c r="B3">
        <v>2</v>
      </c>
      <c r="C3">
        <v>0</v>
      </c>
      <c r="D3">
        <v>0</v>
      </c>
    </row>
    <row r="4" spans="1:5" x14ac:dyDescent="0.3">
      <c r="A4" s="3">
        <v>43272</v>
      </c>
      <c r="B4">
        <v>1</v>
      </c>
      <c r="C4">
        <v>0</v>
      </c>
      <c r="D4">
        <v>0</v>
      </c>
    </row>
    <row r="5" spans="1:5" x14ac:dyDescent="0.3">
      <c r="A5" s="3">
        <v>43273</v>
      </c>
      <c r="B5">
        <v>1</v>
      </c>
      <c r="C5">
        <v>0</v>
      </c>
      <c r="D5">
        <v>0</v>
      </c>
    </row>
    <row r="6" spans="1:5" x14ac:dyDescent="0.3">
      <c r="A6" s="3">
        <v>43274</v>
      </c>
      <c r="B6">
        <v>7</v>
      </c>
      <c r="C6">
        <v>0</v>
      </c>
      <c r="D6">
        <v>0</v>
      </c>
    </row>
    <row r="7" spans="1:5" x14ac:dyDescent="0.3">
      <c r="A7" s="3">
        <v>43275</v>
      </c>
      <c r="B7">
        <v>3</v>
      </c>
      <c r="C7">
        <v>0</v>
      </c>
      <c r="D7">
        <v>0</v>
      </c>
    </row>
    <row r="8" spans="1:5" x14ac:dyDescent="0.3">
      <c r="A8" s="3">
        <v>43276</v>
      </c>
      <c r="B8">
        <v>6</v>
      </c>
      <c r="C8">
        <v>0</v>
      </c>
      <c r="D8">
        <v>0</v>
      </c>
    </row>
    <row r="9" spans="1:5" x14ac:dyDescent="0.3">
      <c r="A9" s="3">
        <v>43277</v>
      </c>
      <c r="B9">
        <v>0</v>
      </c>
      <c r="C9">
        <v>0</v>
      </c>
      <c r="D9">
        <v>0</v>
      </c>
    </row>
    <row r="10" spans="1:5" x14ac:dyDescent="0.3">
      <c r="A10" s="3">
        <v>43278</v>
      </c>
      <c r="B10">
        <v>4</v>
      </c>
      <c r="C10">
        <v>0</v>
      </c>
      <c r="D10">
        <v>0</v>
      </c>
    </row>
    <row r="11" spans="1:5" x14ac:dyDescent="0.3">
      <c r="A11" s="3">
        <v>43279</v>
      </c>
      <c r="B11">
        <v>8</v>
      </c>
      <c r="C11">
        <v>0</v>
      </c>
      <c r="D11">
        <v>0</v>
      </c>
    </row>
    <row r="12" spans="1:5" x14ac:dyDescent="0.3">
      <c r="A12" s="3">
        <v>43280</v>
      </c>
      <c r="B12">
        <v>2</v>
      </c>
      <c r="C12">
        <v>0</v>
      </c>
      <c r="D12">
        <v>0</v>
      </c>
    </row>
    <row r="13" spans="1:5" x14ac:dyDescent="0.3">
      <c r="A13" s="3">
        <v>43281</v>
      </c>
      <c r="B13">
        <v>18</v>
      </c>
      <c r="C13">
        <v>0</v>
      </c>
      <c r="D13">
        <v>0</v>
      </c>
    </row>
    <row r="14" spans="1:5" x14ac:dyDescent="0.3">
      <c r="A14" s="3">
        <v>43282</v>
      </c>
      <c r="B14">
        <v>23</v>
      </c>
      <c r="C14">
        <v>0</v>
      </c>
      <c r="D14">
        <v>2</v>
      </c>
    </row>
    <row r="15" spans="1:5" x14ac:dyDescent="0.3">
      <c r="A15" s="3">
        <v>43283</v>
      </c>
      <c r="B15">
        <v>0</v>
      </c>
      <c r="C15">
        <v>0</v>
      </c>
      <c r="D15">
        <v>2</v>
      </c>
    </row>
    <row r="16" spans="1:5" x14ac:dyDescent="0.3">
      <c r="A16" s="3">
        <v>43284</v>
      </c>
      <c r="B16">
        <v>1</v>
      </c>
      <c r="C16">
        <v>0</v>
      </c>
      <c r="D16">
        <v>1</v>
      </c>
    </row>
    <row r="17" spans="1:4" x14ac:dyDescent="0.3">
      <c r="A17" s="3">
        <v>43285</v>
      </c>
      <c r="B17">
        <v>0</v>
      </c>
      <c r="C17">
        <v>0</v>
      </c>
      <c r="D17">
        <v>0</v>
      </c>
    </row>
    <row r="18" spans="1:4" x14ac:dyDescent="0.3">
      <c r="A18" s="3">
        <v>43286</v>
      </c>
      <c r="B18">
        <v>0</v>
      </c>
      <c r="C18">
        <v>0</v>
      </c>
      <c r="D18">
        <v>0</v>
      </c>
    </row>
    <row r="19" spans="1:4" x14ac:dyDescent="0.3">
      <c r="A19" s="3">
        <v>43287</v>
      </c>
      <c r="B19">
        <v>0</v>
      </c>
      <c r="C19">
        <v>0</v>
      </c>
      <c r="D19">
        <v>0</v>
      </c>
    </row>
    <row r="20" spans="1:4" x14ac:dyDescent="0.3">
      <c r="A20" s="3">
        <v>43288</v>
      </c>
      <c r="B20">
        <v>1</v>
      </c>
      <c r="C20">
        <v>0</v>
      </c>
      <c r="D20">
        <v>0</v>
      </c>
    </row>
    <row r="21" spans="1:4" x14ac:dyDescent="0.3">
      <c r="A21" s="3">
        <v>43289</v>
      </c>
      <c r="B21">
        <v>13</v>
      </c>
      <c r="C21">
        <v>0</v>
      </c>
      <c r="D21">
        <v>0</v>
      </c>
    </row>
    <row r="22" spans="1:4" x14ac:dyDescent="0.3">
      <c r="A22" s="3">
        <v>43290</v>
      </c>
      <c r="B22">
        <v>2</v>
      </c>
      <c r="C22">
        <v>0</v>
      </c>
      <c r="D22">
        <v>2</v>
      </c>
    </row>
    <row r="23" spans="1:4" x14ac:dyDescent="0.3">
      <c r="A23" s="3">
        <v>43291</v>
      </c>
      <c r="B23">
        <v>1</v>
      </c>
      <c r="C23">
        <v>0</v>
      </c>
      <c r="D23">
        <v>4</v>
      </c>
    </row>
    <row r="24" spans="1:4" x14ac:dyDescent="0.3">
      <c r="A24" s="3">
        <v>43292</v>
      </c>
      <c r="B24">
        <v>0</v>
      </c>
      <c r="C24">
        <v>0</v>
      </c>
      <c r="D24">
        <v>0</v>
      </c>
    </row>
    <row r="25" spans="1:4" x14ac:dyDescent="0.3">
      <c r="A25" s="3">
        <v>43293</v>
      </c>
      <c r="B25">
        <v>1</v>
      </c>
      <c r="C25">
        <v>0</v>
      </c>
      <c r="D25">
        <v>1</v>
      </c>
    </row>
    <row r="26" spans="1:4" x14ac:dyDescent="0.3">
      <c r="A26" s="3">
        <v>43294</v>
      </c>
      <c r="B26">
        <v>6</v>
      </c>
      <c r="C26">
        <v>0</v>
      </c>
      <c r="D26">
        <v>2</v>
      </c>
    </row>
    <row r="27" spans="1:4" x14ac:dyDescent="0.3">
      <c r="A27" s="3">
        <v>43295</v>
      </c>
      <c r="B27">
        <v>17</v>
      </c>
      <c r="C27">
        <v>0</v>
      </c>
      <c r="D27">
        <v>4</v>
      </c>
    </row>
    <row r="28" spans="1:4" x14ac:dyDescent="0.3">
      <c r="A28" s="3">
        <v>43296</v>
      </c>
      <c r="B28">
        <v>3</v>
      </c>
      <c r="C28">
        <v>0</v>
      </c>
      <c r="D28">
        <v>11</v>
      </c>
    </row>
    <row r="29" spans="1:4" x14ac:dyDescent="0.3">
      <c r="A29" s="3">
        <v>43297</v>
      </c>
      <c r="B29">
        <v>5</v>
      </c>
      <c r="C29">
        <v>0</v>
      </c>
      <c r="D29">
        <v>6</v>
      </c>
    </row>
    <row r="30" spans="1:4" x14ac:dyDescent="0.3">
      <c r="A30" s="3">
        <v>43298</v>
      </c>
      <c r="B30">
        <v>1</v>
      </c>
      <c r="C30">
        <v>0</v>
      </c>
      <c r="D30">
        <v>3</v>
      </c>
    </row>
    <row r="31" spans="1:4" x14ac:dyDescent="0.3">
      <c r="A31" s="3">
        <v>43299</v>
      </c>
      <c r="B31">
        <v>0</v>
      </c>
      <c r="C31">
        <v>6</v>
      </c>
      <c r="D31">
        <v>0</v>
      </c>
    </row>
    <row r="32" spans="1:4" x14ac:dyDescent="0.3">
      <c r="A32" s="3">
        <v>43300</v>
      </c>
      <c r="B32">
        <v>0</v>
      </c>
      <c r="C32">
        <v>9</v>
      </c>
      <c r="D32">
        <v>0</v>
      </c>
    </row>
    <row r="33" spans="1:4" x14ac:dyDescent="0.3">
      <c r="A33" s="3">
        <v>43301</v>
      </c>
      <c r="B33">
        <v>0</v>
      </c>
      <c r="C33">
        <v>2</v>
      </c>
      <c r="D33">
        <v>0</v>
      </c>
    </row>
    <row r="34" spans="1:4" x14ac:dyDescent="0.3">
      <c r="A34" s="3">
        <v>43302</v>
      </c>
      <c r="B34">
        <v>1</v>
      </c>
      <c r="C34">
        <v>10</v>
      </c>
      <c r="D34">
        <v>0</v>
      </c>
    </row>
    <row r="35" spans="1:4" x14ac:dyDescent="0.3">
      <c r="A35" s="3">
        <v>43303</v>
      </c>
      <c r="B35">
        <v>0</v>
      </c>
      <c r="C35">
        <v>13</v>
      </c>
      <c r="D35">
        <v>0</v>
      </c>
    </row>
    <row r="36" spans="1:4" x14ac:dyDescent="0.3">
      <c r="A36" s="3">
        <v>43304</v>
      </c>
      <c r="B36">
        <v>0</v>
      </c>
      <c r="C36">
        <v>2</v>
      </c>
      <c r="D36">
        <v>0</v>
      </c>
    </row>
    <row r="37" spans="1:4" x14ac:dyDescent="0.3">
      <c r="A37" s="3">
        <v>43305</v>
      </c>
      <c r="B37">
        <v>0</v>
      </c>
      <c r="C37">
        <v>0</v>
      </c>
      <c r="D37">
        <v>0</v>
      </c>
    </row>
    <row r="38" spans="1:4" x14ac:dyDescent="0.3">
      <c r="A38" s="3">
        <v>43306</v>
      </c>
      <c r="B38">
        <v>0</v>
      </c>
      <c r="C38">
        <v>0</v>
      </c>
      <c r="D38">
        <v>0</v>
      </c>
    </row>
    <row r="39" spans="1:4" x14ac:dyDescent="0.3">
      <c r="A39" s="3">
        <v>43307</v>
      </c>
      <c r="B39">
        <v>0</v>
      </c>
      <c r="C39">
        <v>0</v>
      </c>
      <c r="D39">
        <v>2</v>
      </c>
    </row>
    <row r="40" spans="1:4" x14ac:dyDescent="0.3">
      <c r="A40" s="3">
        <v>43308</v>
      </c>
      <c r="B40">
        <v>0</v>
      </c>
      <c r="C40">
        <v>0</v>
      </c>
      <c r="D40">
        <v>1</v>
      </c>
    </row>
    <row r="41" spans="1:4" x14ac:dyDescent="0.3">
      <c r="A41" s="3">
        <v>43309</v>
      </c>
      <c r="B41">
        <v>0</v>
      </c>
      <c r="C41">
        <v>0</v>
      </c>
      <c r="D41">
        <v>0</v>
      </c>
    </row>
    <row r="42" spans="1:4" x14ac:dyDescent="0.3">
      <c r="A42" s="3">
        <v>43310</v>
      </c>
      <c r="B42">
        <v>0</v>
      </c>
      <c r="C42">
        <v>0</v>
      </c>
      <c r="D42">
        <v>0</v>
      </c>
    </row>
    <row r="43" spans="1:4" x14ac:dyDescent="0.3">
      <c r="A43" s="3">
        <v>43311</v>
      </c>
      <c r="B43">
        <v>0</v>
      </c>
      <c r="C43">
        <v>0</v>
      </c>
      <c r="D43">
        <v>0</v>
      </c>
    </row>
    <row r="44" spans="1:4" x14ac:dyDescent="0.3">
      <c r="A44" s="3">
        <v>43312</v>
      </c>
      <c r="B44">
        <v>3</v>
      </c>
      <c r="C44">
        <v>0</v>
      </c>
      <c r="D44">
        <v>0</v>
      </c>
    </row>
    <row r="45" spans="1:4" x14ac:dyDescent="0.3">
      <c r="A45" s="3">
        <v>43313</v>
      </c>
      <c r="B45">
        <v>0</v>
      </c>
      <c r="C45">
        <v>0</v>
      </c>
      <c r="D45">
        <v>0</v>
      </c>
    </row>
    <row r="46" spans="1:4" x14ac:dyDescent="0.3">
      <c r="A46" s="3">
        <v>43314</v>
      </c>
      <c r="B46">
        <v>0</v>
      </c>
      <c r="C46">
        <v>0</v>
      </c>
      <c r="D46">
        <v>0</v>
      </c>
    </row>
    <row r="47" spans="1:4" x14ac:dyDescent="0.3">
      <c r="A47" s="3">
        <v>43315</v>
      </c>
      <c r="B47">
        <v>0</v>
      </c>
      <c r="C47">
        <v>0</v>
      </c>
      <c r="D47">
        <v>0</v>
      </c>
    </row>
    <row r="48" spans="1:4" x14ac:dyDescent="0.3">
      <c r="A48" s="3">
        <v>43316</v>
      </c>
      <c r="B48">
        <v>0</v>
      </c>
      <c r="C48">
        <v>1</v>
      </c>
      <c r="D48">
        <v>0</v>
      </c>
    </row>
    <row r="49" spans="1:4" x14ac:dyDescent="0.3">
      <c r="A49" s="3">
        <v>43317</v>
      </c>
      <c r="B49">
        <v>0</v>
      </c>
      <c r="C49">
        <v>1</v>
      </c>
      <c r="D49">
        <v>0</v>
      </c>
    </row>
    <row r="50" spans="1:4" x14ac:dyDescent="0.3">
      <c r="B50">
        <f>SUM(B2:B49)</f>
        <v>137</v>
      </c>
      <c r="C50">
        <f>SUM(C2:C49)</f>
        <v>44</v>
      </c>
      <c r="D50">
        <f>SUM(D2:D49)</f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853F-891F-4E9F-BC63-AFE8BC063A19}">
  <dimension ref="A1:I50"/>
  <sheetViews>
    <sheetView topLeftCell="H1" zoomScaleNormal="100" workbookViewId="0">
      <selection activeCell="X14" sqref="X14"/>
    </sheetView>
  </sheetViews>
  <sheetFormatPr baseColWidth="10" defaultRowHeight="14.4" x14ac:dyDescent="0.3"/>
  <cols>
    <col min="1" max="1" width="11.5546875" style="2"/>
    <col min="2" max="3" width="29" bestFit="1" customWidth="1"/>
    <col min="4" max="4" width="16.33203125" bestFit="1" customWidth="1"/>
    <col min="5" max="5" width="3" customWidth="1"/>
    <col min="6" max="6" width="34.88671875" bestFit="1" customWidth="1"/>
    <col min="8" max="8" width="13.21875" bestFit="1" customWidth="1"/>
  </cols>
  <sheetData>
    <row r="1" spans="1:9" x14ac:dyDescent="0.3">
      <c r="B1" t="s">
        <v>0</v>
      </c>
      <c r="C1" t="s">
        <v>1</v>
      </c>
      <c r="D1" t="s">
        <v>2</v>
      </c>
    </row>
    <row r="2" spans="1:9" x14ac:dyDescent="0.3">
      <c r="A2" s="3">
        <v>43270</v>
      </c>
      <c r="B2">
        <v>7</v>
      </c>
      <c r="C2">
        <v>0</v>
      </c>
      <c r="D2">
        <v>0</v>
      </c>
      <c r="F2" s="2" t="s">
        <v>4</v>
      </c>
      <c r="G2" s="2" t="s">
        <v>5</v>
      </c>
      <c r="H2" s="2" t="s">
        <v>7</v>
      </c>
      <c r="I2" s="2" t="s">
        <v>6</v>
      </c>
    </row>
    <row r="3" spans="1:9" x14ac:dyDescent="0.3">
      <c r="A3" s="3">
        <v>43271</v>
      </c>
      <c r="B3">
        <v>2</v>
      </c>
      <c r="C3">
        <v>0</v>
      </c>
      <c r="D3">
        <v>0</v>
      </c>
      <c r="F3" t="s">
        <v>8</v>
      </c>
      <c r="G3" s="1">
        <v>43270</v>
      </c>
      <c r="H3">
        <f>I3-G3</f>
        <v>5</v>
      </c>
      <c r="I3" s="1">
        <v>43275</v>
      </c>
    </row>
    <row r="4" spans="1:9" x14ac:dyDescent="0.3">
      <c r="A4" s="3">
        <v>43272</v>
      </c>
      <c r="B4">
        <v>1</v>
      </c>
      <c r="C4">
        <v>0</v>
      </c>
      <c r="D4">
        <v>0</v>
      </c>
      <c r="F4" t="s">
        <v>10</v>
      </c>
      <c r="G4" s="1">
        <v>43272</v>
      </c>
      <c r="H4">
        <f t="shared" ref="H4:H25" si="0">I4-G4</f>
        <v>7</v>
      </c>
      <c r="I4" s="1">
        <v>43279</v>
      </c>
    </row>
    <row r="5" spans="1:9" x14ac:dyDescent="0.3">
      <c r="A5" s="3">
        <v>43273</v>
      </c>
      <c r="B5">
        <v>1</v>
      </c>
      <c r="C5">
        <v>0</v>
      </c>
      <c r="D5">
        <v>0</v>
      </c>
      <c r="F5" t="s">
        <v>9</v>
      </c>
      <c r="G5" s="1">
        <v>43270</v>
      </c>
      <c r="H5">
        <f t="shared" si="0"/>
        <v>12</v>
      </c>
      <c r="I5" s="1">
        <v>43282</v>
      </c>
    </row>
    <row r="6" spans="1:9" x14ac:dyDescent="0.3">
      <c r="A6" s="3">
        <v>43274</v>
      </c>
      <c r="B6">
        <v>7</v>
      </c>
      <c r="C6">
        <v>0</v>
      </c>
      <c r="D6">
        <v>0</v>
      </c>
      <c r="F6" t="s">
        <v>15</v>
      </c>
      <c r="G6" s="1">
        <v>43278</v>
      </c>
      <c r="H6">
        <f t="shared" si="0"/>
        <v>3</v>
      </c>
      <c r="I6" s="1">
        <v>43281</v>
      </c>
    </row>
    <row r="7" spans="1:9" x14ac:dyDescent="0.3">
      <c r="A7" s="3">
        <v>43275</v>
      </c>
      <c r="B7">
        <v>3</v>
      </c>
      <c r="C7">
        <v>0</v>
      </c>
      <c r="D7">
        <v>0</v>
      </c>
      <c r="F7" t="s">
        <v>11</v>
      </c>
      <c r="G7" s="1">
        <v>43281</v>
      </c>
      <c r="H7">
        <f t="shared" si="0"/>
        <v>13</v>
      </c>
      <c r="I7" s="1">
        <v>43294</v>
      </c>
    </row>
    <row r="8" spans="1:9" x14ac:dyDescent="0.3">
      <c r="A8" s="3">
        <v>43276</v>
      </c>
      <c r="B8">
        <v>6</v>
      </c>
      <c r="C8">
        <v>0</v>
      </c>
      <c r="D8">
        <v>0</v>
      </c>
      <c r="F8" t="s">
        <v>12</v>
      </c>
      <c r="G8" s="1">
        <v>43281</v>
      </c>
      <c r="H8">
        <f t="shared" si="0"/>
        <v>16</v>
      </c>
      <c r="I8" s="1">
        <v>43297</v>
      </c>
    </row>
    <row r="9" spans="1:9" x14ac:dyDescent="0.3">
      <c r="A9" s="3">
        <v>43277</v>
      </c>
      <c r="B9">
        <v>0</v>
      </c>
      <c r="C9">
        <v>0</v>
      </c>
      <c r="D9">
        <v>0</v>
      </c>
      <c r="F9" t="s">
        <v>13</v>
      </c>
      <c r="G9" s="1">
        <v>43282</v>
      </c>
      <c r="H9">
        <f t="shared" si="0"/>
        <v>1</v>
      </c>
      <c r="I9" s="1">
        <v>43283</v>
      </c>
    </row>
    <row r="10" spans="1:9" x14ac:dyDescent="0.3">
      <c r="A10" s="3">
        <v>43278</v>
      </c>
      <c r="B10">
        <v>4</v>
      </c>
      <c r="C10">
        <v>0</v>
      </c>
      <c r="D10">
        <v>0</v>
      </c>
      <c r="F10" t="s">
        <v>16</v>
      </c>
      <c r="G10" s="1">
        <v>43282</v>
      </c>
      <c r="H10">
        <f>I10-G10</f>
        <v>7</v>
      </c>
      <c r="I10" s="1">
        <v>43289</v>
      </c>
    </row>
    <row r="11" spans="1:9" x14ac:dyDescent="0.3">
      <c r="A11" s="3">
        <v>43279</v>
      </c>
      <c r="B11">
        <v>8</v>
      </c>
      <c r="C11">
        <v>0</v>
      </c>
      <c r="D11">
        <v>0</v>
      </c>
      <c r="F11" t="s">
        <v>14</v>
      </c>
      <c r="G11" s="1">
        <v>43287</v>
      </c>
      <c r="H11">
        <f>I11-G11</f>
        <v>9</v>
      </c>
      <c r="I11" s="1">
        <v>43296</v>
      </c>
    </row>
    <row r="12" spans="1:9" x14ac:dyDescent="0.3">
      <c r="A12" s="3">
        <v>43280</v>
      </c>
      <c r="B12">
        <v>2</v>
      </c>
      <c r="C12">
        <v>0</v>
      </c>
      <c r="D12">
        <v>0</v>
      </c>
      <c r="F12" t="s">
        <v>17</v>
      </c>
      <c r="G12" s="1">
        <v>43288</v>
      </c>
      <c r="H12">
        <f t="shared" si="0"/>
        <v>1</v>
      </c>
      <c r="I12" s="1">
        <v>43289</v>
      </c>
    </row>
    <row r="13" spans="1:9" x14ac:dyDescent="0.3">
      <c r="A13" s="3">
        <v>43281</v>
      </c>
      <c r="B13">
        <v>18</v>
      </c>
      <c r="C13">
        <v>0</v>
      </c>
      <c r="D13">
        <v>0</v>
      </c>
      <c r="F13" t="s">
        <v>18</v>
      </c>
      <c r="G13" s="1">
        <v>43290</v>
      </c>
      <c r="H13">
        <f t="shared" si="0"/>
        <v>1</v>
      </c>
      <c r="I13" s="1">
        <v>43291</v>
      </c>
    </row>
    <row r="14" spans="1:9" x14ac:dyDescent="0.3">
      <c r="A14" s="3">
        <v>43282</v>
      </c>
      <c r="B14">
        <v>23</v>
      </c>
      <c r="C14">
        <v>0</v>
      </c>
      <c r="D14">
        <v>2</v>
      </c>
      <c r="F14" t="s">
        <v>19</v>
      </c>
      <c r="G14" s="1">
        <v>43291</v>
      </c>
      <c r="H14">
        <f t="shared" si="0"/>
        <v>1</v>
      </c>
      <c r="I14" s="1">
        <v>43292</v>
      </c>
    </row>
    <row r="15" spans="1:9" x14ac:dyDescent="0.3">
      <c r="A15" s="3">
        <v>43283</v>
      </c>
      <c r="B15">
        <v>0</v>
      </c>
      <c r="C15">
        <v>0</v>
      </c>
      <c r="D15">
        <v>2</v>
      </c>
      <c r="F15" t="s">
        <v>20</v>
      </c>
      <c r="G15" s="1">
        <v>43291</v>
      </c>
      <c r="H15">
        <f t="shared" si="0"/>
        <v>5</v>
      </c>
      <c r="I15" s="1">
        <v>43296</v>
      </c>
    </row>
    <row r="16" spans="1:9" x14ac:dyDescent="0.3">
      <c r="A16" s="3">
        <v>43284</v>
      </c>
      <c r="B16">
        <v>1</v>
      </c>
      <c r="C16">
        <v>0</v>
      </c>
      <c r="D16">
        <v>1</v>
      </c>
      <c r="F16" t="s">
        <v>21</v>
      </c>
      <c r="G16" s="1">
        <v>43294</v>
      </c>
      <c r="H16">
        <f t="shared" si="0"/>
        <v>4</v>
      </c>
      <c r="I16" s="1">
        <v>43298</v>
      </c>
    </row>
    <row r="17" spans="1:9" x14ac:dyDescent="0.3">
      <c r="A17" s="3">
        <v>43285</v>
      </c>
      <c r="B17">
        <v>0</v>
      </c>
      <c r="C17">
        <v>0</v>
      </c>
      <c r="D17">
        <v>0</v>
      </c>
      <c r="F17" t="s">
        <v>22</v>
      </c>
      <c r="G17" s="1">
        <v>43299</v>
      </c>
      <c r="H17">
        <f t="shared" si="0"/>
        <v>1</v>
      </c>
      <c r="I17" s="1">
        <v>43300</v>
      </c>
    </row>
    <row r="18" spans="1:9" x14ac:dyDescent="0.3">
      <c r="A18" s="3">
        <v>43286</v>
      </c>
      <c r="B18">
        <v>0</v>
      </c>
      <c r="C18">
        <v>0</v>
      </c>
      <c r="D18">
        <v>0</v>
      </c>
      <c r="F18" t="s">
        <v>23</v>
      </c>
      <c r="G18" s="1">
        <v>43299</v>
      </c>
      <c r="H18">
        <f t="shared" si="0"/>
        <v>1</v>
      </c>
      <c r="I18" s="1">
        <v>43300</v>
      </c>
    </row>
    <row r="19" spans="1:9" x14ac:dyDescent="0.3">
      <c r="A19" s="3">
        <v>43287</v>
      </c>
      <c r="B19">
        <v>0</v>
      </c>
      <c r="C19">
        <v>0</v>
      </c>
      <c r="D19">
        <v>0</v>
      </c>
      <c r="F19" t="s">
        <v>24</v>
      </c>
      <c r="G19" s="1">
        <v>43300</v>
      </c>
      <c r="H19">
        <f t="shared" si="0"/>
        <v>2</v>
      </c>
      <c r="I19" s="1">
        <v>43302</v>
      </c>
    </row>
    <row r="20" spans="1:9" x14ac:dyDescent="0.3">
      <c r="A20" s="3">
        <v>43288</v>
      </c>
      <c r="B20">
        <v>1</v>
      </c>
      <c r="C20">
        <v>0</v>
      </c>
      <c r="D20">
        <v>0</v>
      </c>
      <c r="F20" t="s">
        <v>25</v>
      </c>
      <c r="G20" s="1">
        <v>43302</v>
      </c>
      <c r="H20">
        <f t="shared" si="0"/>
        <v>1</v>
      </c>
      <c r="I20" s="1">
        <v>43303</v>
      </c>
    </row>
    <row r="21" spans="1:9" x14ac:dyDescent="0.3">
      <c r="A21" s="3">
        <v>43289</v>
      </c>
      <c r="B21">
        <v>13</v>
      </c>
      <c r="C21">
        <v>0</v>
      </c>
      <c r="D21">
        <v>0</v>
      </c>
      <c r="F21" t="s">
        <v>26</v>
      </c>
      <c r="G21" s="1">
        <v>43302</v>
      </c>
      <c r="H21">
        <f t="shared" si="0"/>
        <v>1</v>
      </c>
      <c r="I21" s="1">
        <v>43303</v>
      </c>
    </row>
    <row r="22" spans="1:9" x14ac:dyDescent="0.3">
      <c r="A22" s="3">
        <v>43290</v>
      </c>
      <c r="B22">
        <v>2</v>
      </c>
      <c r="C22">
        <v>0</v>
      </c>
      <c r="D22">
        <v>2</v>
      </c>
      <c r="F22" t="s">
        <v>27</v>
      </c>
      <c r="G22" s="1">
        <v>43303</v>
      </c>
      <c r="H22">
        <f t="shared" si="0"/>
        <v>1</v>
      </c>
      <c r="I22" s="1">
        <v>43304</v>
      </c>
    </row>
    <row r="23" spans="1:9" x14ac:dyDescent="0.3">
      <c r="A23" s="3">
        <v>43291</v>
      </c>
      <c r="B23">
        <v>1</v>
      </c>
      <c r="C23">
        <v>0</v>
      </c>
      <c r="D23">
        <v>4</v>
      </c>
      <c r="F23" t="s">
        <v>28</v>
      </c>
      <c r="G23" s="1">
        <v>43302</v>
      </c>
      <c r="H23">
        <f t="shared" si="0"/>
        <v>2</v>
      </c>
      <c r="I23" s="1">
        <v>43304</v>
      </c>
    </row>
    <row r="24" spans="1:9" x14ac:dyDescent="0.3">
      <c r="A24" s="3">
        <v>43292</v>
      </c>
      <c r="B24">
        <v>0</v>
      </c>
      <c r="C24">
        <v>0</v>
      </c>
      <c r="D24">
        <v>0</v>
      </c>
      <c r="F24" t="s">
        <v>29</v>
      </c>
      <c r="G24" s="1">
        <v>43306</v>
      </c>
      <c r="H24">
        <f t="shared" si="0"/>
        <v>4</v>
      </c>
      <c r="I24" s="1">
        <v>43310</v>
      </c>
    </row>
    <row r="25" spans="1:9" x14ac:dyDescent="0.3">
      <c r="A25" s="3">
        <v>43293</v>
      </c>
      <c r="B25">
        <v>1</v>
      </c>
      <c r="C25">
        <v>0</v>
      </c>
      <c r="D25">
        <v>1</v>
      </c>
      <c r="F25" t="s">
        <v>32</v>
      </c>
      <c r="G25" s="1">
        <v>43307</v>
      </c>
      <c r="H25">
        <f t="shared" si="0"/>
        <v>1</v>
      </c>
      <c r="I25" s="1">
        <v>43308</v>
      </c>
    </row>
    <row r="26" spans="1:9" x14ac:dyDescent="0.3">
      <c r="A26" s="3">
        <v>43294</v>
      </c>
      <c r="B26">
        <v>6</v>
      </c>
      <c r="C26">
        <v>0</v>
      </c>
      <c r="D26">
        <v>2</v>
      </c>
    </row>
    <row r="27" spans="1:9" x14ac:dyDescent="0.3">
      <c r="A27" s="3">
        <v>43295</v>
      </c>
      <c r="B27">
        <v>17</v>
      </c>
      <c r="C27">
        <v>0</v>
      </c>
      <c r="D27">
        <v>4</v>
      </c>
    </row>
    <row r="28" spans="1:9" x14ac:dyDescent="0.3">
      <c r="A28" s="3">
        <v>43296</v>
      </c>
      <c r="B28">
        <v>3</v>
      </c>
      <c r="C28">
        <v>0</v>
      </c>
      <c r="D28">
        <v>11</v>
      </c>
    </row>
    <row r="29" spans="1:9" x14ac:dyDescent="0.3">
      <c r="A29" s="3">
        <v>43297</v>
      </c>
      <c r="B29">
        <v>5</v>
      </c>
      <c r="C29">
        <v>0</v>
      </c>
      <c r="D29">
        <v>6</v>
      </c>
      <c r="H29" t="s">
        <v>30</v>
      </c>
      <c r="I29" s="4">
        <v>43270</v>
      </c>
    </row>
    <row r="30" spans="1:9" x14ac:dyDescent="0.3">
      <c r="A30" s="3">
        <v>43298</v>
      </c>
      <c r="B30">
        <v>1</v>
      </c>
      <c r="C30">
        <v>0</v>
      </c>
      <c r="D30">
        <v>3</v>
      </c>
      <c r="H30" t="s">
        <v>31</v>
      </c>
      <c r="I30" s="5">
        <v>43310</v>
      </c>
    </row>
    <row r="31" spans="1:9" x14ac:dyDescent="0.3">
      <c r="A31" s="3">
        <v>43299</v>
      </c>
      <c r="B31">
        <v>0</v>
      </c>
      <c r="C31">
        <v>6</v>
      </c>
      <c r="D31">
        <v>0</v>
      </c>
    </row>
    <row r="32" spans="1:9" x14ac:dyDescent="0.3">
      <c r="A32" s="3">
        <v>43300</v>
      </c>
      <c r="B32">
        <v>0</v>
      </c>
      <c r="C32">
        <v>9</v>
      </c>
      <c r="D32">
        <v>0</v>
      </c>
    </row>
    <row r="33" spans="1:4" x14ac:dyDescent="0.3">
      <c r="A33" s="3">
        <v>43301</v>
      </c>
      <c r="B33">
        <v>0</v>
      </c>
      <c r="C33">
        <v>2</v>
      </c>
      <c r="D33">
        <v>0</v>
      </c>
    </row>
    <row r="34" spans="1:4" x14ac:dyDescent="0.3">
      <c r="A34" s="3">
        <v>43302</v>
      </c>
      <c r="B34">
        <v>1</v>
      </c>
      <c r="C34">
        <v>10</v>
      </c>
      <c r="D34">
        <v>0</v>
      </c>
    </row>
    <row r="35" spans="1:4" x14ac:dyDescent="0.3">
      <c r="A35" s="3">
        <v>43303</v>
      </c>
      <c r="B35">
        <v>0</v>
      </c>
      <c r="C35">
        <v>13</v>
      </c>
      <c r="D35">
        <v>0</v>
      </c>
    </row>
    <row r="36" spans="1:4" x14ac:dyDescent="0.3">
      <c r="A36" s="3">
        <v>43304</v>
      </c>
      <c r="B36">
        <v>0</v>
      </c>
      <c r="C36">
        <v>2</v>
      </c>
      <c r="D36">
        <v>0</v>
      </c>
    </row>
    <row r="37" spans="1:4" x14ac:dyDescent="0.3">
      <c r="A37" s="3">
        <v>43305</v>
      </c>
      <c r="B37">
        <v>0</v>
      </c>
      <c r="C37">
        <v>0</v>
      </c>
      <c r="D37">
        <v>0</v>
      </c>
    </row>
    <row r="38" spans="1:4" x14ac:dyDescent="0.3">
      <c r="A38" s="3">
        <v>43306</v>
      </c>
      <c r="B38">
        <v>0</v>
      </c>
      <c r="C38">
        <v>0</v>
      </c>
      <c r="D38">
        <v>0</v>
      </c>
    </row>
    <row r="39" spans="1:4" x14ac:dyDescent="0.3">
      <c r="A39" s="3">
        <v>43307</v>
      </c>
      <c r="B39">
        <v>0</v>
      </c>
      <c r="C39">
        <v>0</v>
      </c>
      <c r="D39">
        <v>2</v>
      </c>
    </row>
    <row r="40" spans="1:4" x14ac:dyDescent="0.3">
      <c r="A40" s="3">
        <v>43308</v>
      </c>
      <c r="B40">
        <v>0</v>
      </c>
      <c r="C40">
        <v>0</v>
      </c>
      <c r="D40">
        <v>1</v>
      </c>
    </row>
    <row r="41" spans="1:4" x14ac:dyDescent="0.3">
      <c r="A41" s="3">
        <v>43309</v>
      </c>
      <c r="B41">
        <v>0</v>
      </c>
      <c r="C41">
        <v>0</v>
      </c>
      <c r="D41">
        <v>0</v>
      </c>
    </row>
    <row r="42" spans="1:4" x14ac:dyDescent="0.3">
      <c r="A42" s="3">
        <v>43310</v>
      </c>
      <c r="B42">
        <v>0</v>
      </c>
      <c r="C42">
        <v>0</v>
      </c>
      <c r="D42">
        <v>0</v>
      </c>
    </row>
    <row r="43" spans="1:4" x14ac:dyDescent="0.3">
      <c r="A43" s="3">
        <v>43311</v>
      </c>
      <c r="B43">
        <v>0</v>
      </c>
      <c r="C43">
        <v>0</v>
      </c>
      <c r="D43">
        <v>0</v>
      </c>
    </row>
    <row r="44" spans="1:4" x14ac:dyDescent="0.3">
      <c r="A44" s="3">
        <v>43312</v>
      </c>
      <c r="B44">
        <v>3</v>
      </c>
      <c r="C44">
        <v>0</v>
      </c>
      <c r="D44">
        <v>0</v>
      </c>
    </row>
    <row r="45" spans="1:4" x14ac:dyDescent="0.3">
      <c r="A45" s="3">
        <v>43313</v>
      </c>
      <c r="B45">
        <v>0</v>
      </c>
      <c r="C45">
        <v>0</v>
      </c>
      <c r="D45">
        <v>0</v>
      </c>
    </row>
    <row r="46" spans="1:4" x14ac:dyDescent="0.3">
      <c r="A46" s="3">
        <v>43314</v>
      </c>
      <c r="B46">
        <v>0</v>
      </c>
      <c r="C46">
        <v>0</v>
      </c>
      <c r="D46">
        <v>0</v>
      </c>
    </row>
    <row r="47" spans="1:4" x14ac:dyDescent="0.3">
      <c r="A47" s="3">
        <v>43315</v>
      </c>
      <c r="B47">
        <v>0</v>
      </c>
      <c r="C47">
        <v>0</v>
      </c>
      <c r="D47">
        <v>0</v>
      </c>
    </row>
    <row r="48" spans="1:4" x14ac:dyDescent="0.3">
      <c r="A48" s="3">
        <v>43316</v>
      </c>
      <c r="B48">
        <v>0</v>
      </c>
      <c r="C48">
        <v>1</v>
      </c>
      <c r="D48">
        <v>0</v>
      </c>
    </row>
    <row r="49" spans="1:4" x14ac:dyDescent="0.3">
      <c r="A49" s="3">
        <v>43317</v>
      </c>
      <c r="B49">
        <v>0</v>
      </c>
      <c r="C49">
        <v>1</v>
      </c>
      <c r="D49">
        <v>0</v>
      </c>
    </row>
    <row r="50" spans="1:4" x14ac:dyDescent="0.3">
      <c r="B50">
        <f>SUM(B2:B49)</f>
        <v>137</v>
      </c>
      <c r="C50">
        <f>SUM(C2:C49)</f>
        <v>44</v>
      </c>
      <c r="D50">
        <f>SUM(D2:D49)</f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A7C-1CCE-40CA-B91B-2506DB2D9ED8}">
  <dimension ref="B3:E9"/>
  <sheetViews>
    <sheetView tabSelected="1" workbookViewId="0">
      <selection activeCell="J10" sqref="J10"/>
    </sheetView>
  </sheetViews>
  <sheetFormatPr baseColWidth="10" defaultRowHeight="14.4" x14ac:dyDescent="0.3"/>
  <cols>
    <col min="2" max="2" width="12.77734375" bestFit="1" customWidth="1"/>
    <col min="3" max="3" width="32" bestFit="1" customWidth="1"/>
    <col min="4" max="4" width="30.33203125" bestFit="1" customWidth="1"/>
    <col min="8" max="8" width="12.77734375" bestFit="1" customWidth="1"/>
    <col min="9" max="9" width="31.88671875" bestFit="1" customWidth="1"/>
    <col min="10" max="10" width="31.88671875" customWidth="1"/>
    <col min="11" max="11" width="30.33203125" bestFit="1" customWidth="1"/>
  </cols>
  <sheetData>
    <row r="3" spans="2:5" x14ac:dyDescent="0.3">
      <c r="B3" t="s">
        <v>33</v>
      </c>
      <c r="C3" t="s">
        <v>34</v>
      </c>
      <c r="D3" t="s">
        <v>35</v>
      </c>
    </row>
    <row r="4" spans="2:5" x14ac:dyDescent="0.3">
      <c r="B4" t="s">
        <v>36</v>
      </c>
      <c r="C4">
        <v>4</v>
      </c>
      <c r="D4">
        <v>1</v>
      </c>
      <c r="E4">
        <f>SUM(C4:D4)</f>
        <v>5</v>
      </c>
    </row>
    <row r="5" spans="2:5" x14ac:dyDescent="0.3">
      <c r="B5" t="s">
        <v>37</v>
      </c>
      <c r="C5">
        <v>9</v>
      </c>
      <c r="D5">
        <v>1</v>
      </c>
      <c r="E5">
        <f t="shared" ref="E5:E8" si="0">SUM(C5:D5)</f>
        <v>10</v>
      </c>
    </row>
    <row r="6" spans="2:5" x14ac:dyDescent="0.3">
      <c r="B6" t="s">
        <v>38</v>
      </c>
      <c r="C6">
        <v>1</v>
      </c>
      <c r="D6">
        <v>1</v>
      </c>
      <c r="E6">
        <f t="shared" si="0"/>
        <v>2</v>
      </c>
    </row>
    <row r="7" spans="2:5" x14ac:dyDescent="0.3">
      <c r="B7" t="s">
        <v>39</v>
      </c>
      <c r="C7">
        <v>13</v>
      </c>
      <c r="D7">
        <v>1</v>
      </c>
      <c r="E7">
        <f t="shared" si="0"/>
        <v>14</v>
      </c>
    </row>
    <row r="8" spans="2:5" x14ac:dyDescent="0.3">
      <c r="B8" t="s">
        <v>40</v>
      </c>
      <c r="C8">
        <v>16</v>
      </c>
      <c r="D8">
        <v>2</v>
      </c>
      <c r="E8">
        <f t="shared" si="0"/>
        <v>18</v>
      </c>
    </row>
    <row r="9" spans="2:5" x14ac:dyDescent="0.3">
      <c r="E9" s="4">
        <f>SUM(E4:E8)/5</f>
        <v>9.8000000000000007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Commits</vt:lpstr>
      <vt:lpstr>Cronograma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Víctor</cp:lastModifiedBy>
  <dcterms:created xsi:type="dcterms:W3CDTF">2018-08-09T19:14:33Z</dcterms:created>
  <dcterms:modified xsi:type="dcterms:W3CDTF">2018-09-18T22:06:47Z</dcterms:modified>
</cp:coreProperties>
</file>