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leiton.souza\Documents\span\"/>
    </mc:Choice>
  </mc:AlternateContent>
  <xr:revisionPtr revIDLastSave="0" documentId="13_ncr:1_{497BCA81-0641-44E8-B6D8-3B320E3590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</calcChain>
</file>

<file path=xl/sharedStrings.xml><?xml version="1.0" encoding="utf-8"?>
<sst xmlns="http://schemas.openxmlformats.org/spreadsheetml/2006/main" count="330" uniqueCount="126">
  <si>
    <t>ANDRÉ MOREIRA</t>
  </si>
  <si>
    <t>MG + ES + RJ</t>
  </si>
  <si>
    <t>BELO HORIZONTE</t>
  </si>
  <si>
    <t>BLUMENAU</t>
  </si>
  <si>
    <t>BETIM</t>
  </si>
  <si>
    <t>CAMPOS DOS GOYTACAZES</t>
  </si>
  <si>
    <t>CARIACICA</t>
  </si>
  <si>
    <t>CONTAGEM</t>
  </si>
  <si>
    <t>DUQUE DE CAXIAS</t>
  </si>
  <si>
    <t>ITABORAÍ</t>
  </si>
  <si>
    <t>JUIZ DE FORA</t>
  </si>
  <si>
    <t>LAGOA SANTA</t>
  </si>
  <si>
    <t>MACAÉ</t>
  </si>
  <si>
    <t>MONTES CLAROS</t>
  </si>
  <si>
    <t>NITERÓI</t>
  </si>
  <si>
    <t>NOVA IGUAÇU</t>
  </si>
  <si>
    <t>RESENDE</t>
  </si>
  <si>
    <t>RIBEIRÃO DAS NEVES</t>
  </si>
  <si>
    <t>RIO DAS OSTRAS</t>
  </si>
  <si>
    <t>RIO DE JANEIRO</t>
  </si>
  <si>
    <t>SANTA LUZIA</t>
  </si>
  <si>
    <t>SÃO GONÇALO</t>
  </si>
  <si>
    <t>SERRA</t>
  </si>
  <si>
    <t>SETE LAGOAS</t>
  </si>
  <si>
    <t>UBERABA</t>
  </si>
  <si>
    <t>UBERLÂNDIA</t>
  </si>
  <si>
    <t>VESPASIANO</t>
  </si>
  <si>
    <t>EDSON GORAYEB</t>
  </si>
  <si>
    <t>NE</t>
  </si>
  <si>
    <t>ARACAJU</t>
  </si>
  <si>
    <t>CABEDELO</t>
  </si>
  <si>
    <t>CAMAÇARI</t>
  </si>
  <si>
    <t>CAMARAGIBE</t>
  </si>
  <si>
    <t>CARUARU</t>
  </si>
  <si>
    <t>CAUCAIA</t>
  </si>
  <si>
    <t>EUSÉBIO</t>
  </si>
  <si>
    <t>FEIRA DE SANTANA</t>
  </si>
  <si>
    <t>FORTALEZA</t>
  </si>
  <si>
    <t>JABOATÃO DOS GUARARAPES</t>
  </si>
  <si>
    <t>JOÃO PESSOA</t>
  </si>
  <si>
    <t>LAURO DE FREITAS</t>
  </si>
  <si>
    <t>MACEIÓ</t>
  </si>
  <si>
    <t>NATAL</t>
  </si>
  <si>
    <t>PARNAMIRIM</t>
  </si>
  <si>
    <t>PAULISTA</t>
  </si>
  <si>
    <t>RECIFE</t>
  </si>
  <si>
    <t>SALVADOR</t>
  </si>
  <si>
    <t>SÃO JOSÉ DE RIBAMAR</t>
  </si>
  <si>
    <t>SÃO LUÍS</t>
  </si>
  <si>
    <t>TERESINA</t>
  </si>
  <si>
    <t>VITÓRIA DA CONQUISTA</t>
  </si>
  <si>
    <t>FÁBIO DE PAULA</t>
  </si>
  <si>
    <t>SPI</t>
  </si>
  <si>
    <t>ARAÇATUBA</t>
  </si>
  <si>
    <t>ARARAQUARA</t>
  </si>
  <si>
    <t>BAURU</t>
  </si>
  <si>
    <t>BOTUCATU</t>
  </si>
  <si>
    <t>CAMPINAS</t>
  </si>
  <si>
    <t>CATANDUVA</t>
  </si>
  <si>
    <t>FRANCA</t>
  </si>
  <si>
    <t>ITÚ</t>
  </si>
  <si>
    <t>JUNDIAÍ</t>
  </si>
  <si>
    <t>LIMEIRA</t>
  </si>
  <si>
    <t>MARÍLIA</t>
  </si>
  <si>
    <t>PIRACICABA</t>
  </si>
  <si>
    <t>PRESIDENTE PRUDENTE</t>
  </si>
  <si>
    <t>RIBEIRÃO PRETO</t>
  </si>
  <si>
    <t>SANTA BÁRBARA D'OESTE</t>
  </si>
  <si>
    <t>SÃO CARLOS</t>
  </si>
  <si>
    <t>SÃO JOSÉ DO RIO PRETO</t>
  </si>
  <si>
    <t>SOROCABA</t>
  </si>
  <si>
    <t>VOTORANTIM</t>
  </si>
  <si>
    <t>MARCIO GALVAO</t>
  </si>
  <si>
    <t>CO + AM</t>
  </si>
  <si>
    <t>ANÁPOLIS</t>
  </si>
  <si>
    <t>APARECIDA DE GOIÂNIA</t>
  </si>
  <si>
    <t>BRASÍLIA</t>
  </si>
  <si>
    <t>CAMPO GRANDE</t>
  </si>
  <si>
    <t>CEILÂNDIA</t>
  </si>
  <si>
    <t>CUIABÁ</t>
  </si>
  <si>
    <t>GAMA</t>
  </si>
  <si>
    <t>GOIÂNIA</t>
  </si>
  <si>
    <t>MANAUS</t>
  </si>
  <si>
    <t>PALMAS</t>
  </si>
  <si>
    <t>VALPARAÍSO DE GOIÁS</t>
  </si>
  <si>
    <t>VÁRZEA GRANDE</t>
  </si>
  <si>
    <t>THIAGO MENDONÇA</t>
  </si>
  <si>
    <t>SUL</t>
  </si>
  <si>
    <t>ARAUCÁRIA</t>
  </si>
  <si>
    <t>BIGUAÇU</t>
  </si>
  <si>
    <t>CANOAS</t>
  </si>
  <si>
    <t>CURITIBA</t>
  </si>
  <si>
    <t>FLORIANÓPOLIS</t>
  </si>
  <si>
    <t>GRAVATAÍ</t>
  </si>
  <si>
    <t>JOINVILLE</t>
  </si>
  <si>
    <t>LONDRINA</t>
  </si>
  <si>
    <t>MARINGÁ</t>
  </si>
  <si>
    <t>NOVO HAMBURGO</t>
  </si>
  <si>
    <t>PALHOÇA</t>
  </si>
  <si>
    <t>PORTO ALEGRE</t>
  </si>
  <si>
    <t>SÃO JOSÉ</t>
  </si>
  <si>
    <t>SÃO LEOPOLDO</t>
  </si>
  <si>
    <t>VIAMÃO</t>
  </si>
  <si>
    <t>VALTER RODRIGUES</t>
  </si>
  <si>
    <t>SP</t>
  </si>
  <si>
    <t>GUARULHOS</t>
  </si>
  <si>
    <t>ITAQUAQUECETUBA</t>
  </si>
  <si>
    <t>JACAREÍ</t>
  </si>
  <si>
    <t>MOGI DAS CRUZES</t>
  </si>
  <si>
    <t>OSASCO</t>
  </si>
  <si>
    <t>POÁ</t>
  </si>
  <si>
    <t>SANTANA DE PARNAÍBA</t>
  </si>
  <si>
    <t>SANTO ANDRÉ</t>
  </si>
  <si>
    <t>SÃO BERNARDO DO CAMPO</t>
  </si>
  <si>
    <t>SÃO JOSÉ DOS CAMPOS</t>
  </si>
  <si>
    <t>SÃO PAULO</t>
  </si>
  <si>
    <t>SUZANO</t>
  </si>
  <si>
    <t>TAUBATÉ</t>
  </si>
  <si>
    <t>TREMEMBÉ</t>
  </si>
  <si>
    <t>VARGEM GRANDE PAULISTA</t>
  </si>
  <si>
    <t>REGIONAL</t>
  </si>
  <si>
    <t>CIDADE</t>
  </si>
  <si>
    <t>LATITUDE</t>
  </si>
  <si>
    <t>LONGITUDE</t>
  </si>
  <si>
    <t>DIRETOR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</si>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</sst>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rreira.victor\Downloads\DeparaCluster.xlsx" TargetMode="External"/><Relationship Id="rId1" Type="http://schemas.openxmlformats.org/officeDocument/2006/relationships/externalLinkPath" Target="/Users/ferreira.victor/Downloads/DeparaClu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DeparaCluster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9">
  <autoFilter ref="A1:F109" xr:uid="{00000000-0009-0000-0100-000001000000}"/>
  <tableColumns count="6">
    <tableColumn id="1" xr3:uid="{00000000-0010-0000-0000-000001000000}" name="DIRETOR"/>
    <tableColumn id="2" xr3:uid="{00000000-0010-0000-0000-000002000000}" name="REGIONAL"/>
    <tableColumn id="3" xr3:uid="{00000000-0010-0000-0000-000003000000}" name="CIDADE"/>
    <tableColumn id="4" xr3:uid="{4055BAC1-F127-4BFD-9B17-E6F5F756A4FC}" name="CLUSTER" dataDxfId="2">
      <calculatedColumnFormula>_xlfn.XLOOKUP(Table1[[#This Row],[CIDADE]],[1]!Cluster[CIDADE],[1]!Cluster[CLUSTER SEQUENCIAMENTO],"")</calculatedColumnFormula>
    </tableColumn>
    <tableColumn id="5" xr3:uid="{F7205536-BEB1-4F4C-AA2C-E19E7B24E2BD}" name="LATITUDE" dataDxfId="1"/>
    <tableColumn id="6" xr3:uid="{BB2FA9BB-611D-443E-B8C4-9B9E1A039CA2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D2" sqref="D2"/>
    </sheetView>
  </sheetViews>
  <sheetFormatPr defaultRowHeight="15" x14ac:dyDescent="0.25"/>
  <cols>
    <col min="1" max="1" width="19.28515625" bestFit="1" customWidth="1"/>
    <col min="2" max="2" width="12.42578125" bestFit="1" customWidth="1"/>
    <col min="3" max="3" width="27.5703125" bestFit="1" customWidth="1"/>
    <col min="4" max="4" width="28.85546875" bestFit="1" customWidth="1"/>
    <col min="5" max="5" width="15.42578125" bestFit="1" customWidth="1"/>
    <col min="6" max="6" width="13.7109375" bestFit="1" customWidth="1"/>
  </cols>
  <sheetData>
    <row r="1" spans="1:6" x14ac:dyDescent="0.25">
      <c r="A1" t="s">
        <v>124</v>
      </c>
      <c r="B1" t="s">
        <v>120</v>
      </c>
      <c r="C1" t="s">
        <v>121</v>
      </c>
      <c r="D1" t="s">
        <v>125</v>
      </c>
      <c r="E1" t="s">
        <v>122</v>
      </c>
      <c r="F1" t="s">
        <v>123</v>
      </c>
    </row>
    <row r="2" spans="1:6" x14ac:dyDescent="0.25">
      <c r="A2" t="s">
        <v>0</v>
      </c>
      <c r="B2" t="s">
        <v>1</v>
      </c>
      <c r="C2" t="s">
        <v>2</v>
      </c>
      <c r="D2" t="str">
        <f>_xlfn.XLOOKUP(Table1[[#This Row],[CIDADE]],[1]!Cluster[CIDADE],[1]!Cluster[CLUSTER SEQUENCIAMENTO],"")</f>
        <v>BH</v>
      </c>
      <c r="E2" s="1">
        <v>-19.937524293799999</v>
      </c>
      <c r="F2" s="1">
        <v>-43.926453173500001</v>
      </c>
    </row>
    <row r="3" spans="1:6" x14ac:dyDescent="0.25">
      <c r="A3" t="s">
        <v>0</v>
      </c>
      <c r="B3" t="s">
        <v>1</v>
      </c>
      <c r="C3" t="s">
        <v>4</v>
      </c>
      <c r="D3" t="str">
        <f>_xlfn.XLOOKUP(Table1[[#This Row],[CIDADE]],[1]!Cluster[CIDADE],[1]!Cluster[CLUSTER SEQUENCIAMENTO],"")</f>
        <v>BH</v>
      </c>
      <c r="E3" s="1">
        <v>-19.965379240099999</v>
      </c>
      <c r="F3" s="1">
        <v>-44.1975511033</v>
      </c>
    </row>
    <row r="4" spans="1:6" x14ac:dyDescent="0.25">
      <c r="A4" t="s">
        <v>0</v>
      </c>
      <c r="B4" t="s">
        <v>1</v>
      </c>
      <c r="C4" t="s">
        <v>5</v>
      </c>
      <c r="D4" t="str">
        <f>_xlfn.XLOOKUP(Table1[[#This Row],[CIDADE]],[1]!Cluster[CIDADE],[1]!Cluster[CLUSTER SEQUENCIAMENTO],"")</f>
        <v>CAMPOS</v>
      </c>
      <c r="E4" s="1">
        <v>-21.751898632100001</v>
      </c>
      <c r="F4" s="1">
        <v>-41.330476491900001</v>
      </c>
    </row>
    <row r="5" spans="1:6" x14ac:dyDescent="0.25">
      <c r="A5" t="s">
        <v>0</v>
      </c>
      <c r="B5" t="s">
        <v>1</v>
      </c>
      <c r="C5" t="s">
        <v>6</v>
      </c>
      <c r="D5" t="str">
        <f>_xlfn.XLOOKUP(Table1[[#This Row],[CIDADE]],[1]!Cluster[CIDADE],[1]!Cluster[CLUSTER SEQUENCIAMENTO],"")</f>
        <v>ESPÍRITO SANTO</v>
      </c>
      <c r="E5" s="1">
        <v>-20.2946777965</v>
      </c>
      <c r="F5" s="1">
        <v>-40.390559104700003</v>
      </c>
    </row>
    <row r="6" spans="1:6" x14ac:dyDescent="0.25">
      <c r="A6" t="s">
        <v>0</v>
      </c>
      <c r="B6" t="s">
        <v>1</v>
      </c>
      <c r="C6" t="s">
        <v>7</v>
      </c>
      <c r="D6" t="str">
        <f>_xlfn.XLOOKUP(Table1[[#This Row],[CIDADE]],[1]!Cluster[CIDADE],[1]!Cluster[CLUSTER SEQUENCIAMENTO],"")</f>
        <v>BH</v>
      </c>
      <c r="E6" s="1">
        <v>-19.943445905699999</v>
      </c>
      <c r="F6" s="1">
        <v>-44.066344648700003</v>
      </c>
    </row>
    <row r="7" spans="1:6" x14ac:dyDescent="0.25">
      <c r="A7" t="s">
        <v>0</v>
      </c>
      <c r="B7" t="s">
        <v>1</v>
      </c>
      <c r="C7" t="s">
        <v>8</v>
      </c>
      <c r="D7">
        <f>_xlfn.XLOOKUP(Table1[[#This Row],[CIDADE]],[1]!Cluster[CIDADE],[1]!Cluster[CLUSTER SEQUENCIAMENTO],"")</f>
        <v>0</v>
      </c>
      <c r="E7" s="1">
        <v>-22.785253249699998</v>
      </c>
      <c r="F7" s="1">
        <v>-43.309888071700001</v>
      </c>
    </row>
    <row r="8" spans="1:6" x14ac:dyDescent="0.25">
      <c r="A8" t="s">
        <v>0</v>
      </c>
      <c r="B8" t="s">
        <v>1</v>
      </c>
      <c r="C8" t="s">
        <v>9</v>
      </c>
      <c r="D8">
        <f>_xlfn.XLOOKUP(Table1[[#This Row],[CIDADE]],[1]!Cluster[CIDADE],[1]!Cluster[CLUSTER SEQUENCIAMENTO],"")</f>
        <v>0</v>
      </c>
      <c r="E8" s="1">
        <v>-22.745863017400001</v>
      </c>
      <c r="F8" s="1">
        <v>-42.860343426199996</v>
      </c>
    </row>
    <row r="9" spans="1:6" x14ac:dyDescent="0.25">
      <c r="A9" t="s">
        <v>0</v>
      </c>
      <c r="B9" t="s">
        <v>1</v>
      </c>
      <c r="C9" t="s">
        <v>10</v>
      </c>
      <c r="D9" t="str">
        <f>_xlfn.XLOOKUP(Table1[[#This Row],[CIDADE]],[1]!Cluster[CIDADE],[1]!Cluster[CLUSTER SEQUENCIAMENTO],"")</f>
        <v>BH</v>
      </c>
      <c r="E9" s="1">
        <v>-21.760924308700002</v>
      </c>
      <c r="F9" s="1">
        <v>-43.3488172725</v>
      </c>
    </row>
    <row r="10" spans="1:6" x14ac:dyDescent="0.25">
      <c r="A10" t="s">
        <v>0</v>
      </c>
      <c r="B10" t="s">
        <v>1</v>
      </c>
      <c r="C10" t="s">
        <v>11</v>
      </c>
      <c r="D10" t="str">
        <f>_xlfn.XLOOKUP(Table1[[#This Row],[CIDADE]],[1]!Cluster[CIDADE],[1]!Cluster[CLUSTER SEQUENCIAMENTO],"")</f>
        <v>BH</v>
      </c>
      <c r="E10" s="1">
        <v>-19.625850520099998</v>
      </c>
      <c r="F10" s="1">
        <v>-43.895287696899999</v>
      </c>
    </row>
    <row r="11" spans="1:6" x14ac:dyDescent="0.25">
      <c r="A11" t="s">
        <v>0</v>
      </c>
      <c r="B11" t="s">
        <v>1</v>
      </c>
      <c r="C11" t="s">
        <v>12</v>
      </c>
      <c r="D11" t="str">
        <f>_xlfn.XLOOKUP(Table1[[#This Row],[CIDADE]],[1]!Cluster[CIDADE],[1]!Cluster[CLUSTER SEQUENCIAMENTO],"")</f>
        <v>CAMPOS</v>
      </c>
      <c r="E11" s="1">
        <v>-22.3687049744</v>
      </c>
      <c r="F11" s="1">
        <v>-41.775064285500001</v>
      </c>
    </row>
    <row r="12" spans="1:6" x14ac:dyDescent="0.25">
      <c r="A12" t="s">
        <v>0</v>
      </c>
      <c r="B12" t="s">
        <v>1</v>
      </c>
      <c r="C12" t="s">
        <v>13</v>
      </c>
      <c r="D12" t="str">
        <f>_xlfn.XLOOKUP(Table1[[#This Row],[CIDADE]],[1]!Cluster[CIDADE],[1]!Cluster[CLUSTER SEQUENCIAMENTO],"")</f>
        <v>BH</v>
      </c>
      <c r="E12" s="1">
        <v>-16.722706639999998</v>
      </c>
      <c r="F12" s="1">
        <v>-43.865422434400003</v>
      </c>
    </row>
    <row r="13" spans="1:6" x14ac:dyDescent="0.25">
      <c r="A13" t="s">
        <v>0</v>
      </c>
      <c r="B13" t="s">
        <v>1</v>
      </c>
      <c r="C13" t="s">
        <v>14</v>
      </c>
      <c r="D13">
        <f>_xlfn.XLOOKUP(Table1[[#This Row],[CIDADE]],[1]!Cluster[CIDADE],[1]!Cluster[CLUSTER SEQUENCIAMENTO],"")</f>
        <v>0</v>
      </c>
      <c r="E13" s="1">
        <v>-22.896452385100002</v>
      </c>
      <c r="F13" s="1">
        <v>-43.075823167300001</v>
      </c>
    </row>
    <row r="14" spans="1:6" x14ac:dyDescent="0.25">
      <c r="A14" t="s">
        <v>0</v>
      </c>
      <c r="B14" t="s">
        <v>1</v>
      </c>
      <c r="C14" t="s">
        <v>15</v>
      </c>
      <c r="D14">
        <f>_xlfn.XLOOKUP(Table1[[#This Row],[CIDADE]],[1]!Cluster[CIDADE],[1]!Cluster[CLUSTER SEQUENCIAMENTO],"")</f>
        <v>0</v>
      </c>
      <c r="E14" s="1">
        <v>-22.759834826300001</v>
      </c>
      <c r="F14" s="1">
        <v>-43.450345329900003</v>
      </c>
    </row>
    <row r="15" spans="1:6" x14ac:dyDescent="0.25">
      <c r="A15" t="s">
        <v>0</v>
      </c>
      <c r="B15" t="s">
        <v>1</v>
      </c>
      <c r="C15" t="s">
        <v>16</v>
      </c>
      <c r="D15">
        <f>_xlfn.XLOOKUP(Table1[[#This Row],[CIDADE]],[1]!Cluster[CIDADE],[1]!Cluster[CLUSTER SEQUENCIAMENTO],"")</f>
        <v>0</v>
      </c>
      <c r="E15" s="1">
        <v>-22.4711835861</v>
      </c>
      <c r="F15" s="1">
        <v>-44.4436134229</v>
      </c>
    </row>
    <row r="16" spans="1:6" x14ac:dyDescent="0.25">
      <c r="A16" t="s">
        <v>0</v>
      </c>
      <c r="B16" t="s">
        <v>1</v>
      </c>
      <c r="C16" t="s">
        <v>17</v>
      </c>
      <c r="D16" t="str">
        <f>_xlfn.XLOOKUP(Table1[[#This Row],[CIDADE]],[1]!Cluster[CIDADE],[1]!Cluster[CLUSTER SEQUENCIAMENTO],"")</f>
        <v>BH</v>
      </c>
      <c r="E16" s="1">
        <v>-19.766022015499999</v>
      </c>
      <c r="F16" s="1">
        <v>-44.0858236491</v>
      </c>
    </row>
    <row r="17" spans="1:6" x14ac:dyDescent="0.25">
      <c r="A17" t="s">
        <v>0</v>
      </c>
      <c r="B17" t="s">
        <v>1</v>
      </c>
      <c r="C17" t="s">
        <v>18</v>
      </c>
      <c r="D17" t="str">
        <f>_xlfn.XLOOKUP(Table1[[#This Row],[CIDADE]],[1]!Cluster[CIDADE],[1]!Cluster[CLUSTER SEQUENCIAMENTO],"")</f>
        <v>CAMPOS</v>
      </c>
      <c r="E17" s="1">
        <v>-22.523941185799998</v>
      </c>
      <c r="F17" s="1">
        <v>-41.936967127199999</v>
      </c>
    </row>
    <row r="18" spans="1:6" x14ac:dyDescent="0.25">
      <c r="A18" t="s">
        <v>0</v>
      </c>
      <c r="B18" t="s">
        <v>1</v>
      </c>
      <c r="C18" t="s">
        <v>19</v>
      </c>
      <c r="D18">
        <f>_xlfn.XLOOKUP(Table1[[#This Row],[CIDADE]],[1]!Cluster[CIDADE],[1]!Cluster[CLUSTER SEQUENCIAMENTO],"")</f>
        <v>0</v>
      </c>
      <c r="E18" s="1">
        <v>-22.876652118199999</v>
      </c>
      <c r="F18" s="1">
        <v>-43.227875124999997</v>
      </c>
    </row>
    <row r="19" spans="1:6" x14ac:dyDescent="0.25">
      <c r="A19" t="s">
        <v>0</v>
      </c>
      <c r="B19" t="s">
        <v>1</v>
      </c>
      <c r="C19" t="s">
        <v>20</v>
      </c>
      <c r="D19" t="str">
        <f>_xlfn.XLOOKUP(Table1[[#This Row],[CIDADE]],[1]!Cluster[CIDADE],[1]!Cluster[CLUSTER SEQUENCIAMENTO],"")</f>
        <v>BH</v>
      </c>
      <c r="E19" s="1">
        <v>-19.8</v>
      </c>
      <c r="F19" s="1">
        <v>-45.665011724899998</v>
      </c>
    </row>
    <row r="20" spans="1:6" x14ac:dyDescent="0.25">
      <c r="A20" t="s">
        <v>0</v>
      </c>
      <c r="B20" t="s">
        <v>1</v>
      </c>
      <c r="C20" t="s">
        <v>21</v>
      </c>
      <c r="D20">
        <f>_xlfn.XLOOKUP(Table1[[#This Row],[CIDADE]],[1]!Cluster[CIDADE],[1]!Cluster[CLUSTER SEQUENCIAMENTO],"")</f>
        <v>0</v>
      </c>
      <c r="E20" s="1">
        <v>-22.829547312999999</v>
      </c>
      <c r="F20" s="1">
        <v>-43.032335062000001</v>
      </c>
    </row>
    <row r="21" spans="1:6" x14ac:dyDescent="0.25">
      <c r="A21" t="s">
        <v>0</v>
      </c>
      <c r="B21" t="s">
        <v>1</v>
      </c>
      <c r="C21" t="s">
        <v>22</v>
      </c>
      <c r="D21" t="str">
        <f>_xlfn.XLOOKUP(Table1[[#This Row],[CIDADE]],[1]!Cluster[CIDADE],[1]!Cluster[CLUSTER SEQUENCIAMENTO],"")</f>
        <v>ESPÍRITO SANTO</v>
      </c>
      <c r="E21" s="1">
        <v>-20.156769842399999</v>
      </c>
      <c r="F21" s="1">
        <v>-40.275217036699999</v>
      </c>
    </row>
    <row r="22" spans="1:6" x14ac:dyDescent="0.25">
      <c r="A22" t="s">
        <v>0</v>
      </c>
      <c r="B22" t="s">
        <v>1</v>
      </c>
      <c r="C22" t="s">
        <v>23</v>
      </c>
      <c r="D22" t="str">
        <f>_xlfn.XLOOKUP(Table1[[#This Row],[CIDADE]],[1]!Cluster[CIDADE],[1]!Cluster[CLUSTER SEQUENCIAMENTO],"")</f>
        <v>BH</v>
      </c>
      <c r="E22" s="1">
        <v>-19.458287418800001</v>
      </c>
      <c r="F22" s="1">
        <v>-44.239594615599998</v>
      </c>
    </row>
    <row r="23" spans="1:6" x14ac:dyDescent="0.25">
      <c r="A23" t="s">
        <v>0</v>
      </c>
      <c r="B23" t="s">
        <v>1</v>
      </c>
      <c r="C23" t="s">
        <v>24</v>
      </c>
      <c r="D23" t="str">
        <f>_xlfn.XLOOKUP(Table1[[#This Row],[CIDADE]],[1]!Cluster[CIDADE],[1]!Cluster[CLUSTER SEQUENCIAMENTO],"")</f>
        <v>TRIÂNGULO MINEIRO</v>
      </c>
      <c r="E23" s="1">
        <v>-19.713534607100001</v>
      </c>
      <c r="F23" s="1">
        <v>-47.983624895600002</v>
      </c>
    </row>
    <row r="24" spans="1:6" x14ac:dyDescent="0.25">
      <c r="A24" t="s">
        <v>0</v>
      </c>
      <c r="B24" t="s">
        <v>1</v>
      </c>
      <c r="C24" t="s">
        <v>25</v>
      </c>
      <c r="D24" t="str">
        <f>_xlfn.XLOOKUP(Table1[[#This Row],[CIDADE]],[1]!Cluster[CIDADE],[1]!Cluster[CLUSTER SEQUENCIAMENTO],"")</f>
        <v>TRIÂNGULO MINEIRO</v>
      </c>
      <c r="E24" s="1">
        <v>-18.918998609300001</v>
      </c>
      <c r="F24" s="1">
        <v>-48.277950184700003</v>
      </c>
    </row>
    <row r="25" spans="1:6" x14ac:dyDescent="0.25">
      <c r="A25" t="s">
        <v>0</v>
      </c>
      <c r="B25" t="s">
        <v>1</v>
      </c>
      <c r="C25" t="s">
        <v>26</v>
      </c>
      <c r="D25" t="str">
        <f>_xlfn.XLOOKUP(Table1[[#This Row],[CIDADE]],[1]!Cluster[CIDADE],[1]!Cluster[CLUSTER SEQUENCIAMENTO],"")</f>
        <v>BH</v>
      </c>
      <c r="E25" s="1">
        <v>-19.693030439800001</v>
      </c>
      <c r="F25" s="1">
        <v>-43.919915186700003</v>
      </c>
    </row>
    <row r="26" spans="1:6" x14ac:dyDescent="0.25">
      <c r="A26" t="s">
        <v>27</v>
      </c>
      <c r="B26" t="s">
        <v>28</v>
      </c>
      <c r="C26" t="s">
        <v>29</v>
      </c>
      <c r="D26">
        <f>_xlfn.XLOOKUP(Table1[[#This Row],[CIDADE]],[1]!Cluster[CIDADE],[1]!Cluster[CLUSTER SEQUENCIAMENTO],"")</f>
        <v>0</v>
      </c>
      <c r="E26" s="1">
        <v>-10.907215797899999</v>
      </c>
      <c r="F26" s="1">
        <v>-37.048212639500001</v>
      </c>
    </row>
    <row r="27" spans="1:6" x14ac:dyDescent="0.25">
      <c r="A27" t="s">
        <v>27</v>
      </c>
      <c r="B27" t="s">
        <v>28</v>
      </c>
      <c r="C27" t="s">
        <v>30</v>
      </c>
      <c r="D27" t="str">
        <f>_xlfn.XLOOKUP(Table1[[#This Row],[CIDADE]],[1]!Cluster[CIDADE],[1]!Cluster[CLUSTER SEQUENCIAMENTO],"")</f>
        <v>RN+PB</v>
      </c>
      <c r="E27" s="1">
        <v>-6.9669830632999998</v>
      </c>
      <c r="F27" s="1">
        <v>-34.839430020800002</v>
      </c>
    </row>
    <row r="28" spans="1:6" x14ac:dyDescent="0.25">
      <c r="A28" t="s">
        <v>27</v>
      </c>
      <c r="B28" t="s">
        <v>28</v>
      </c>
      <c r="C28" t="s">
        <v>31</v>
      </c>
      <c r="D28">
        <f>_xlfn.XLOOKUP(Table1[[#This Row],[CIDADE]],[1]!Cluster[CIDADE],[1]!Cluster[CLUSTER SEQUENCIAMENTO],"")</f>
        <v>0</v>
      </c>
      <c r="E28" s="1">
        <v>-12.69881676</v>
      </c>
      <c r="F28" s="1">
        <v>-38.325740062100003</v>
      </c>
    </row>
    <row r="29" spans="1:6" x14ac:dyDescent="0.25">
      <c r="A29" t="s">
        <v>27</v>
      </c>
      <c r="B29" t="s">
        <v>28</v>
      </c>
      <c r="C29" t="s">
        <v>32</v>
      </c>
      <c r="D29">
        <f>_xlfn.XLOOKUP(Table1[[#This Row],[CIDADE]],[1]!Cluster[CIDADE],[1]!Cluster[CLUSTER SEQUENCIAMENTO],"")</f>
        <v>0</v>
      </c>
      <c r="E29" s="1">
        <v>-8.0205217675</v>
      </c>
      <c r="F29" s="1">
        <v>-34.995721356399997</v>
      </c>
    </row>
    <row r="30" spans="1:6" x14ac:dyDescent="0.25">
      <c r="A30" t="s">
        <v>27</v>
      </c>
      <c r="B30" t="s">
        <v>28</v>
      </c>
      <c r="C30" t="s">
        <v>33</v>
      </c>
      <c r="D30">
        <f>_xlfn.XLOOKUP(Table1[[#This Row],[CIDADE]],[1]!Cluster[CIDADE],[1]!Cluster[CLUSTER SEQUENCIAMENTO],"")</f>
        <v>0</v>
      </c>
      <c r="E30" s="1">
        <v>-8.2858979999999995</v>
      </c>
      <c r="F30" s="1">
        <v>-35.967073360100002</v>
      </c>
    </row>
    <row r="31" spans="1:6" x14ac:dyDescent="0.25">
      <c r="A31" t="s">
        <v>27</v>
      </c>
      <c r="B31" t="s">
        <v>28</v>
      </c>
      <c r="C31" t="s">
        <v>34</v>
      </c>
      <c r="D31" t="str">
        <f>_xlfn.XLOOKUP(Table1[[#This Row],[CIDADE]],[1]!Cluster[CIDADE],[1]!Cluster[CLUSTER SEQUENCIAMENTO],"")</f>
        <v>CEARÁ</v>
      </c>
      <c r="E31" s="1">
        <v>-3.7364869999999999</v>
      </c>
      <c r="F31" s="1">
        <v>-38.664017535799999</v>
      </c>
    </row>
    <row r="32" spans="1:6" x14ac:dyDescent="0.25">
      <c r="A32" t="s">
        <v>27</v>
      </c>
      <c r="B32" t="s">
        <v>28</v>
      </c>
      <c r="C32" t="s">
        <v>35</v>
      </c>
      <c r="D32" t="str">
        <f>_xlfn.XLOOKUP(Table1[[#This Row],[CIDADE]],[1]!Cluster[CIDADE],[1]!Cluster[CLUSTER SEQUENCIAMENTO],"")</f>
        <v>CEARÁ</v>
      </c>
      <c r="E32" s="1">
        <v>-3.8869728867000002</v>
      </c>
      <c r="F32" s="1">
        <v>-38.445121838600002</v>
      </c>
    </row>
    <row r="33" spans="1:6" x14ac:dyDescent="0.25">
      <c r="A33" t="s">
        <v>27</v>
      </c>
      <c r="B33" t="s">
        <v>28</v>
      </c>
      <c r="C33" t="s">
        <v>36</v>
      </c>
      <c r="D33">
        <f>_xlfn.XLOOKUP(Table1[[#This Row],[CIDADE]],[1]!Cluster[CIDADE],[1]!Cluster[CLUSTER SEQUENCIAMENTO],"")</f>
        <v>0</v>
      </c>
      <c r="E33" s="1">
        <v>-12.229284252499999</v>
      </c>
      <c r="F33" s="1">
        <v>-38.960033096300002</v>
      </c>
    </row>
    <row r="34" spans="1:6" x14ac:dyDescent="0.25">
      <c r="A34" t="s">
        <v>27</v>
      </c>
      <c r="B34" t="s">
        <v>28</v>
      </c>
      <c r="C34" t="s">
        <v>37</v>
      </c>
      <c r="D34" t="str">
        <f>_xlfn.XLOOKUP(Table1[[#This Row],[CIDADE]],[1]!Cluster[CIDADE],[1]!Cluster[CLUSTER SEQUENCIAMENTO],"")</f>
        <v>CEARÁ</v>
      </c>
      <c r="E34" s="1">
        <v>-3.7238050349999998</v>
      </c>
      <c r="F34" s="1">
        <v>-38.589927555000003</v>
      </c>
    </row>
    <row r="35" spans="1:6" x14ac:dyDescent="0.25">
      <c r="A35" t="s">
        <v>27</v>
      </c>
      <c r="B35" t="s">
        <v>28</v>
      </c>
      <c r="C35" t="s">
        <v>38</v>
      </c>
      <c r="D35">
        <f>_xlfn.XLOOKUP(Table1[[#This Row],[CIDADE]],[1]!Cluster[CIDADE],[1]!Cluster[CLUSTER SEQUENCIAMENTO],"")</f>
        <v>0</v>
      </c>
      <c r="E35" s="1">
        <v>-8.1653914673999992</v>
      </c>
      <c r="F35" s="1">
        <v>-34.921173467300001</v>
      </c>
    </row>
    <row r="36" spans="1:6" x14ac:dyDescent="0.25">
      <c r="A36" t="s">
        <v>27</v>
      </c>
      <c r="B36" t="s">
        <v>28</v>
      </c>
      <c r="C36" t="s">
        <v>39</v>
      </c>
      <c r="D36" t="str">
        <f>_xlfn.XLOOKUP(Table1[[#This Row],[CIDADE]],[1]!Cluster[CIDADE],[1]!Cluster[CLUSTER SEQUENCIAMENTO],"")</f>
        <v>RN+PB</v>
      </c>
      <c r="E36" s="1">
        <v>-7.14938202</v>
      </c>
      <c r="F36" s="1">
        <v>-34.873384813500003</v>
      </c>
    </row>
    <row r="37" spans="1:6" x14ac:dyDescent="0.25">
      <c r="A37" t="s">
        <v>27</v>
      </c>
      <c r="B37" t="s">
        <v>28</v>
      </c>
      <c r="C37" t="s">
        <v>40</v>
      </c>
      <c r="D37">
        <f>_xlfn.XLOOKUP(Table1[[#This Row],[CIDADE]],[1]!Cluster[CIDADE],[1]!Cluster[CLUSTER SEQUENCIAMENTO],"")</f>
        <v>0</v>
      </c>
      <c r="E37" s="1">
        <v>-12.8967176089</v>
      </c>
      <c r="F37" s="1">
        <v>-38.323461610300001</v>
      </c>
    </row>
    <row r="38" spans="1:6" x14ac:dyDescent="0.25">
      <c r="A38" t="s">
        <v>27</v>
      </c>
      <c r="B38" t="s">
        <v>28</v>
      </c>
      <c r="C38" t="s">
        <v>41</v>
      </c>
      <c r="D38">
        <f>_xlfn.XLOOKUP(Table1[[#This Row],[CIDADE]],[1]!Cluster[CIDADE],[1]!Cluster[CLUSTER SEQUENCIAMENTO],"")</f>
        <v>0</v>
      </c>
      <c r="E38" s="1">
        <v>-9.6608221515999997</v>
      </c>
      <c r="F38" s="1">
        <v>-35.7016299135</v>
      </c>
    </row>
    <row r="39" spans="1:6" x14ac:dyDescent="0.25">
      <c r="A39" t="s">
        <v>27</v>
      </c>
      <c r="B39" t="s">
        <v>28</v>
      </c>
      <c r="C39" t="s">
        <v>42</v>
      </c>
      <c r="D39" t="str">
        <f>_xlfn.XLOOKUP(Table1[[#This Row],[CIDADE]],[1]!Cluster[CIDADE],[1]!Cluster[CLUSTER SEQUENCIAMENTO],"")</f>
        <v>RN+PB</v>
      </c>
      <c r="E39" s="1">
        <v>-5.7508985376000004</v>
      </c>
      <c r="F39" s="1">
        <v>-35.252254728099999</v>
      </c>
    </row>
    <row r="40" spans="1:6" x14ac:dyDescent="0.25">
      <c r="A40" t="s">
        <v>27</v>
      </c>
      <c r="B40" t="s">
        <v>28</v>
      </c>
      <c r="C40" t="s">
        <v>43</v>
      </c>
      <c r="D40" t="str">
        <f>_xlfn.XLOOKUP(Table1[[#This Row],[CIDADE]],[1]!Cluster[CIDADE],[1]!Cluster[CLUSTER SEQUENCIAMENTO],"")</f>
        <v>RN+PB</v>
      </c>
      <c r="E40" s="1">
        <v>-5.9103697582999999</v>
      </c>
      <c r="F40" s="1">
        <v>-35.259209073900003</v>
      </c>
    </row>
    <row r="41" spans="1:6" x14ac:dyDescent="0.25">
      <c r="A41" t="s">
        <v>27</v>
      </c>
      <c r="B41" t="s">
        <v>28</v>
      </c>
      <c r="C41" t="s">
        <v>44</v>
      </c>
      <c r="D41">
        <f>_xlfn.XLOOKUP(Table1[[#This Row],[CIDADE]],[1]!Cluster[CIDADE],[1]!Cluster[CLUSTER SEQUENCIAMENTO],"")</f>
        <v>0</v>
      </c>
      <c r="E41" s="1">
        <v>-6.5940615798</v>
      </c>
      <c r="F41" s="1">
        <v>-37.621055673999997</v>
      </c>
    </row>
    <row r="42" spans="1:6" x14ac:dyDescent="0.25">
      <c r="A42" t="s">
        <v>27</v>
      </c>
      <c r="B42" t="s">
        <v>28</v>
      </c>
      <c r="C42" t="s">
        <v>45</v>
      </c>
      <c r="D42">
        <f>_xlfn.XLOOKUP(Table1[[#This Row],[CIDADE]],[1]!Cluster[CIDADE],[1]!Cluster[CLUSTER SEQUENCIAMENTO],"")</f>
        <v>0</v>
      </c>
      <c r="E42" s="1">
        <v>-8.0627624831000002</v>
      </c>
      <c r="F42" s="1">
        <v>-34.888941944599999</v>
      </c>
    </row>
    <row r="43" spans="1:6" x14ac:dyDescent="0.25">
      <c r="A43" t="s">
        <v>27</v>
      </c>
      <c r="B43" t="s">
        <v>28</v>
      </c>
      <c r="C43" t="s">
        <v>46</v>
      </c>
      <c r="D43">
        <f>_xlfn.XLOOKUP(Table1[[#This Row],[CIDADE]],[1]!Cluster[CIDADE],[1]!Cluster[CLUSTER SEQUENCIAMENTO],"")</f>
        <v>0</v>
      </c>
      <c r="E43" s="1">
        <v>-12.98</v>
      </c>
      <c r="F43" s="1">
        <v>-38.488061483999999</v>
      </c>
    </row>
    <row r="44" spans="1:6" x14ac:dyDescent="0.25">
      <c r="A44" t="s">
        <v>27</v>
      </c>
      <c r="B44" t="s">
        <v>28</v>
      </c>
      <c r="C44" t="s">
        <v>47</v>
      </c>
      <c r="D44" t="str">
        <f>_xlfn.XLOOKUP(Table1[[#This Row],[CIDADE]],[1]!Cluster[CIDADE],[1]!Cluster[CLUSTER SEQUENCIAMENTO],"")</f>
        <v>MARANHÃO</v>
      </c>
      <c r="E44" s="1">
        <v>-2.5558585200000001</v>
      </c>
      <c r="F44" s="1">
        <v>-44.057548115099998</v>
      </c>
    </row>
    <row r="45" spans="1:6" x14ac:dyDescent="0.25">
      <c r="A45" t="s">
        <v>27</v>
      </c>
      <c r="B45" t="s">
        <v>28</v>
      </c>
      <c r="C45" t="s">
        <v>48</v>
      </c>
      <c r="D45" t="str">
        <f>_xlfn.XLOOKUP(Table1[[#This Row],[CIDADE]],[1]!Cluster[CIDADE],[1]!Cluster[CLUSTER SEQUENCIAMENTO],"")</f>
        <v>MARANHÃO</v>
      </c>
      <c r="E45" s="1">
        <v>-2.5318859851000002</v>
      </c>
      <c r="F45" s="1">
        <v>-44.297918564200003</v>
      </c>
    </row>
    <row r="46" spans="1:6" x14ac:dyDescent="0.25">
      <c r="A46" t="s">
        <v>27</v>
      </c>
      <c r="B46" t="s">
        <v>28</v>
      </c>
      <c r="C46" t="s">
        <v>49</v>
      </c>
      <c r="D46" t="str">
        <f>_xlfn.XLOOKUP(Table1[[#This Row],[CIDADE]],[1]!Cluster[CIDADE],[1]!Cluster[CLUSTER SEQUENCIAMENTO],"")</f>
        <v>PIAUÍ</v>
      </c>
      <c r="E46" s="1">
        <v>-5.0863419522999997</v>
      </c>
      <c r="F46" s="1">
        <v>-42.805270458199999</v>
      </c>
    </row>
    <row r="47" spans="1:6" x14ac:dyDescent="0.25">
      <c r="A47" t="s">
        <v>27</v>
      </c>
      <c r="B47" t="s">
        <v>28</v>
      </c>
      <c r="C47" t="s">
        <v>50</v>
      </c>
      <c r="D47">
        <f>_xlfn.XLOOKUP(Table1[[#This Row],[CIDADE]],[1]!Cluster[CIDADE],[1]!Cluster[CLUSTER SEQUENCIAMENTO],"")</f>
        <v>0</v>
      </c>
      <c r="E47" s="1">
        <v>-14.848004811599999</v>
      </c>
      <c r="F47" s="1">
        <v>-40.839809537199997</v>
      </c>
    </row>
    <row r="48" spans="1:6" x14ac:dyDescent="0.25">
      <c r="A48" t="s">
        <v>51</v>
      </c>
      <c r="B48" t="s">
        <v>52</v>
      </c>
      <c r="C48" t="s">
        <v>53</v>
      </c>
      <c r="D48">
        <f>_xlfn.XLOOKUP(Table1[[#This Row],[CIDADE]],[1]!Cluster[CIDADE],[1]!Cluster[CLUSTER SEQUENCIAMENTO],"")</f>
        <v>0</v>
      </c>
      <c r="E48" s="1">
        <v>-21.205476000000001</v>
      </c>
      <c r="F48" s="1">
        <v>-50.439226072799997</v>
      </c>
    </row>
    <row r="49" spans="1:6" x14ac:dyDescent="0.25">
      <c r="A49" t="s">
        <v>51</v>
      </c>
      <c r="B49" t="s">
        <v>52</v>
      </c>
      <c r="C49" t="s">
        <v>54</v>
      </c>
      <c r="D49" t="str">
        <f>_xlfn.XLOOKUP(Table1[[#This Row],[CIDADE]],[1]!Cluster[CIDADE],[1]!Cluster[CLUSTER SEQUENCIAMENTO],"")</f>
        <v>SÃO CARLOS</v>
      </c>
      <c r="E49" s="1">
        <v>-21.790359500000001</v>
      </c>
      <c r="F49" s="1">
        <v>-48.174439937499997</v>
      </c>
    </row>
    <row r="50" spans="1:6" x14ac:dyDescent="0.25">
      <c r="A50" t="s">
        <v>51</v>
      </c>
      <c r="B50" t="s">
        <v>52</v>
      </c>
      <c r="C50" t="s">
        <v>55</v>
      </c>
      <c r="D50" t="str">
        <f>_xlfn.XLOOKUP(Table1[[#This Row],[CIDADE]],[1]!Cluster[CIDADE],[1]!Cluster[CLUSTER SEQUENCIAMENTO],"")</f>
        <v>BAURU</v>
      </c>
      <c r="E50" s="1">
        <v>-22.325122499999999</v>
      </c>
      <c r="F50" s="1">
        <v>-49.083000867099997</v>
      </c>
    </row>
    <row r="51" spans="1:6" x14ac:dyDescent="0.25">
      <c r="A51" t="s">
        <v>51</v>
      </c>
      <c r="B51" t="s">
        <v>52</v>
      </c>
      <c r="C51" t="s">
        <v>56</v>
      </c>
      <c r="D51" t="str">
        <f>_xlfn.XLOOKUP(Table1[[#This Row],[CIDADE]],[1]!Cluster[CIDADE],[1]!Cluster[CLUSTER SEQUENCIAMENTO],"")</f>
        <v>BAURU</v>
      </c>
      <c r="E51" s="1">
        <v>-22.888381500000001</v>
      </c>
      <c r="F51" s="1">
        <v>-48.441289384400001</v>
      </c>
    </row>
    <row r="52" spans="1:6" x14ac:dyDescent="0.25">
      <c r="A52" t="s">
        <v>51</v>
      </c>
      <c r="B52" t="s">
        <v>52</v>
      </c>
      <c r="C52" t="s">
        <v>57</v>
      </c>
      <c r="D52" t="str">
        <f>_xlfn.XLOOKUP(Table1[[#This Row],[CIDADE]],[1]!Cluster[CIDADE],[1]!Cluster[CLUSTER SEQUENCIAMENTO],"")</f>
        <v>SPI 1</v>
      </c>
      <c r="E52" s="1">
        <v>-22.907342499999999</v>
      </c>
      <c r="F52" s="1">
        <v>-47.060156272999997</v>
      </c>
    </row>
    <row r="53" spans="1:6" x14ac:dyDescent="0.25">
      <c r="A53" t="s">
        <v>51</v>
      </c>
      <c r="B53" t="s">
        <v>52</v>
      </c>
      <c r="C53" t="s">
        <v>58</v>
      </c>
      <c r="D53" t="str">
        <f>_xlfn.XLOOKUP(Table1[[#This Row],[CIDADE]],[1]!Cluster[CIDADE],[1]!Cluster[CLUSTER SEQUENCIAMENTO],"")</f>
        <v>RIO PRETO</v>
      </c>
      <c r="E53" s="1">
        <v>-21.1395385</v>
      </c>
      <c r="F53" s="1">
        <v>-48.975870939000004</v>
      </c>
    </row>
    <row r="54" spans="1:6" x14ac:dyDescent="0.25">
      <c r="A54" t="s">
        <v>51</v>
      </c>
      <c r="B54" t="s">
        <v>52</v>
      </c>
      <c r="C54" t="s">
        <v>59</v>
      </c>
      <c r="D54" t="str">
        <f>_xlfn.XLOOKUP(Table1[[#This Row],[CIDADE]],[1]!Cluster[CIDADE],[1]!Cluster[CLUSTER SEQUENCIAMENTO],"")</f>
        <v>RIBEIRÃO</v>
      </c>
      <c r="E54" s="1">
        <v>-20.536097000000002</v>
      </c>
      <c r="F54" s="1">
        <v>-47.4023316257</v>
      </c>
    </row>
    <row r="55" spans="1:6" x14ac:dyDescent="0.25">
      <c r="A55" t="s">
        <v>51</v>
      </c>
      <c r="B55" t="s">
        <v>52</v>
      </c>
      <c r="C55" t="s">
        <v>60</v>
      </c>
      <c r="D55" t="str">
        <f>_xlfn.XLOOKUP(Table1[[#This Row],[CIDADE]],[1]!Cluster[CIDADE],[1]!Cluster[CLUSTER SEQUENCIAMENTO],"")</f>
        <v>SPI 6</v>
      </c>
      <c r="E55" s="1">
        <v>-23.26</v>
      </c>
      <c r="F55" s="1">
        <v>-47.3</v>
      </c>
    </row>
    <row r="56" spans="1:6" x14ac:dyDescent="0.25">
      <c r="A56" t="s">
        <v>51</v>
      </c>
      <c r="B56" t="s">
        <v>52</v>
      </c>
      <c r="C56" t="s">
        <v>61</v>
      </c>
      <c r="D56" t="str">
        <f>_xlfn.XLOOKUP(Table1[[#This Row],[CIDADE]],[1]!Cluster[CIDADE],[1]!Cluster[CLUSTER SEQUENCIAMENTO],"")</f>
        <v>SPI 6</v>
      </c>
      <c r="E56" s="1">
        <v>-23.187667999999999</v>
      </c>
      <c r="F56" s="1">
        <v>-46.885273968</v>
      </c>
    </row>
    <row r="57" spans="1:6" x14ac:dyDescent="0.25">
      <c r="A57" t="s">
        <v>51</v>
      </c>
      <c r="B57" t="s">
        <v>52</v>
      </c>
      <c r="C57" t="s">
        <v>62</v>
      </c>
      <c r="D57" t="str">
        <f>_xlfn.XLOOKUP(Table1[[#This Row],[CIDADE]],[1]!Cluster[CIDADE],[1]!Cluster[CLUSTER SEQUENCIAMENTO],"")</f>
        <v>SPI 3</v>
      </c>
      <c r="E57" s="1">
        <v>-22.562194000000002</v>
      </c>
      <c r="F57" s="1">
        <v>-47.401939523300001</v>
      </c>
    </row>
    <row r="58" spans="1:6" x14ac:dyDescent="0.25">
      <c r="A58" t="s">
        <v>51</v>
      </c>
      <c r="B58" t="s">
        <v>52</v>
      </c>
      <c r="C58" t="s">
        <v>63</v>
      </c>
      <c r="D58" t="str">
        <f>_xlfn.XLOOKUP(Table1[[#This Row],[CIDADE]],[1]!Cluster[CIDADE],[1]!Cluster[CLUSTER SEQUENCIAMENTO],"")</f>
        <v>BAURU</v>
      </c>
      <c r="E58" s="1">
        <v>-22.214932999999998</v>
      </c>
      <c r="F58" s="1">
        <v>-49.951645643100001</v>
      </c>
    </row>
    <row r="59" spans="1:6" x14ac:dyDescent="0.25">
      <c r="A59" t="s">
        <v>51</v>
      </c>
      <c r="B59" t="s">
        <v>52</v>
      </c>
      <c r="C59" t="s">
        <v>64</v>
      </c>
      <c r="D59" t="str">
        <f>_xlfn.XLOOKUP(Table1[[#This Row],[CIDADE]],[1]!Cluster[CIDADE],[1]!Cluster[CLUSTER SEQUENCIAMENTO],"")</f>
        <v>SPI 3</v>
      </c>
      <c r="E59" s="1">
        <v>-22.723721999999999</v>
      </c>
      <c r="F59" s="1">
        <v>-47.646846236199998</v>
      </c>
    </row>
    <row r="60" spans="1:6" x14ac:dyDescent="0.25">
      <c r="A60" t="s">
        <v>51</v>
      </c>
      <c r="B60" t="s">
        <v>52</v>
      </c>
      <c r="C60" t="s">
        <v>65</v>
      </c>
      <c r="D60" t="str">
        <f>_xlfn.XLOOKUP(Table1[[#This Row],[CIDADE]],[1]!Cluster[CIDADE],[1]!Cluster[CLUSTER SEQUENCIAMENTO],"")</f>
        <v>BAURU</v>
      </c>
      <c r="E60" s="1">
        <v>-22.122743499999999</v>
      </c>
      <c r="F60" s="1">
        <v>-51.386765581900001</v>
      </c>
    </row>
    <row r="61" spans="1:6" x14ac:dyDescent="0.25">
      <c r="A61" t="s">
        <v>51</v>
      </c>
      <c r="B61" t="s">
        <v>52</v>
      </c>
      <c r="C61" t="s">
        <v>66</v>
      </c>
      <c r="D61" t="str">
        <f>_xlfn.XLOOKUP(Table1[[#This Row],[CIDADE]],[1]!Cluster[CIDADE],[1]!Cluster[CLUSTER SEQUENCIAMENTO],"")</f>
        <v>RIBEIRÃO</v>
      </c>
      <c r="E61" s="1">
        <v>-21.184834500000001</v>
      </c>
      <c r="F61" s="1">
        <v>-47.805475915499997</v>
      </c>
    </row>
    <row r="62" spans="1:6" x14ac:dyDescent="0.25">
      <c r="A62" t="s">
        <v>51</v>
      </c>
      <c r="B62" t="s">
        <v>52</v>
      </c>
      <c r="C62" t="s">
        <v>67</v>
      </c>
      <c r="D62" t="str">
        <f>_xlfn.XLOOKUP(Table1[[#This Row],[CIDADE]],[1]!Cluster[CIDADE],[1]!Cluster[CLUSTER SEQUENCIAMENTO],"")</f>
        <v>SPI 3</v>
      </c>
      <c r="E62" s="1">
        <v>-22.7553935</v>
      </c>
      <c r="F62" s="1">
        <v>-47.4139547662</v>
      </c>
    </row>
    <row r="63" spans="1:6" x14ac:dyDescent="0.25">
      <c r="A63" t="s">
        <v>51</v>
      </c>
      <c r="B63" t="s">
        <v>52</v>
      </c>
      <c r="C63" t="s">
        <v>68</v>
      </c>
      <c r="D63" t="str">
        <f>_xlfn.XLOOKUP(Table1[[#This Row],[CIDADE]],[1]!Cluster[CIDADE],[1]!Cluster[CLUSTER SEQUENCIAMENTO],"")</f>
        <v>SÃO CARLOS</v>
      </c>
      <c r="E63" s="1">
        <v>-22.015998499999998</v>
      </c>
      <c r="F63" s="1">
        <v>-47.889237684699999</v>
      </c>
    </row>
    <row r="64" spans="1:6" x14ac:dyDescent="0.25">
      <c r="A64" t="s">
        <v>51</v>
      </c>
      <c r="B64" t="s">
        <v>52</v>
      </c>
      <c r="C64" t="s">
        <v>69</v>
      </c>
      <c r="D64" t="str">
        <f>_xlfn.XLOOKUP(Table1[[#This Row],[CIDADE]],[1]!Cluster[CIDADE],[1]!Cluster[CLUSTER SEQUENCIAMENTO],"")</f>
        <v>RIO PRETO</v>
      </c>
      <c r="E64" s="1">
        <v>-20.8126365</v>
      </c>
      <c r="F64" s="1">
        <v>-49.381347685000001</v>
      </c>
    </row>
    <row r="65" spans="1:6" x14ac:dyDescent="0.25">
      <c r="A65" t="s">
        <v>51</v>
      </c>
      <c r="B65" t="s">
        <v>52</v>
      </c>
      <c r="C65" t="s">
        <v>70</v>
      </c>
      <c r="D65" t="str">
        <f>_xlfn.XLOOKUP(Table1[[#This Row],[CIDADE]],[1]!Cluster[CIDADE],[1]!Cluster[CLUSTER SEQUENCIAMENTO],"")</f>
        <v>SPI 6</v>
      </c>
      <c r="E65" s="1">
        <v>-23.499323</v>
      </c>
      <c r="F65" s="1">
        <v>-47.4578532532</v>
      </c>
    </row>
    <row r="66" spans="1:6" x14ac:dyDescent="0.25">
      <c r="A66" t="s">
        <v>51</v>
      </c>
      <c r="B66" t="s">
        <v>52</v>
      </c>
      <c r="C66" t="s">
        <v>71</v>
      </c>
      <c r="D66" t="str">
        <f>_xlfn.XLOOKUP(Table1[[#This Row],[CIDADE]],[1]!Cluster[CIDADE],[1]!Cluster[CLUSTER SEQUENCIAMENTO],"")</f>
        <v>SPI 6</v>
      </c>
      <c r="E66" s="1">
        <v>-23.541871206</v>
      </c>
      <c r="F66" s="1">
        <v>-47.449738058000001</v>
      </c>
    </row>
    <row r="67" spans="1:6" x14ac:dyDescent="0.25">
      <c r="A67" t="s">
        <v>72</v>
      </c>
      <c r="B67" t="s">
        <v>73</v>
      </c>
      <c r="C67" t="s">
        <v>74</v>
      </c>
      <c r="D67" t="str">
        <f>_xlfn.XLOOKUP(Table1[[#This Row],[CIDADE]],[1]!Cluster[CIDADE],[1]!Cluster[CLUSTER SEQUENCIAMENTO],"")</f>
        <v>GOIÂNIA</v>
      </c>
      <c r="E67" s="1">
        <v>-16.3288257446</v>
      </c>
      <c r="F67" s="1">
        <v>-48.9572179026</v>
      </c>
    </row>
    <row r="68" spans="1:6" x14ac:dyDescent="0.25">
      <c r="A68" t="s">
        <v>72</v>
      </c>
      <c r="B68" t="s">
        <v>73</v>
      </c>
      <c r="C68" t="s">
        <v>75</v>
      </c>
      <c r="D68" t="str">
        <f>_xlfn.XLOOKUP(Table1[[#This Row],[CIDADE]],[1]!Cluster[CIDADE],[1]!Cluster[CLUSTER SEQUENCIAMENTO],"")</f>
        <v>GOIÂNIA</v>
      </c>
      <c r="E68" s="1">
        <v>-16.822146499999999</v>
      </c>
      <c r="F68" s="1">
        <v>-49.243325927699999</v>
      </c>
    </row>
    <row r="69" spans="1:6" x14ac:dyDescent="0.25">
      <c r="A69" t="s">
        <v>72</v>
      </c>
      <c r="B69" t="s">
        <v>73</v>
      </c>
      <c r="C69" t="s">
        <v>76</v>
      </c>
      <c r="D69" t="str">
        <f>_xlfn.XLOOKUP(Table1[[#This Row],[CIDADE]],[1]!Cluster[CIDADE],[1]!Cluster[CLUSTER SEQUENCIAMENTO],"")</f>
        <v>BRASÍLIA</v>
      </c>
      <c r="E69" s="1">
        <v>-15.794087361900001</v>
      </c>
      <c r="F69" s="1">
        <v>-47.887905478</v>
      </c>
    </row>
    <row r="70" spans="1:6" x14ac:dyDescent="0.25">
      <c r="A70" t="s">
        <v>72</v>
      </c>
      <c r="B70" t="s">
        <v>73</v>
      </c>
      <c r="C70" t="s">
        <v>77</v>
      </c>
      <c r="D70" t="str">
        <f>_xlfn.XLOOKUP(Table1[[#This Row],[CIDADE]],[1]!Cluster[CIDADE],[1]!Cluster[CLUSTER SEQUENCIAMENTO],"")</f>
        <v>CAMPO GRANDE</v>
      </c>
      <c r="E70" s="1">
        <v>-5.858114424</v>
      </c>
      <c r="F70" s="1">
        <v>-37.308872564200001</v>
      </c>
    </row>
    <row r="71" spans="1:6" x14ac:dyDescent="0.25">
      <c r="A71" t="s">
        <v>72</v>
      </c>
      <c r="B71" t="s">
        <v>73</v>
      </c>
      <c r="C71" t="s">
        <v>78</v>
      </c>
      <c r="D71" t="str">
        <f>_xlfn.XLOOKUP(Table1[[#This Row],[CIDADE]],[1]!Cluster[CIDADE],[1]!Cluster[CLUSTER SEQUENCIAMENTO],"")</f>
        <v>BRASÍLIA</v>
      </c>
      <c r="E71" s="1">
        <v>-15.82</v>
      </c>
      <c r="F71" s="1">
        <v>-48.11</v>
      </c>
    </row>
    <row r="72" spans="1:6" x14ac:dyDescent="0.25">
      <c r="A72" t="s">
        <v>72</v>
      </c>
      <c r="B72" t="s">
        <v>73</v>
      </c>
      <c r="C72" t="s">
        <v>79</v>
      </c>
      <c r="D72" t="str">
        <f>_xlfn.XLOOKUP(Table1[[#This Row],[CIDADE]],[1]!Cluster[CIDADE],[1]!Cluster[CLUSTER SEQUENCIAMENTO],"")</f>
        <v>CUIABÁ</v>
      </c>
      <c r="E72" s="1">
        <v>-15.569989013100001</v>
      </c>
      <c r="F72" s="1">
        <v>-56.073252038200003</v>
      </c>
    </row>
    <row r="73" spans="1:6" x14ac:dyDescent="0.25">
      <c r="A73" t="s">
        <v>72</v>
      </c>
      <c r="B73" t="s">
        <v>73</v>
      </c>
      <c r="C73" t="s">
        <v>80</v>
      </c>
      <c r="D73" t="str">
        <f>_xlfn.XLOOKUP(Table1[[#This Row],[CIDADE]],[1]!Cluster[CIDADE],[1]!Cluster[CLUSTER SEQUENCIAMENTO],"")</f>
        <v>BRASÍLIA</v>
      </c>
      <c r="E73" s="1">
        <v>-16</v>
      </c>
      <c r="F73" s="1">
        <v>-48.06</v>
      </c>
    </row>
    <row r="74" spans="1:6" x14ac:dyDescent="0.25">
      <c r="A74" t="s">
        <v>72</v>
      </c>
      <c r="B74" t="s">
        <v>73</v>
      </c>
      <c r="C74" t="s">
        <v>81</v>
      </c>
      <c r="D74" t="str">
        <f>_xlfn.XLOOKUP(Table1[[#This Row],[CIDADE]],[1]!Cluster[CIDADE],[1]!Cluster[CLUSTER SEQUENCIAMENTO],"")</f>
        <v>GOIÂNIA</v>
      </c>
      <c r="E74" s="1">
        <v>-16.6733097738</v>
      </c>
      <c r="F74" s="1">
        <v>-49.255814275799999</v>
      </c>
    </row>
    <row r="75" spans="1:6" x14ac:dyDescent="0.25">
      <c r="A75" t="s">
        <v>72</v>
      </c>
      <c r="B75" t="s">
        <v>73</v>
      </c>
      <c r="C75" t="s">
        <v>82</v>
      </c>
      <c r="D75" t="str">
        <f>_xlfn.XLOOKUP(Table1[[#This Row],[CIDADE]],[1]!Cluster[CIDADE],[1]!Cluster[CLUSTER SEQUENCIAMENTO],"")</f>
        <v>MANAUS</v>
      </c>
      <c r="E75" s="1">
        <v>-3.1346914911999999</v>
      </c>
      <c r="F75" s="1">
        <v>-60.023335181100002</v>
      </c>
    </row>
    <row r="76" spans="1:6" x14ac:dyDescent="0.25">
      <c r="A76" t="s">
        <v>72</v>
      </c>
      <c r="B76" t="s">
        <v>73</v>
      </c>
      <c r="C76" t="s">
        <v>83</v>
      </c>
      <c r="D76" t="str">
        <f>_xlfn.XLOOKUP(Table1[[#This Row],[CIDADE]],[1]!Cluster[CIDADE],[1]!Cluster[CLUSTER SEQUENCIAMENTO],"")</f>
        <v>PALMAS</v>
      </c>
      <c r="E76" s="1">
        <v>-10.1632533268</v>
      </c>
      <c r="F76" s="1">
        <v>-48.351043708200002</v>
      </c>
    </row>
    <row r="77" spans="1:6" x14ac:dyDescent="0.25">
      <c r="A77" t="s">
        <v>72</v>
      </c>
      <c r="B77" t="s">
        <v>73</v>
      </c>
      <c r="C77" t="s">
        <v>84</v>
      </c>
      <c r="D77" t="str">
        <f>_xlfn.XLOOKUP(Table1[[#This Row],[CIDADE]],[1]!Cluster[CIDADE],[1]!Cluster[CLUSTER SEQUENCIAMENTO],"")</f>
        <v>BRASÍLIA</v>
      </c>
      <c r="E77" s="1">
        <v>-16.069575257</v>
      </c>
      <c r="F77" s="1">
        <v>-47.984111350600003</v>
      </c>
    </row>
    <row r="78" spans="1:6" x14ac:dyDescent="0.25">
      <c r="A78" t="s">
        <v>72</v>
      </c>
      <c r="B78" t="s">
        <v>73</v>
      </c>
      <c r="C78" t="s">
        <v>85</v>
      </c>
      <c r="D78" t="str">
        <f>_xlfn.XLOOKUP(Table1[[#This Row],[CIDADE]],[1]!Cluster[CIDADE],[1]!Cluster[CLUSTER SEQUENCIAMENTO],"")</f>
        <v>CUIABÁ</v>
      </c>
      <c r="E78" s="1">
        <v>-15.65</v>
      </c>
      <c r="F78" s="1">
        <v>-56.14</v>
      </c>
    </row>
    <row r="79" spans="1:6" x14ac:dyDescent="0.25">
      <c r="A79" t="s">
        <v>86</v>
      </c>
      <c r="B79" t="s">
        <v>87</v>
      </c>
      <c r="C79" t="s">
        <v>88</v>
      </c>
      <c r="D79" t="str">
        <f>_xlfn.XLOOKUP(Table1[[#This Row],[CIDADE]],[1]!Cluster[CIDADE],[1]!Cluster[CLUSTER SEQUENCIAMENTO],"")</f>
        <v>CURITIBA</v>
      </c>
      <c r="E79" s="1">
        <v>-25.591645</v>
      </c>
      <c r="F79" s="1">
        <v>-49.401939696699998</v>
      </c>
    </row>
    <row r="80" spans="1:6" x14ac:dyDescent="0.25">
      <c r="A80" t="s">
        <v>86</v>
      </c>
      <c r="B80" t="s">
        <v>87</v>
      </c>
      <c r="C80" t="s">
        <v>89</v>
      </c>
      <c r="D80" t="str">
        <f>_xlfn.XLOOKUP(Table1[[#This Row],[CIDADE]],[1]!Cluster[CIDADE],[1]!Cluster[CLUSTER SEQUENCIAMENTO],"")</f>
        <v>SC</v>
      </c>
      <c r="E80" s="1">
        <v>-27.4943227435</v>
      </c>
      <c r="F80" s="1">
        <v>-48.654488929000003</v>
      </c>
    </row>
    <row r="81" spans="1:6" x14ac:dyDescent="0.25">
      <c r="A81" t="s">
        <v>86</v>
      </c>
      <c r="B81" t="s">
        <v>87</v>
      </c>
      <c r="C81" t="s">
        <v>3</v>
      </c>
      <c r="D81" t="str">
        <f>_xlfn.XLOOKUP(Table1[[#This Row],[CIDADE]],[1]!Cluster[CIDADE],[1]!Cluster[CLUSTER SEQUENCIAMENTO],"")</f>
        <v>SC</v>
      </c>
      <c r="E81" s="1">
        <v>-26.9161077053</v>
      </c>
      <c r="F81" s="1">
        <v>-49.057630884399998</v>
      </c>
    </row>
    <row r="82" spans="1:6" x14ac:dyDescent="0.25">
      <c r="A82" t="s">
        <v>86</v>
      </c>
      <c r="B82" t="s">
        <v>87</v>
      </c>
      <c r="C82" t="s">
        <v>90</v>
      </c>
      <c r="D82">
        <f>_xlfn.XLOOKUP(Table1[[#This Row],[CIDADE]],[1]!Cluster[CIDADE],[1]!Cluster[CLUSTER SEQUENCIAMENTO],"")</f>
        <v>0</v>
      </c>
      <c r="E82" s="1">
        <v>-29.9186967065</v>
      </c>
      <c r="F82" s="1">
        <v>-51.181029780700001</v>
      </c>
    </row>
    <row r="83" spans="1:6" x14ac:dyDescent="0.25">
      <c r="A83" t="s">
        <v>86</v>
      </c>
      <c r="B83" t="s">
        <v>87</v>
      </c>
      <c r="C83" t="s">
        <v>91</v>
      </c>
      <c r="D83" t="str">
        <f>_xlfn.XLOOKUP(Table1[[#This Row],[CIDADE]],[1]!Cluster[CIDADE],[1]!Cluster[CLUSTER SEQUENCIAMENTO],"")</f>
        <v>CURITIBA</v>
      </c>
      <c r="E83" s="1">
        <v>-25.432956000000001</v>
      </c>
      <c r="F83" s="1">
        <v>-49.271847885100001</v>
      </c>
    </row>
    <row r="84" spans="1:6" x14ac:dyDescent="0.25">
      <c r="A84" t="s">
        <v>86</v>
      </c>
      <c r="B84" t="s">
        <v>87</v>
      </c>
      <c r="C84" t="s">
        <v>92</v>
      </c>
      <c r="D84">
        <f>_xlfn.XLOOKUP(Table1[[#This Row],[CIDADE]],[1]!Cluster[CIDADE],[1]!Cluster[CLUSTER SEQUENCIAMENTO],"")</f>
        <v>0</v>
      </c>
      <c r="E84" s="1">
        <v>-27.59</v>
      </c>
      <c r="F84" s="1">
        <v>-48.52</v>
      </c>
    </row>
    <row r="85" spans="1:6" x14ac:dyDescent="0.25">
      <c r="A85" t="s">
        <v>86</v>
      </c>
      <c r="B85" t="s">
        <v>87</v>
      </c>
      <c r="C85" t="s">
        <v>93</v>
      </c>
      <c r="D85">
        <f>_xlfn.XLOOKUP(Table1[[#This Row],[CIDADE]],[1]!Cluster[CIDADE],[1]!Cluster[CLUSTER SEQUENCIAMENTO],"")</f>
        <v>0</v>
      </c>
      <c r="E85" s="1">
        <v>-29.945518913299999</v>
      </c>
      <c r="F85" s="1">
        <v>-50.990792974800002</v>
      </c>
    </row>
    <row r="86" spans="1:6" x14ac:dyDescent="0.25">
      <c r="A86" t="s">
        <v>86</v>
      </c>
      <c r="B86" t="s">
        <v>87</v>
      </c>
      <c r="C86" t="s">
        <v>94</v>
      </c>
      <c r="D86" t="str">
        <f>_xlfn.XLOOKUP(Table1[[#This Row],[CIDADE]],[1]!Cluster[CIDADE],[1]!Cluster[CLUSTER SEQUENCIAMENTO],"")</f>
        <v>SC</v>
      </c>
      <c r="E86" s="1">
        <v>-26.304517648699999</v>
      </c>
      <c r="F86" s="1">
        <v>-48.849409143199999</v>
      </c>
    </row>
    <row r="87" spans="1:6" x14ac:dyDescent="0.25">
      <c r="A87" t="s">
        <v>86</v>
      </c>
      <c r="B87" t="s">
        <v>87</v>
      </c>
      <c r="C87" t="s">
        <v>95</v>
      </c>
      <c r="D87" t="str">
        <f>_xlfn.XLOOKUP(Table1[[#This Row],[CIDADE]],[1]!Cluster[CIDADE],[1]!Cluster[CLUSTER SEQUENCIAMENTO],"")</f>
        <v>LONDRINA</v>
      </c>
      <c r="E87" s="1">
        <v>-23.312156000000002</v>
      </c>
      <c r="F87" s="1">
        <v>-51.162773423899999</v>
      </c>
    </row>
    <row r="88" spans="1:6" x14ac:dyDescent="0.25">
      <c r="A88" t="s">
        <v>86</v>
      </c>
      <c r="B88" t="s">
        <v>87</v>
      </c>
      <c r="C88" t="s">
        <v>96</v>
      </c>
      <c r="D88" t="str">
        <f>_xlfn.XLOOKUP(Table1[[#This Row],[CIDADE]],[1]!Cluster[CIDADE],[1]!Cluster[CLUSTER SEQUENCIAMENTO],"")</f>
        <v>MARINGÁ</v>
      </c>
      <c r="E88" s="1">
        <v>-23.422280000000001</v>
      </c>
      <c r="F88" s="1">
        <v>-51.939881870299999</v>
      </c>
    </row>
    <row r="89" spans="1:6" x14ac:dyDescent="0.25">
      <c r="A89" t="s">
        <v>86</v>
      </c>
      <c r="B89" t="s">
        <v>87</v>
      </c>
      <c r="C89" t="s">
        <v>97</v>
      </c>
      <c r="D89">
        <f>_xlfn.XLOOKUP(Table1[[#This Row],[CIDADE]],[1]!Cluster[CIDADE],[1]!Cluster[CLUSTER SEQUENCIAMENTO],"")</f>
        <v>0</v>
      </c>
      <c r="E89" s="1">
        <v>-29.6863260252</v>
      </c>
      <c r="F89" s="1">
        <v>-51.128605277600002</v>
      </c>
    </row>
    <row r="90" spans="1:6" x14ac:dyDescent="0.25">
      <c r="A90" t="s">
        <v>86</v>
      </c>
      <c r="B90" t="s">
        <v>87</v>
      </c>
      <c r="C90" t="s">
        <v>98</v>
      </c>
      <c r="D90" t="str">
        <f>_xlfn.XLOOKUP(Table1[[#This Row],[CIDADE]],[1]!Cluster[CIDADE],[1]!Cluster[CLUSTER SEQUENCIAMENTO],"")</f>
        <v>SC</v>
      </c>
      <c r="E90" s="1">
        <v>-27.647043683700002</v>
      </c>
      <c r="F90" s="1">
        <v>-48.670287918699998</v>
      </c>
    </row>
    <row r="91" spans="1:6" x14ac:dyDescent="0.25">
      <c r="A91" t="s">
        <v>86</v>
      </c>
      <c r="B91" t="s">
        <v>87</v>
      </c>
      <c r="C91" t="s">
        <v>99</v>
      </c>
      <c r="D91">
        <f>_xlfn.XLOOKUP(Table1[[#This Row],[CIDADE]],[1]!Cluster[CIDADE],[1]!Cluster[CLUSTER SEQUENCIAMENTO],"")</f>
        <v>0</v>
      </c>
      <c r="E91" s="1">
        <v>-30.030036774799999</v>
      </c>
      <c r="F91" s="1">
        <v>-51.228660463700002</v>
      </c>
    </row>
    <row r="92" spans="1:6" x14ac:dyDescent="0.25">
      <c r="A92" t="s">
        <v>86</v>
      </c>
      <c r="B92" t="s">
        <v>87</v>
      </c>
      <c r="C92" t="s">
        <v>100</v>
      </c>
      <c r="D92" t="str">
        <f>_xlfn.XLOOKUP(Table1[[#This Row],[CIDADE]],[1]!Cluster[CIDADE],[1]!Cluster[CLUSTER SEQUENCIAMENTO],"")</f>
        <v>SC</v>
      </c>
      <c r="E92" s="1">
        <v>-27.5903120772</v>
      </c>
      <c r="F92" s="1">
        <v>-48.616022715900002</v>
      </c>
    </row>
    <row r="93" spans="1:6" x14ac:dyDescent="0.25">
      <c r="A93" t="s">
        <v>86</v>
      </c>
      <c r="B93" t="s">
        <v>87</v>
      </c>
      <c r="C93" t="s">
        <v>101</v>
      </c>
      <c r="D93">
        <f>_xlfn.XLOOKUP(Table1[[#This Row],[CIDADE]],[1]!Cluster[CIDADE],[1]!Cluster[CLUSTER SEQUENCIAMENTO],"")</f>
        <v>0</v>
      </c>
      <c r="E93" s="1">
        <v>-29.765866542400001</v>
      </c>
      <c r="F93" s="1">
        <v>-51.146234561599996</v>
      </c>
    </row>
    <row r="94" spans="1:6" x14ac:dyDescent="0.25">
      <c r="A94" t="s">
        <v>86</v>
      </c>
      <c r="B94" t="s">
        <v>87</v>
      </c>
      <c r="C94" t="s">
        <v>102</v>
      </c>
      <c r="D94">
        <f>_xlfn.XLOOKUP(Table1[[#This Row],[CIDADE]],[1]!Cluster[CIDADE],[1]!Cluster[CLUSTER SEQUENCIAMENTO],"")</f>
        <v>0</v>
      </c>
      <c r="E94" s="1">
        <v>-30.081896840900001</v>
      </c>
      <c r="F94" s="1">
        <v>-51.024820489600003</v>
      </c>
    </row>
    <row r="95" spans="1:6" x14ac:dyDescent="0.25">
      <c r="A95" t="s">
        <v>103</v>
      </c>
      <c r="B95" t="s">
        <v>104</v>
      </c>
      <c r="C95" t="s">
        <v>105</v>
      </c>
      <c r="D95" t="str">
        <f>_xlfn.XLOOKUP(Table1[[#This Row],[CIDADE]],[1]!Cluster[CIDADE],[1]!Cluster[CLUSTER SEQUENCIAMENTO],"")</f>
        <v>SÃO PAULO</v>
      </c>
      <c r="E95" s="1">
        <v>-23.468506000000001</v>
      </c>
      <c r="F95" s="1">
        <v>-46.531084085700002</v>
      </c>
    </row>
    <row r="96" spans="1:6" x14ac:dyDescent="0.25">
      <c r="A96" t="s">
        <v>103</v>
      </c>
      <c r="B96" t="s">
        <v>104</v>
      </c>
      <c r="C96" t="s">
        <v>106</v>
      </c>
      <c r="D96" t="str">
        <f>_xlfn.XLOOKUP(Table1[[#This Row],[CIDADE]],[1]!Cluster[CIDADE],[1]!Cluster[CLUSTER SEQUENCIAMENTO],"")</f>
        <v>SÃO PAULO</v>
      </c>
      <c r="E96" s="1">
        <v>-23.4768975</v>
      </c>
      <c r="F96" s="1">
        <v>-46.351603140999998</v>
      </c>
    </row>
    <row r="97" spans="1:6" x14ac:dyDescent="0.25">
      <c r="A97" t="s">
        <v>103</v>
      </c>
      <c r="B97" t="s">
        <v>104</v>
      </c>
      <c r="C97" t="s">
        <v>107</v>
      </c>
      <c r="D97" t="str">
        <f>_xlfn.XLOOKUP(Table1[[#This Row],[CIDADE]],[1]!Cluster[CIDADE],[1]!Cluster[CLUSTER SEQUENCIAMENTO],"")</f>
        <v>VALE</v>
      </c>
      <c r="E97" s="1">
        <v>-23.304880499300001</v>
      </c>
      <c r="F97" s="1">
        <v>-45.969593204399999</v>
      </c>
    </row>
    <row r="98" spans="1:6" x14ac:dyDescent="0.25">
      <c r="A98" t="s">
        <v>103</v>
      </c>
      <c r="B98" t="s">
        <v>104</v>
      </c>
      <c r="C98" t="s">
        <v>108</v>
      </c>
      <c r="D98" t="str">
        <f>_xlfn.XLOOKUP(Table1[[#This Row],[CIDADE]],[1]!Cluster[CIDADE],[1]!Cluster[CLUSTER SEQUENCIAMENTO],"")</f>
        <v>SÃO PAULO</v>
      </c>
      <c r="E98" s="1">
        <v>-23.522706500000002</v>
      </c>
      <c r="F98" s="1">
        <v>-46.196760084300003</v>
      </c>
    </row>
    <row r="99" spans="1:6" x14ac:dyDescent="0.25">
      <c r="A99" t="s">
        <v>103</v>
      </c>
      <c r="B99" t="s">
        <v>104</v>
      </c>
      <c r="C99" t="s">
        <v>109</v>
      </c>
      <c r="D99" t="str">
        <f>_xlfn.XLOOKUP(Table1[[#This Row],[CIDADE]],[1]!Cluster[CIDADE],[1]!Cluster[CLUSTER SEQUENCIAMENTO],"")</f>
        <v>SÃO PAULO</v>
      </c>
      <c r="E99" s="1">
        <v>-23.533612000000002</v>
      </c>
      <c r="F99" s="1">
        <v>-46.788810144300001</v>
      </c>
    </row>
    <row r="100" spans="1:6" x14ac:dyDescent="0.25">
      <c r="A100" t="s">
        <v>103</v>
      </c>
      <c r="B100" t="s">
        <v>104</v>
      </c>
      <c r="C100" t="s">
        <v>110</v>
      </c>
      <c r="D100" t="str">
        <f>_xlfn.XLOOKUP(Table1[[#This Row],[CIDADE]],[1]!Cluster[CIDADE],[1]!Cluster[CLUSTER SEQUENCIAMENTO],"")</f>
        <v>SÃO PAULO</v>
      </c>
      <c r="E100" s="1">
        <v>-23.528626567700002</v>
      </c>
      <c r="F100" s="1">
        <v>-46.346220388699997</v>
      </c>
    </row>
    <row r="101" spans="1:6" x14ac:dyDescent="0.25">
      <c r="A101" t="s">
        <v>103</v>
      </c>
      <c r="B101" t="s">
        <v>104</v>
      </c>
      <c r="C101" t="s">
        <v>111</v>
      </c>
      <c r="D101" t="str">
        <f>_xlfn.XLOOKUP(Table1[[#This Row],[CIDADE]],[1]!Cluster[CIDADE],[1]!Cluster[CLUSTER SEQUENCIAMENTO],"")</f>
        <v>SÃO PAULO</v>
      </c>
      <c r="E101" s="1">
        <v>-23.449452999999998</v>
      </c>
      <c r="F101" s="1">
        <v>-46.922092505599998</v>
      </c>
    </row>
    <row r="102" spans="1:6" x14ac:dyDescent="0.25">
      <c r="A102" t="s">
        <v>103</v>
      </c>
      <c r="B102" t="s">
        <v>104</v>
      </c>
      <c r="C102" t="s">
        <v>112</v>
      </c>
      <c r="D102" t="str">
        <f>_xlfn.XLOOKUP(Table1[[#This Row],[CIDADE]],[1]!Cluster[CIDADE],[1]!Cluster[CLUSTER SEQUENCIAMENTO],"")</f>
        <v>SÃO PAULO</v>
      </c>
      <c r="E102" s="1">
        <v>-23.67</v>
      </c>
      <c r="F102" s="1">
        <v>-46.52</v>
      </c>
    </row>
    <row r="103" spans="1:6" x14ac:dyDescent="0.25">
      <c r="A103" t="s">
        <v>103</v>
      </c>
      <c r="B103" t="s">
        <v>104</v>
      </c>
      <c r="C103" t="s">
        <v>113</v>
      </c>
      <c r="D103" t="str">
        <f>_xlfn.XLOOKUP(Table1[[#This Row],[CIDADE]],[1]!Cluster[CIDADE],[1]!Cluster[CLUSTER SEQUENCIAMENTO],"")</f>
        <v>SÃO PAULO</v>
      </c>
      <c r="E103" s="1">
        <v>-23.72</v>
      </c>
      <c r="F103" s="1">
        <v>-46.56</v>
      </c>
    </row>
    <row r="104" spans="1:6" x14ac:dyDescent="0.25">
      <c r="A104" t="s">
        <v>103</v>
      </c>
      <c r="B104" t="s">
        <v>104</v>
      </c>
      <c r="C104" t="s">
        <v>114</v>
      </c>
      <c r="D104" t="str">
        <f>_xlfn.XLOOKUP(Table1[[#This Row],[CIDADE]],[1]!Cluster[CIDADE],[1]!Cluster[CLUSTER SEQUENCIAMENTO],"")</f>
        <v>VALE</v>
      </c>
      <c r="E104" s="1">
        <v>-23.184061499999999</v>
      </c>
      <c r="F104" s="1">
        <v>-45.884175401500002</v>
      </c>
    </row>
    <row r="105" spans="1:6" x14ac:dyDescent="0.25">
      <c r="A105" t="s">
        <v>103</v>
      </c>
      <c r="B105" t="s">
        <v>104</v>
      </c>
      <c r="C105" t="s">
        <v>115</v>
      </c>
      <c r="D105" t="str">
        <f>_xlfn.XLOOKUP(Table1[[#This Row],[CIDADE]],[1]!Cluster[CIDADE],[1]!Cluster[CLUSTER SEQUENCIAMENTO],"")</f>
        <v>SÃO PAULO</v>
      </c>
      <c r="E105" s="1">
        <v>-23.567386500000001</v>
      </c>
      <c r="F105" s="1">
        <v>-46.570383182100002</v>
      </c>
    </row>
    <row r="106" spans="1:6" x14ac:dyDescent="0.25">
      <c r="A106" t="s">
        <v>103</v>
      </c>
      <c r="B106" t="s">
        <v>104</v>
      </c>
      <c r="C106" t="s">
        <v>116</v>
      </c>
      <c r="D106" t="str">
        <f>_xlfn.XLOOKUP(Table1[[#This Row],[CIDADE]],[1]!Cluster[CIDADE],[1]!Cluster[CLUSTER SEQUENCIAMENTO],"")</f>
        <v>SÃO PAULO</v>
      </c>
      <c r="E106" s="1">
        <v>-23.536827500000001</v>
      </c>
      <c r="F106" s="1">
        <v>-46.307810467300001</v>
      </c>
    </row>
    <row r="107" spans="1:6" x14ac:dyDescent="0.25">
      <c r="A107" t="s">
        <v>103</v>
      </c>
      <c r="B107" t="s">
        <v>104</v>
      </c>
      <c r="C107" t="s">
        <v>117</v>
      </c>
      <c r="D107" t="str">
        <f>_xlfn.XLOOKUP(Table1[[#This Row],[CIDADE]],[1]!Cluster[CIDADE],[1]!Cluster[CLUSTER SEQUENCIAMENTO],"")</f>
        <v>VALE</v>
      </c>
      <c r="E107" s="1">
        <v>-23.026555500000001</v>
      </c>
      <c r="F107" s="1">
        <v>-45.556608696700003</v>
      </c>
    </row>
    <row r="108" spans="1:6" x14ac:dyDescent="0.25">
      <c r="A108" t="s">
        <v>103</v>
      </c>
      <c r="B108" t="s">
        <v>104</v>
      </c>
      <c r="C108" t="s">
        <v>118</v>
      </c>
      <c r="D108" t="str">
        <f>_xlfn.XLOOKUP(Table1[[#This Row],[CIDADE]],[1]!Cluster[CIDADE],[1]!Cluster[CLUSTER SEQUENCIAMENTO],"")</f>
        <v>VALE</v>
      </c>
      <c r="E108" s="1">
        <v>-22.9604152054</v>
      </c>
      <c r="F108" s="1">
        <v>-45.550746882299997</v>
      </c>
    </row>
    <row r="109" spans="1:6" x14ac:dyDescent="0.25">
      <c r="A109" t="s">
        <v>103</v>
      </c>
      <c r="B109" t="s">
        <v>104</v>
      </c>
      <c r="C109" t="s">
        <v>119</v>
      </c>
      <c r="D109" t="str">
        <f>_xlfn.XLOOKUP(Table1[[#This Row],[CIDADE]],[1]!Cluster[CIDADE],[1]!Cluster[CLUSTER SEQUENCIAMENTO],"")</f>
        <v>SÃO PAULO</v>
      </c>
      <c r="E109" s="1">
        <v>-23.615302499999999</v>
      </c>
      <c r="F109" s="1">
        <v>-47.019647784100002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Cleiton Leonardo Manoel Souza</cp:lastModifiedBy>
  <dcterms:created xsi:type="dcterms:W3CDTF">2016-07-06T08:22:49Z</dcterms:created>
  <dcterms:modified xsi:type="dcterms:W3CDTF">2025-04-01T18:01:46Z</dcterms:modified>
</cp:coreProperties>
</file>